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110"/>
  </bookViews>
  <sheets>
    <sheet name="Table A" sheetId="1" r:id="rId1"/>
    <sheet name="Table B" sheetId="2" r:id="rId2"/>
    <sheet name="Table B(2)" sheetId="3" r:id="rId3"/>
  </sheets>
  <externalReferences>
    <externalReference r:id="rId4"/>
    <externalReference r:id="rId5"/>
    <externalReference r:id="rId6"/>
  </externalReferences>
  <definedNames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\C" localSheetId="1">#REF!</definedName>
    <definedName name="\C" localSheetId="2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localSheetId="1" hidden="1">#REF!</definedName>
    <definedName name="_Fill" localSheetId="2" hidden="1">#REF!</definedName>
    <definedName name="_Fill" hidden="1">#REF!</definedName>
    <definedName name="_new2">#REF!</definedName>
    <definedName name="_Order1" hidden="1">255</definedName>
    <definedName name="adjustacc">#REF!</definedName>
    <definedName name="compnum" localSheetId="1">#REF!</definedName>
    <definedName name="compnum" localSheetId="2">#REF!</definedName>
    <definedName name="compnum">#REF!</definedName>
    <definedName name="KEYA">'Table A'!$AC$26</definedName>
    <definedName name="MACROS">[2]Table!$M$1:$IG$8163</definedName>
    <definedName name="MACROS2" localSheetId="1">#REF!</definedName>
    <definedName name="MACROS2" localSheetId="2">#REF!</definedName>
    <definedName name="MACROS2">#REF!</definedName>
    <definedName name="new" localSheetId="1" hidden="1">#REF!</definedName>
    <definedName name="new" localSheetId="2" hidden="1">#REF!</definedName>
    <definedName name="new" hidden="1">#REF!</definedName>
    <definedName name="_xlnm.Print_Area" localSheetId="0">'Table A'!$A$1:$O$92</definedName>
    <definedName name="_xlnm.Print_Area" localSheetId="1">'Table B'!$A$1:$N$79</definedName>
    <definedName name="_xlnm.Print_Area" localSheetId="2">'Table B(2)'!$A$1:$L$232</definedName>
    <definedName name="SHEETA" localSheetId="1">#REF!</definedName>
    <definedName name="SHEETA" localSheetId="2">#REF!</definedName>
    <definedName name="SHEETA">#REF!</definedName>
    <definedName name="SHEETB" localSheetId="1">#REF!</definedName>
    <definedName name="SHEETB" localSheetId="2">#REF!</definedName>
    <definedName name="SHEETB">#REF!</definedName>
    <definedName name="SHEETC" localSheetId="1">#REF!</definedName>
    <definedName name="SHEETC" localSheetId="2">#REF!</definedName>
    <definedName name="SHEETC">#REF!</definedName>
    <definedName name="SHEETE" localSheetId="1">#REF!</definedName>
    <definedName name="SHEETE" localSheetId="2">#REF!</definedName>
    <definedName name="SHEETE">#REF!</definedName>
    <definedName name="SHEETF" localSheetId="1">#REF!</definedName>
    <definedName name="SHEETF" localSheetId="2">#REF!</definedName>
    <definedName name="SHEETF">#REF!</definedName>
    <definedName name="SHEETG" localSheetId="1">#REF!</definedName>
    <definedName name="SHEETG" localSheetId="2">#REF!</definedName>
    <definedName name="SHEETG">#REF!</definedName>
    <definedName name="TIME">[2]Table!$E$1:$IG$8163</definedName>
    <definedName name="TIME2" localSheetId="1">#REF!</definedName>
    <definedName name="TIME2" localSheetId="2">#REF!</definedName>
    <definedName name="TIME2">#REF!</definedName>
    <definedName name="Value_Year">'[3]Uprating series'!$B$4</definedName>
    <definedName name="WHOLE">[2]Table!$BZ$371</definedName>
    <definedName name="WHOLE2" localSheetId="1">#REF!</definedName>
    <definedName name="WHOLE2" localSheetId="2">#REF!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M57" i="2" l="1"/>
  <c r="K57" i="2"/>
  <c r="J57" i="2"/>
  <c r="I57" i="2"/>
  <c r="H57" i="2"/>
  <c r="F57" i="2"/>
  <c r="E57" i="2"/>
  <c r="D57" i="2"/>
  <c r="C57" i="2"/>
  <c r="M53" i="2"/>
  <c r="K53" i="2"/>
  <c r="J53" i="2"/>
  <c r="I53" i="2"/>
  <c r="H53" i="2"/>
  <c r="F53" i="2"/>
  <c r="E53" i="2"/>
  <c r="D53" i="2"/>
  <c r="C53" i="2"/>
  <c r="M45" i="2"/>
  <c r="K45" i="2"/>
  <c r="J45" i="2"/>
  <c r="I45" i="2"/>
  <c r="H45" i="2"/>
  <c r="F45" i="2"/>
  <c r="E45" i="2"/>
  <c r="D45" i="2"/>
  <c r="C45" i="2"/>
  <c r="M37" i="2"/>
  <c r="K37" i="2"/>
  <c r="J37" i="2"/>
  <c r="I37" i="2"/>
  <c r="H37" i="2"/>
  <c r="F37" i="2"/>
  <c r="E37" i="2"/>
  <c r="D37" i="2"/>
  <c r="C37" i="2"/>
  <c r="M32" i="2"/>
  <c r="K32" i="2"/>
  <c r="J32" i="2"/>
  <c r="I32" i="2"/>
  <c r="H32" i="2"/>
  <c r="F32" i="2"/>
  <c r="E32" i="2"/>
  <c r="D32" i="2"/>
  <c r="C32" i="2"/>
  <c r="M27" i="2"/>
  <c r="K27" i="2"/>
  <c r="J27" i="2"/>
  <c r="I27" i="2"/>
  <c r="H27" i="2"/>
  <c r="F27" i="2"/>
  <c r="E27" i="2"/>
  <c r="D27" i="2"/>
  <c r="C27" i="2"/>
  <c r="M20" i="2"/>
  <c r="K20" i="2"/>
  <c r="J20" i="2"/>
  <c r="I20" i="2"/>
  <c r="H20" i="2"/>
  <c r="F20" i="2"/>
  <c r="E20" i="2"/>
  <c r="D20" i="2"/>
  <c r="C20" i="2"/>
  <c r="M16" i="2"/>
  <c r="K16" i="2"/>
  <c r="J16" i="2"/>
  <c r="I16" i="2"/>
  <c r="H16" i="2"/>
  <c r="F16" i="2"/>
  <c r="E16" i="2"/>
  <c r="D16" i="2"/>
  <c r="C16" i="2"/>
  <c r="M11" i="2"/>
  <c r="K11" i="2"/>
  <c r="J11" i="2"/>
  <c r="I11" i="2"/>
  <c r="H11" i="2"/>
  <c r="F11" i="2"/>
  <c r="E11" i="2"/>
  <c r="D11" i="2"/>
  <c r="C11" i="2"/>
  <c r="M6" i="2"/>
  <c r="M62" i="2" s="1"/>
  <c r="K6" i="2"/>
  <c r="K62" i="2" s="1"/>
  <c r="J6" i="2"/>
  <c r="J62" i="2" s="1"/>
  <c r="I6" i="2"/>
  <c r="I62" i="2" s="1"/>
  <c r="H6" i="2"/>
  <c r="H62" i="2" s="1"/>
  <c r="G6" i="2"/>
  <c r="G62" i="2" s="1"/>
  <c r="F6" i="2"/>
  <c r="F62" i="2" s="1"/>
  <c r="E6" i="2"/>
  <c r="E62" i="2" s="1"/>
  <c r="D6" i="2"/>
  <c r="D62" i="2" s="1"/>
  <c r="C6" i="2"/>
  <c r="C62" i="2" s="1"/>
  <c r="P86" i="1"/>
  <c r="P85" i="1"/>
  <c r="P84" i="1"/>
  <c r="P83" i="1"/>
  <c r="P82" i="1"/>
  <c r="P81" i="1"/>
  <c r="P80" i="1"/>
  <c r="P77" i="1"/>
  <c r="P76" i="1"/>
  <c r="P75" i="1"/>
  <c r="P74" i="1"/>
  <c r="P73" i="1"/>
  <c r="P70" i="1"/>
  <c r="P69" i="1"/>
  <c r="P68" i="1"/>
  <c r="P67" i="1"/>
  <c r="P66" i="1"/>
  <c r="P63" i="1"/>
  <c r="P62" i="1"/>
  <c r="P61" i="1"/>
  <c r="P60" i="1"/>
  <c r="P58" i="1"/>
  <c r="P57" i="1"/>
  <c r="P55" i="1"/>
  <c r="P54" i="1"/>
  <c r="P53" i="1"/>
  <c r="P52" i="1"/>
  <c r="P51" i="1"/>
  <c r="P50" i="1"/>
  <c r="P47" i="1"/>
  <c r="P46" i="1"/>
  <c r="P45" i="1"/>
  <c r="P44" i="1"/>
  <c r="P43" i="1"/>
  <c r="P42" i="1"/>
  <c r="P39" i="1"/>
  <c r="P38" i="1"/>
  <c r="P37" i="1"/>
  <c r="P36" i="1"/>
  <c r="P35" i="1"/>
  <c r="P34" i="1"/>
  <c r="P31" i="1"/>
  <c r="P30" i="1"/>
  <c r="P29" i="1"/>
  <c r="P28" i="1"/>
  <c r="P27" i="1"/>
  <c r="P26" i="1"/>
  <c r="P23" i="1"/>
  <c r="P22" i="1"/>
  <c r="P21" i="1"/>
  <c r="P18" i="1"/>
  <c r="P17" i="1"/>
  <c r="P16" i="1"/>
  <c r="P13" i="1"/>
  <c r="P12" i="1"/>
  <c r="P11" i="1"/>
  <c r="P8" i="1"/>
  <c r="P7" i="1"/>
  <c r="P6" i="1"/>
</calcChain>
</file>

<file path=xl/sharedStrings.xml><?xml version="1.0" encoding="utf-8"?>
<sst xmlns="http://schemas.openxmlformats.org/spreadsheetml/2006/main" count="394" uniqueCount="117">
  <si>
    <r>
      <t xml:space="preserve">Table A: </t>
    </r>
    <r>
      <rPr>
        <sz val="14"/>
        <rFont val="Arial"/>
        <family val="2"/>
      </rPr>
      <t>Summary of reported road injury accident and reported casualty statistics: 2009 to 2019</t>
    </r>
  </si>
  <si>
    <t>Accidents</t>
  </si>
  <si>
    <t>Fatal</t>
  </si>
  <si>
    <r>
      <t xml:space="preserve">Fatal &amp; serious </t>
    </r>
    <r>
      <rPr>
        <vertAlign val="superscript"/>
        <sz val="12"/>
        <rFont val="Arial"/>
        <family val="2"/>
      </rPr>
      <t>5</t>
    </r>
  </si>
  <si>
    <t>All severities</t>
  </si>
  <si>
    <r>
      <t>Accidents 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</si>
  <si>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Accidents on non built-up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roads</t>
    </r>
  </si>
  <si>
    <r>
      <t>Drink-drive accidents and casualties</t>
    </r>
    <r>
      <rPr>
        <b/>
        <vertAlign val="superscript"/>
        <sz val="12"/>
        <rFont val="Arial"/>
        <family val="2"/>
      </rPr>
      <t>(2)</t>
    </r>
  </si>
  <si>
    <t>..</t>
  </si>
  <si>
    <t>based on nine yr diff.</t>
  </si>
  <si>
    <t>Casualties (all severities)</t>
  </si>
  <si>
    <t>Fatal casualties</t>
  </si>
  <si>
    <t>Killed by mode of transport</t>
  </si>
  <si>
    <t>Pedestrian</t>
  </si>
  <si>
    <t>Pedal cycle</t>
  </si>
  <si>
    <t>Motorcycle</t>
  </si>
  <si>
    <t>Car</t>
  </si>
  <si>
    <t>Other (eg taxi, bus, goods)</t>
  </si>
  <si>
    <t>All modes of transport</t>
  </si>
  <si>
    <r>
      <t xml:space="preserve">Seriously injured casualties by mode </t>
    </r>
    <r>
      <rPr>
        <b/>
        <vertAlign val="superscript"/>
        <sz val="12"/>
        <rFont val="Arial"/>
        <family val="2"/>
      </rPr>
      <t>5</t>
    </r>
  </si>
  <si>
    <t>Slightly injured casualties by mode</t>
  </si>
  <si>
    <t>All casualties by mode, by sex and by age</t>
  </si>
  <si>
    <t>Male</t>
  </si>
  <si>
    <t>Female</t>
  </si>
  <si>
    <t>Child:  0 - 15</t>
  </si>
  <si>
    <t>Young adult:  16-22</t>
  </si>
  <si>
    <t>Adult:  23-59</t>
  </si>
  <si>
    <t>Older adults:  60+</t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</si>
  <si>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killed by mode of transport</t>
    </r>
  </si>
  <si>
    <t>-</t>
  </si>
  <si>
    <t>Other (eg m/c, taxi, bus...)</t>
  </si>
  <si>
    <r>
      <t>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seriously injured casualties by mode </t>
    </r>
    <r>
      <rPr>
        <b/>
        <vertAlign val="superscript"/>
        <sz val="12"/>
        <rFont val="Arial"/>
        <family val="2"/>
      </rPr>
      <t>5</t>
    </r>
  </si>
  <si>
    <r>
      <t>All child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casualties by mode</t>
    </r>
  </si>
  <si>
    <r>
      <t xml:space="preserve">Accident costs </t>
    </r>
    <r>
      <rPr>
        <sz val="12"/>
        <rFont val="Arial"/>
        <family val="2"/>
      </rPr>
      <t>(£ million)</t>
    </r>
    <r>
      <rPr>
        <vertAlign val="superscript"/>
        <sz val="12"/>
        <rFont val="Arial"/>
        <family val="2"/>
      </rPr>
      <t>(3)</t>
    </r>
  </si>
  <si>
    <t>1.</t>
  </si>
  <si>
    <t>Built-up roads have a speed limit of up to 40mph; Non built-up roads have a speed limit of over 40mph</t>
  </si>
  <si>
    <t>2.</t>
  </si>
  <si>
    <t>Estimates, adjusted for under-reporting as described in the text accompanying Table 22.  The latest year's estimates are not yet available.</t>
  </si>
  <si>
    <t>3.</t>
  </si>
  <si>
    <t xml:space="preserve">Estimated total costs (including damage only accidents) at 2017 prices, calculated as described in the text accompanying Tables 9 to 11.  </t>
  </si>
  <si>
    <t>4.</t>
  </si>
  <si>
    <t>Child 0-15 years</t>
  </si>
  <si>
    <t>5. Due to changes in the the way casualty severities are recorded, serious and slight figures in 2019 are not comparable with previous years.</t>
  </si>
  <si>
    <r>
      <t xml:space="preserve">Table B: </t>
    </r>
    <r>
      <rPr>
        <sz val="11"/>
        <rFont val="Arial"/>
        <family val="2"/>
      </rPr>
      <t>Summary of reported injury accidents and casualties injured in those accidents by police force division, council and severity: 2019</t>
    </r>
  </si>
  <si>
    <t>Casualties</t>
  </si>
  <si>
    <t>Child casualties</t>
  </si>
  <si>
    <r>
      <t xml:space="preserve">Serious </t>
    </r>
    <r>
      <rPr>
        <b/>
        <vertAlign val="superscript"/>
        <sz val="10"/>
        <rFont val="Arial"/>
        <family val="2"/>
      </rPr>
      <t>1</t>
    </r>
  </si>
  <si>
    <t>Slight</t>
  </si>
  <si>
    <t>Total</t>
  </si>
  <si>
    <t>Killed</t>
  </si>
  <si>
    <r>
      <t xml:space="preserve">North East </t>
    </r>
    <r>
      <rPr>
        <b/>
        <vertAlign val="superscript"/>
        <sz val="10"/>
        <rFont val="Arial"/>
        <family val="2"/>
      </rPr>
      <t>2</t>
    </r>
  </si>
  <si>
    <t>Aberdeen City</t>
  </si>
  <si>
    <t>Aberdeenshire</t>
  </si>
  <si>
    <t>Moray</t>
  </si>
  <si>
    <t>Tayside</t>
  </si>
  <si>
    <t>Dundee City</t>
  </si>
  <si>
    <t>Angus</t>
  </si>
  <si>
    <t>Perth &amp; Kinross</t>
  </si>
  <si>
    <t>Argyll &amp; West Dunbartonshire</t>
  </si>
  <si>
    <t>Argyll &amp; Bute</t>
  </si>
  <si>
    <t>West Dunbartonshire</t>
  </si>
  <si>
    <t>Forth Valley</t>
  </si>
  <si>
    <t>Clackmannanshire</t>
  </si>
  <si>
    <t>Stirling</t>
  </si>
  <si>
    <t>Falkirk</t>
  </si>
  <si>
    <t>Dumfries &amp; Galloway</t>
  </si>
  <si>
    <t>Ayrshire</t>
  </si>
  <si>
    <t>North Ayrshire</t>
  </si>
  <si>
    <t>East Ayrshire</t>
  </si>
  <si>
    <t>South Ayrshire</t>
  </si>
  <si>
    <t>Greater Glasgow</t>
  </si>
  <si>
    <t>Glasgow City</t>
  </si>
  <si>
    <t>East Dunbartonshire</t>
  </si>
  <si>
    <t>East Renfrewshire</t>
  </si>
  <si>
    <t>Lothians &amp; Scottish Borders</t>
  </si>
  <si>
    <t>West Lothian</t>
  </si>
  <si>
    <t>Midlothian</t>
  </si>
  <si>
    <t>East Lothian</t>
  </si>
  <si>
    <t>Scottish Borders</t>
  </si>
  <si>
    <t>Edinburgh</t>
  </si>
  <si>
    <t>Highlands &amp; Islands</t>
  </si>
  <si>
    <t>Highland</t>
  </si>
  <si>
    <t>Orkney Islands</t>
  </si>
  <si>
    <t>Shetland Islands</t>
  </si>
  <si>
    <t>Eilean Siar</t>
  </si>
  <si>
    <t>Fife</t>
  </si>
  <si>
    <t>Renfrewshire &amp; Inverclyde</t>
  </si>
  <si>
    <t>Inverclyde</t>
  </si>
  <si>
    <t>Renfrewshire</t>
  </si>
  <si>
    <t>Lanarkshire</t>
  </si>
  <si>
    <t>North Lanarkshire</t>
  </si>
  <si>
    <t>South Lanarkshire</t>
  </si>
  <si>
    <t>Scotland</t>
  </si>
  <si>
    <t>Police force area</t>
  </si>
  <si>
    <t>Northern</t>
  </si>
  <si>
    <t>Grampian</t>
  </si>
  <si>
    <t>Lothian borders</t>
  </si>
  <si>
    <t>Central</t>
  </si>
  <si>
    <t>Strathclyde</t>
  </si>
  <si>
    <t>Dumfries galloway</t>
  </si>
  <si>
    <t>of which:</t>
  </si>
  <si>
    <t xml:space="preserve">          Built up roads</t>
  </si>
  <si>
    <t xml:space="preserve">           Non- built up roads</t>
  </si>
  <si>
    <t>1. Due to changes in the the way casualty severities are recorded, figures for serious accidents in 2019 are not comparable with previous years.</t>
  </si>
  <si>
    <t>2. In 2015 the police created a new North East division by combining Aberdeen, Moray and Aberdeenshire councils.</t>
  </si>
  <si>
    <r>
      <t xml:space="preserve">Table B: </t>
    </r>
    <r>
      <rPr>
        <sz val="14"/>
        <rFont val="Arial"/>
        <family val="2"/>
      </rPr>
      <t>Summary of reported injury accidents by council and severity</t>
    </r>
  </si>
  <si>
    <t>Note: A road accident may contain one or more casualties who are injured, each accident is recorded once in the tables</t>
  </si>
  <si>
    <t xml:space="preserve">below, irrespective of the number of casualties. Accident severity is based on the severity of the most severely injured </t>
  </si>
  <si>
    <t>casualty from that accident. For more information see appendix D.</t>
  </si>
  <si>
    <t>Edinburgh, City of</t>
  </si>
  <si>
    <r>
      <t>Serious</t>
    </r>
    <r>
      <rPr>
        <b/>
        <vertAlign val="superscript"/>
        <sz val="12"/>
        <color theme="1"/>
        <rFont val="Arial"/>
        <family val="2"/>
      </rPr>
      <t xml:space="preserve"> 1</t>
    </r>
  </si>
  <si>
    <t>Note: Care should be taken when comparing low figures for some of the smaller areas in some of the tables due to relatively large fluctuations from year to year.</t>
  </si>
  <si>
    <r>
      <t xml:space="preserve">Table B: </t>
    </r>
    <r>
      <rPr>
        <sz val="12"/>
        <rFont val="Arial"/>
        <family val="2"/>
      </rPr>
      <t>Summary of reported injury accidents by council and severity (cont'd)</t>
    </r>
  </si>
  <si>
    <r>
      <t xml:space="preserve">Table B: </t>
    </r>
    <r>
      <rPr>
        <sz val="12"/>
        <rFont val="Arial"/>
        <family val="2"/>
      </rPr>
      <t>Summary of reported casualties injured in accidents by council and severity</t>
    </r>
  </si>
  <si>
    <t xml:space="preserve">Note: The following tables contain all casualties resulting from accidents; therefore the total number of casualties will be equal to or more </t>
  </si>
  <si>
    <t>than the number of accidents in a given year.</t>
  </si>
  <si>
    <r>
      <t xml:space="preserve">Table B: </t>
    </r>
    <r>
      <rPr>
        <sz val="12"/>
        <rFont val="Arial"/>
        <family val="2"/>
      </rPr>
      <t>Summary of reported casualties injured in accidents by council and severity (cont'd)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</si>
</sst>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</numFmts>
  <fonts count="49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.5"/>
      <name val="Arial Unicode MS"/>
      <family val="2"/>
    </font>
    <font>
      <b/>
      <sz val="14"/>
      <color theme="1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1"/>
      <color rgb="FF80008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6">
    <xf numFmtId="0" fontId="0" fillId="0" borderId="0">
      <alignment vertical="top"/>
    </xf>
    <xf numFmtId="43" fontId="20" fillId="0" borderId="0" applyFont="0" applyFill="0" applyBorder="0" applyAlignment="0" applyProtection="0"/>
    <xf numFmtId="164" fontId="17" fillId="0" borderId="0"/>
    <xf numFmtId="43" fontId="20" fillId="0" borderId="0" applyFont="0" applyFill="0" applyBorder="0" applyAlignment="0" applyProtection="0"/>
    <xf numFmtId="0" fontId="32" fillId="0" borderId="0"/>
    <xf numFmtId="0" fontId="32" fillId="0" borderId="0"/>
    <xf numFmtId="0" fontId="20" fillId="0" borderId="0">
      <alignment vertical="top"/>
    </xf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3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9" fillId="6" borderId="5" applyNumberFormat="0" applyAlignment="0" applyProtection="0"/>
    <xf numFmtId="9" fontId="2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164" fontId="18" fillId="0" borderId="0" xfId="2" applyFont="1" applyAlignment="1">
      <alignment horizontal="left"/>
    </xf>
    <xf numFmtId="164" fontId="20" fillId="0" borderId="0" xfId="2" applyFont="1"/>
    <xf numFmtId="164" fontId="21" fillId="0" borderId="0" xfId="2" applyFont="1" applyAlignment="1">
      <alignment horizontal="right"/>
    </xf>
    <xf numFmtId="164" fontId="21" fillId="0" borderId="0" xfId="2" applyFont="1"/>
    <xf numFmtId="164" fontId="18" fillId="0" borderId="0" xfId="2" applyFont="1"/>
    <xf numFmtId="164" fontId="22" fillId="0" borderId="0" xfId="2" applyFont="1"/>
    <xf numFmtId="164" fontId="21" fillId="0" borderId="10" xfId="2" applyFont="1" applyBorder="1" applyAlignment="1">
      <alignment horizontal="left"/>
    </xf>
    <xf numFmtId="164" fontId="20" fillId="0" borderId="10" xfId="2" applyFont="1" applyBorder="1"/>
    <xf numFmtId="164" fontId="20" fillId="0" borderId="10" xfId="2" applyFont="1" applyBorder="1" applyAlignment="1">
      <alignment horizontal="right"/>
    </xf>
    <xf numFmtId="164" fontId="23" fillId="0" borderId="11" xfId="2" applyFont="1" applyBorder="1"/>
    <xf numFmtId="164" fontId="24" fillId="0" borderId="11" xfId="2" applyFont="1" applyBorder="1"/>
    <xf numFmtId="164" fontId="23" fillId="0" borderId="11" xfId="2" applyFont="1" applyBorder="1" applyAlignment="1">
      <alignment horizontal="right"/>
    </xf>
    <xf numFmtId="164" fontId="23" fillId="0" borderId="0" xfId="2" applyFont="1"/>
    <xf numFmtId="164" fontId="24" fillId="0" borderId="0" xfId="2" applyFont="1" applyBorder="1"/>
    <xf numFmtId="164" fontId="23" fillId="0" borderId="0" xfId="2" applyFont="1" applyAlignment="1">
      <alignment horizontal="left"/>
    </xf>
    <xf numFmtId="164" fontId="21" fillId="0" borderId="0" xfId="2" applyFont="1" applyAlignment="1">
      <alignment horizontal="left"/>
    </xf>
    <xf numFmtId="3" fontId="21" fillId="0" borderId="0" xfId="2" applyNumberFormat="1" applyFont="1" applyAlignment="1">
      <alignment horizontal="right"/>
    </xf>
    <xf numFmtId="3" fontId="22" fillId="0" borderId="0" xfId="2" applyNumberFormat="1" applyFont="1" applyAlignment="1">
      <alignment horizontal="right"/>
    </xf>
    <xf numFmtId="3" fontId="21" fillId="0" borderId="12" xfId="2" applyNumberFormat="1" applyFont="1" applyBorder="1" applyAlignment="1">
      <alignment horizontal="right"/>
    </xf>
    <xf numFmtId="164" fontId="21" fillId="0" borderId="0" xfId="2" applyFont="1" applyBorder="1" applyAlignment="1">
      <alignment horizontal="right"/>
    </xf>
    <xf numFmtId="164" fontId="21" fillId="0" borderId="0" xfId="2" applyFont="1" applyFill="1" applyBorder="1" applyAlignment="1">
      <alignment horizontal="right"/>
    </xf>
    <xf numFmtId="164" fontId="21" fillId="0" borderId="0" xfId="2" applyFont="1" applyFill="1"/>
    <xf numFmtId="3" fontId="23" fillId="0" borderId="0" xfId="2" applyNumberFormat="1" applyFont="1" applyAlignment="1">
      <alignment horizontal="right"/>
    </xf>
    <xf numFmtId="41" fontId="21" fillId="0" borderId="0" xfId="2" applyNumberFormat="1" applyFont="1" applyAlignment="1">
      <alignment horizontal="right"/>
    </xf>
    <xf numFmtId="3" fontId="21" fillId="0" borderId="0" xfId="1" applyNumberFormat="1" applyFont="1" applyFill="1"/>
    <xf numFmtId="3" fontId="21" fillId="0" borderId="0" xfId="2" applyNumberFormat="1" applyFont="1" applyFill="1" applyAlignment="1">
      <alignment horizontal="right"/>
    </xf>
    <xf numFmtId="165" fontId="21" fillId="0" borderId="0" xfId="2" applyNumberFormat="1" applyFont="1"/>
    <xf numFmtId="164" fontId="20" fillId="0" borderId="13" xfId="2" applyFont="1" applyBorder="1"/>
    <xf numFmtId="164" fontId="20" fillId="0" borderId="13" xfId="2" applyFont="1" applyBorder="1" applyAlignment="1">
      <alignment horizontal="right"/>
    </xf>
    <xf numFmtId="164" fontId="21" fillId="0" borderId="10" xfId="2" applyFont="1" applyBorder="1"/>
    <xf numFmtId="164" fontId="20" fillId="0" borderId="0" xfId="2" applyFont="1" applyAlignment="1">
      <alignment horizontal="right"/>
    </xf>
    <xf numFmtId="164" fontId="20" fillId="0" borderId="0" xfId="2" quotePrefix="1" applyFont="1" applyAlignment="1">
      <alignment horizontal="left"/>
    </xf>
    <xf numFmtId="0" fontId="20" fillId="0" borderId="0" xfId="0" quotePrefix="1" applyFont="1" applyAlignment="1"/>
    <xf numFmtId="0" fontId="0" fillId="0" borderId="0" xfId="0" quotePrefix="1" applyAlignment="1">
      <alignment horizontal="left"/>
    </xf>
    <xf numFmtId="164" fontId="20" fillId="0" borderId="0" xfId="2" applyFont="1" applyAlignment="1">
      <alignment horizontal="left"/>
    </xf>
    <xf numFmtId="0" fontId="28" fillId="0" borderId="0" xfId="0" applyFont="1" applyAlignment="1"/>
    <xf numFmtId="0" fontId="20" fillId="0" borderId="0" xfId="0" applyFont="1" applyAlignment="1"/>
    <xf numFmtId="20" fontId="20" fillId="0" borderId="0" xfId="0" applyNumberFormat="1" applyFont="1" applyAlignment="1"/>
    <xf numFmtId="0" fontId="23" fillId="0" borderId="10" xfId="0" applyFont="1" applyBorder="1" applyAlignment="1"/>
    <xf numFmtId="0" fontId="20" fillId="0" borderId="10" xfId="0" applyFont="1" applyBorder="1" applyAlignment="1"/>
    <xf numFmtId="0" fontId="20" fillId="0" borderId="0" xfId="0" applyFont="1" applyBorder="1" applyAlignment="1"/>
    <xf numFmtId="0" fontId="20" fillId="0" borderId="11" xfId="0" applyFont="1" applyBorder="1" applyAlignment="1"/>
    <xf numFmtId="0" fontId="24" fillId="0" borderId="11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 vertical="justify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Continuous"/>
    </xf>
    <xf numFmtId="0" fontId="24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 wrapText="1"/>
    </xf>
    <xf numFmtId="0" fontId="24" fillId="0" borderId="0" xfId="0" applyFont="1" applyBorder="1" applyAlignment="1">
      <alignment horizontal="right"/>
    </xf>
    <xf numFmtId="0" fontId="24" fillId="0" borderId="0" xfId="0" applyFont="1" applyAlignment="1"/>
    <xf numFmtId="0" fontId="0" fillId="0" borderId="0" xfId="0" applyAlignment="1"/>
    <xf numFmtId="41" fontId="31" fillId="0" borderId="0" xfId="3" applyNumberFormat="1" applyFont="1" applyFill="1" applyAlignment="1">
      <alignment horizontal="right"/>
    </xf>
    <xf numFmtId="41" fontId="20" fillId="0" borderId="0" xfId="3" applyNumberFormat="1" applyFont="1" applyFill="1" applyAlignment="1">
      <alignment horizontal="right"/>
    </xf>
    <xf numFmtId="41" fontId="24" fillId="0" borderId="0" xfId="3" applyNumberFormat="1" applyFont="1" applyFill="1" applyAlignment="1">
      <alignment horizontal="right"/>
    </xf>
    <xf numFmtId="41" fontId="0" fillId="0" borderId="0" xfId="0" applyNumberFormat="1" applyFill="1" applyAlignment="1"/>
    <xf numFmtId="0" fontId="0" fillId="0" borderId="0" xfId="0" applyAlignment="1">
      <alignment horizontal="right"/>
    </xf>
    <xf numFmtId="41" fontId="24" fillId="0" borderId="0" xfId="0" applyNumberFormat="1" applyFont="1" applyFill="1" applyAlignment="1"/>
    <xf numFmtId="41" fontId="0" fillId="0" borderId="0" xfId="0" applyNumberFormat="1" applyFill="1" applyAlignment="1">
      <alignment horizontal="right"/>
    </xf>
    <xf numFmtId="0" fontId="24" fillId="0" borderId="0" xfId="0" applyFont="1" applyBorder="1" applyAlignment="1"/>
    <xf numFmtId="0" fontId="0" fillId="0" borderId="0" xfId="0" applyFill="1" applyAlignment="1">
      <alignment horizontal="right"/>
    </xf>
    <xf numFmtId="0" fontId="32" fillId="0" borderId="0" xfId="4"/>
    <xf numFmtId="41" fontId="32" fillId="0" borderId="0" xfId="4" applyNumberFormat="1" applyFill="1"/>
    <xf numFmtId="41" fontId="33" fillId="0" borderId="0" xfId="4" applyNumberFormat="1" applyFont="1" applyFill="1"/>
    <xf numFmtId="0" fontId="20" fillId="0" borderId="0" xfId="0" applyFont="1" applyFill="1" applyAlignment="1"/>
    <xf numFmtId="41" fontId="32" fillId="0" borderId="0" xfId="5" applyNumberFormat="1" applyFill="1"/>
    <xf numFmtId="41" fontId="20" fillId="0" borderId="0" xfId="0" applyNumberFormat="1" applyFont="1" applyAlignment="1"/>
    <xf numFmtId="41" fontId="33" fillId="0" borderId="0" xfId="5" applyNumberFormat="1" applyFont="1" applyFill="1"/>
    <xf numFmtId="166" fontId="24" fillId="0" borderId="0" xfId="1" applyNumberFormat="1" applyFont="1" applyFill="1" applyAlignment="1"/>
    <xf numFmtId="0" fontId="34" fillId="0" borderId="0" xfId="0" applyFont="1" applyBorder="1" applyAlignment="1"/>
    <xf numFmtId="41" fontId="20" fillId="0" borderId="0" xfId="3" applyNumberFormat="1" applyFont="1" applyFill="1" applyBorder="1"/>
    <xf numFmtId="41" fontId="24" fillId="0" borderId="0" xfId="3" applyNumberFormat="1" applyFont="1" applyFill="1" applyBorder="1"/>
    <xf numFmtId="3" fontId="0" fillId="0" borderId="0" xfId="0" applyNumberFormat="1" applyFill="1" applyAlignment="1">
      <alignment horizontal="right"/>
    </xf>
    <xf numFmtId="3" fontId="20" fillId="0" borderId="0" xfId="0" applyNumberFormat="1" applyFont="1" applyBorder="1" applyAlignment="1"/>
    <xf numFmtId="0" fontId="24" fillId="0" borderId="10" xfId="0" applyFont="1" applyBorder="1" applyAlignment="1"/>
    <xf numFmtId="166" fontId="24" fillId="0" borderId="10" xfId="3" applyNumberFormat="1" applyFont="1" applyBorder="1"/>
    <xf numFmtId="0" fontId="35" fillId="0" borderId="0" xfId="0" quotePrefix="1" applyFont="1" applyAlignment="1"/>
    <xf numFmtId="166" fontId="20" fillId="0" borderId="0" xfId="0" applyNumberFormat="1" applyFont="1" applyAlignment="1"/>
    <xf numFmtId="0" fontId="35" fillId="0" borderId="0" xfId="0" applyFont="1" applyFill="1" applyBorder="1" applyAlignment="1"/>
    <xf numFmtId="0" fontId="18" fillId="0" borderId="0" xfId="6" applyFont="1" applyAlignment="1"/>
    <xf numFmtId="0" fontId="36" fillId="0" borderId="14" xfId="0" applyFont="1" applyBorder="1" applyAlignment="1"/>
    <xf numFmtId="0" fontId="33" fillId="0" borderId="14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33" fillId="0" borderId="15" xfId="0" applyFont="1" applyBorder="1" applyAlignment="1"/>
    <xf numFmtId="3" fontId="0" fillId="0" borderId="16" xfId="0" applyNumberFormat="1" applyBorder="1" applyAlignment="1"/>
    <xf numFmtId="3" fontId="0" fillId="0" borderId="0" xfId="0" applyNumberFormat="1" applyAlignment="1"/>
    <xf numFmtId="3" fontId="0" fillId="0" borderId="0" xfId="0" applyNumberFormat="1" applyBorder="1" applyAlignment="1"/>
    <xf numFmtId="0" fontId="0" fillId="0" borderId="0" xfId="0" applyBorder="1" applyAlignment="1"/>
    <xf numFmtId="0" fontId="24" fillId="0" borderId="14" xfId="0" applyFont="1" applyBorder="1" applyAlignment="1"/>
    <xf numFmtId="3" fontId="24" fillId="0" borderId="14" xfId="0" applyNumberFormat="1" applyFont="1" applyBorder="1" applyAlignment="1"/>
    <xf numFmtId="0" fontId="36" fillId="0" borderId="0" xfId="0" applyFont="1" applyAlignment="1"/>
    <xf numFmtId="0" fontId="0" fillId="0" borderId="17" xfId="0" applyBorder="1" applyAlignment="1"/>
    <xf numFmtId="0" fontId="0" fillId="0" borderId="12" xfId="0" applyBorder="1" applyAlignment="1"/>
    <xf numFmtId="3" fontId="24" fillId="0" borderId="18" xfId="0" applyNumberFormat="1" applyFont="1" applyBorder="1" applyAlignment="1"/>
    <xf numFmtId="166" fontId="24" fillId="0" borderId="19" xfId="1" applyNumberFormat="1" applyFont="1" applyBorder="1" applyAlignment="1"/>
    <xf numFmtId="0" fontId="38" fillId="0" borderId="0" xfId="0" applyFont="1" applyAlignment="1"/>
    <xf numFmtId="0" fontId="39" fillId="0" borderId="0" xfId="0" quotePrefix="1" applyFont="1" applyAlignment="1"/>
    <xf numFmtId="0" fontId="40" fillId="0" borderId="0" xfId="0" applyFont="1" applyAlignment="1">
      <alignment horizontal="left" vertical="top"/>
    </xf>
    <xf numFmtId="0" fontId="23" fillId="0" borderId="0" xfId="6" applyFont="1" applyAlignment="1"/>
    <xf numFmtId="0" fontId="41" fillId="0" borderId="14" xfId="0" applyFont="1" applyBorder="1" applyAlignment="1"/>
    <xf numFmtId="3" fontId="24" fillId="0" borderId="0" xfId="0" applyNumberFormat="1" applyFont="1" applyBorder="1" applyAlignment="1"/>
    <xf numFmtId="3" fontId="24" fillId="0" borderId="0" xfId="0" applyNumberFormat="1" applyFont="1" applyAlignment="1"/>
    <xf numFmtId="0" fontId="20" fillId="0" borderId="0" xfId="6" applyFont="1" applyAlignment="1"/>
  </cellXfs>
  <cellStyles count="166">
    <cellStyle name="20% - Accent1 2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1 9" xfId="14"/>
    <cellStyle name="20% - Accent2 2" xfId="15"/>
    <cellStyle name="20% - Accent2 3" xfId="16"/>
    <cellStyle name="20% - Accent2 4" xfId="17"/>
    <cellStyle name="20% - Accent2 5" xfId="18"/>
    <cellStyle name="20% - Accent2 6" xfId="19"/>
    <cellStyle name="20% - Accent2 7" xfId="20"/>
    <cellStyle name="20% - Accent2 8" xfId="21"/>
    <cellStyle name="20% - Accent2 9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2" xfId="31"/>
    <cellStyle name="20% - Accent4 3" xfId="32"/>
    <cellStyle name="20% - Accent4 4" xfId="33"/>
    <cellStyle name="20% - Accent4 5" xfId="34"/>
    <cellStyle name="20% - Accent4 6" xfId="35"/>
    <cellStyle name="20% - Accent4 7" xfId="36"/>
    <cellStyle name="20% - Accent4 8" xfId="37"/>
    <cellStyle name="20% - Accent4 9" xfId="38"/>
    <cellStyle name="20% - Accent5 2" xfId="39"/>
    <cellStyle name="20% - Accent5 3" xfId="40"/>
    <cellStyle name="20% - Accent5 4" xfId="41"/>
    <cellStyle name="20% - Accent5 5" xfId="42"/>
    <cellStyle name="20% - Accent5 6" xfId="43"/>
    <cellStyle name="20% - Accent5 7" xfId="44"/>
    <cellStyle name="20% - Accent5 8" xfId="45"/>
    <cellStyle name="20% - Accent5 9" xfId="46"/>
    <cellStyle name="20% - Accent6 2" xfId="47"/>
    <cellStyle name="20% - Accent6 3" xfId="48"/>
    <cellStyle name="20% - Accent6 4" xfId="49"/>
    <cellStyle name="20% - Accent6 5" xfId="50"/>
    <cellStyle name="20% - Accent6 6" xfId="51"/>
    <cellStyle name="20% - Accent6 7" xfId="52"/>
    <cellStyle name="20% - Accent6 8" xfId="53"/>
    <cellStyle name="20% - Accent6 9" xfId="54"/>
    <cellStyle name="40% - Accent1 2" xfId="55"/>
    <cellStyle name="40% - Accent1 3" xfId="56"/>
    <cellStyle name="40% - Accent1 4" xfId="57"/>
    <cellStyle name="40% - Accent1 5" xfId="58"/>
    <cellStyle name="40% - Accent1 6" xfId="59"/>
    <cellStyle name="40% - Accent1 7" xfId="60"/>
    <cellStyle name="40% - Accent1 8" xfId="61"/>
    <cellStyle name="40% - Accent1 9" xfId="62"/>
    <cellStyle name="40% - Accent2 2" xfId="63"/>
    <cellStyle name="40% - Accent2 3" xfId="64"/>
    <cellStyle name="40% - Accent2 4" xfId="65"/>
    <cellStyle name="40% - Accent2 5" xfId="66"/>
    <cellStyle name="40% - Accent2 6" xfId="67"/>
    <cellStyle name="40% - Accent2 7" xfId="68"/>
    <cellStyle name="40% - Accent2 8" xfId="69"/>
    <cellStyle name="40% - Accent2 9" xfId="70"/>
    <cellStyle name="40% - Accent3 2" xfId="71"/>
    <cellStyle name="40% - Accent3 3" xfId="72"/>
    <cellStyle name="40% - Accent3 4" xfId="73"/>
    <cellStyle name="40% - Accent3 5" xfId="74"/>
    <cellStyle name="40% - Accent3 6" xfId="75"/>
    <cellStyle name="40% - Accent3 7" xfId="76"/>
    <cellStyle name="40% - Accent3 8" xfId="77"/>
    <cellStyle name="40% - Accent3 9" xfId="78"/>
    <cellStyle name="40% - Accent4 2" xfId="79"/>
    <cellStyle name="40% - Accent4 3" xfId="80"/>
    <cellStyle name="40% - Accent4 4" xfId="81"/>
    <cellStyle name="40% - Accent4 5" xfId="82"/>
    <cellStyle name="40% - Accent4 6" xfId="83"/>
    <cellStyle name="40% - Accent4 7" xfId="84"/>
    <cellStyle name="40% - Accent4 8" xfId="85"/>
    <cellStyle name="40% - Accent4 9" xfId="86"/>
    <cellStyle name="40% - Accent5 2" xfId="87"/>
    <cellStyle name="40% - Accent5 3" xfId="88"/>
    <cellStyle name="40% - Accent5 4" xfId="89"/>
    <cellStyle name="40% - Accent5 5" xfId="90"/>
    <cellStyle name="40% - Accent5 6" xfId="91"/>
    <cellStyle name="40% - Accent5 7" xfId="92"/>
    <cellStyle name="40% - Accent5 8" xfId="93"/>
    <cellStyle name="40% - Accent5 9" xfId="94"/>
    <cellStyle name="40% - Accent6 2" xfId="95"/>
    <cellStyle name="40% - Accent6 3" xfId="96"/>
    <cellStyle name="40% - Accent6 4" xfId="97"/>
    <cellStyle name="40% - Accent6 5" xfId="98"/>
    <cellStyle name="40% - Accent6 6" xfId="99"/>
    <cellStyle name="40% - Accent6 7" xfId="100"/>
    <cellStyle name="40% - Accent6 8" xfId="101"/>
    <cellStyle name="40% - Accent6 9" xfId="102"/>
    <cellStyle name="60% - Accent1 2" xfId="103"/>
    <cellStyle name="60% - Accent2 2" xfId="104"/>
    <cellStyle name="60% - Accent3 2" xfId="105"/>
    <cellStyle name="60% - Accent4 2" xfId="106"/>
    <cellStyle name="60% - Accent5 2" xfId="107"/>
    <cellStyle name="60% - Accent6 2" xfId="108"/>
    <cellStyle name="Accent1 2" xfId="109"/>
    <cellStyle name="Accent2 2" xfId="110"/>
    <cellStyle name="Accent3 2" xfId="111"/>
    <cellStyle name="Accent4 2" xfId="112"/>
    <cellStyle name="Accent5 2" xfId="113"/>
    <cellStyle name="Accent6 2" xfId="114"/>
    <cellStyle name="Bad 2" xfId="115"/>
    <cellStyle name="Calculation 2" xfId="116"/>
    <cellStyle name="Check Cell 2" xfId="117"/>
    <cellStyle name="Comma" xfId="1" builtinId="3"/>
    <cellStyle name="Comma 2" xfId="3"/>
    <cellStyle name="Comma 3" xfId="118"/>
    <cellStyle name="Explanatory Text 2" xfId="119"/>
    <cellStyle name="Followed Hyperlink 2" xfId="120"/>
    <cellStyle name="Followed Hyperlink 3" xfId="121"/>
    <cellStyle name="Followed Hyperlink 4" xfId="122"/>
    <cellStyle name="Good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4" xfId="130"/>
    <cellStyle name="Hyperlink 5" xfId="131"/>
    <cellStyle name="Input 2" xfId="132"/>
    <cellStyle name="Linked Cell 2" xfId="133"/>
    <cellStyle name="Neutral 2" xfId="134"/>
    <cellStyle name="Normal" xfId="0" builtinId="0"/>
    <cellStyle name="Normal 10" xfId="135"/>
    <cellStyle name="Normal 11" xfId="136"/>
    <cellStyle name="Normal 12" xfId="137"/>
    <cellStyle name="Normal 13" xfId="138"/>
    <cellStyle name="Normal 14" xfId="139"/>
    <cellStyle name="Normal 15" xfId="140"/>
    <cellStyle name="Normal 16" xfId="141"/>
    <cellStyle name="Normal 17" xfId="142"/>
    <cellStyle name="Normal 18" xfId="143"/>
    <cellStyle name="Normal 19" xfId="144"/>
    <cellStyle name="Normal 2" xfId="145"/>
    <cellStyle name="Normal 2 2" xfId="4"/>
    <cellStyle name="Normal 3" xfId="6"/>
    <cellStyle name="Normal 4" xfId="146"/>
    <cellStyle name="Normal 5" xfId="147"/>
    <cellStyle name="Normal 6" xfId="148"/>
    <cellStyle name="Normal 7" xfId="149"/>
    <cellStyle name="Normal 8" xfId="150"/>
    <cellStyle name="Normal 9" xfId="151"/>
    <cellStyle name="Normal_rassumnum" xfId="2"/>
    <cellStyle name="Normal_Table B 2" xfId="5"/>
    <cellStyle name="Note 10" xfId="152"/>
    <cellStyle name="Note 2" xfId="153"/>
    <cellStyle name="Note 3" xfId="154"/>
    <cellStyle name="Note 4" xfId="155"/>
    <cellStyle name="Note 5" xfId="156"/>
    <cellStyle name="Note 6" xfId="157"/>
    <cellStyle name="Note 7" xfId="158"/>
    <cellStyle name="Note 8" xfId="159"/>
    <cellStyle name="Note 9" xfId="160"/>
    <cellStyle name="Output 2" xfId="161"/>
    <cellStyle name="Percent 2" xfId="162"/>
    <cellStyle name="Title 2" xfId="163"/>
    <cellStyle name="Total 2" xfId="164"/>
    <cellStyle name="Warning Text 2" xfId="1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d%20Road%20Casualties%20Scotland%202019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16789/AppData/Local/Microsoft/Windows/Temporary%20Internet%20Files/Content.Outlook/ACXYWSJN/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 old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519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0"/>
    <pageSetUpPr fitToPage="1"/>
  </sheetPr>
  <dimension ref="A1:AC124"/>
  <sheetViews>
    <sheetView tabSelected="1" zoomScale="75" zoomScaleNormal="75" workbookViewId="0">
      <pane xSplit="2" ySplit="4" topLeftCell="E17" activePane="bottomRight" state="frozen"/>
      <selection activeCell="M31" sqref="M31:O31"/>
      <selection pane="topRight" activeCell="M31" sqref="M31:O31"/>
      <selection pane="bottomLeft" activeCell="M31" sqref="M31:O31"/>
      <selection pane="bottomRight" activeCell="M31" sqref="M31:O31"/>
    </sheetView>
  </sheetViews>
  <sheetFormatPr defaultColWidth="12.5703125" defaultRowHeight="15"/>
  <cols>
    <col min="1" max="1" width="2.28515625" style="4" customWidth="1"/>
    <col min="2" max="2" width="28.140625" style="2" customWidth="1"/>
    <col min="3" max="4" width="9.5703125" style="3" hidden="1" customWidth="1"/>
    <col min="5" max="5" width="9.5703125" style="3" customWidth="1"/>
    <col min="6" max="6" width="9.85546875" style="3" customWidth="1"/>
    <col min="7" max="13" width="9.5703125" style="4" customWidth="1"/>
    <col min="14" max="15" width="9.140625" style="6" customWidth="1"/>
    <col min="16" max="16" width="8.28515625" style="4" customWidth="1"/>
    <col min="17" max="17" width="26.42578125" style="4" customWidth="1"/>
    <col min="18" max="16384" width="12.5703125" style="4"/>
  </cols>
  <sheetData>
    <row r="1" spans="1:16" ht="18">
      <c r="A1" s="1" t="s">
        <v>0</v>
      </c>
      <c r="H1" s="5"/>
      <c r="I1" s="5"/>
      <c r="J1" s="5"/>
      <c r="K1" s="5"/>
      <c r="L1" s="5"/>
      <c r="M1" s="5"/>
    </row>
    <row r="2" spans="1:16" ht="6" customHeight="1" thickBot="1">
      <c r="A2" s="7"/>
      <c r="B2" s="8"/>
      <c r="C2" s="9"/>
      <c r="D2" s="9"/>
      <c r="E2" s="9"/>
      <c r="F2" s="9"/>
      <c r="G2" s="2"/>
      <c r="H2" s="2"/>
      <c r="I2" s="2"/>
      <c r="J2" s="2"/>
      <c r="K2" s="2"/>
      <c r="L2" s="2"/>
      <c r="M2" s="2"/>
    </row>
    <row r="3" spans="1:16" s="13" customFormat="1" ht="21.75" customHeight="1" thickBot="1">
      <c r="A3" s="10"/>
      <c r="B3" s="11"/>
      <c r="C3" s="12">
        <v>2007</v>
      </c>
      <c r="D3" s="12">
        <v>2008</v>
      </c>
      <c r="E3" s="12">
        <v>2009</v>
      </c>
      <c r="F3" s="12">
        <v>2010</v>
      </c>
      <c r="G3" s="12">
        <v>2011</v>
      </c>
      <c r="H3" s="12">
        <v>2012</v>
      </c>
      <c r="I3" s="12">
        <v>2013</v>
      </c>
      <c r="J3" s="12">
        <v>2014</v>
      </c>
      <c r="K3" s="12">
        <v>2015</v>
      </c>
      <c r="L3" s="12">
        <v>2016</v>
      </c>
      <c r="M3" s="12">
        <v>2017</v>
      </c>
      <c r="N3" s="12">
        <v>2018</v>
      </c>
      <c r="O3" s="12">
        <v>2019</v>
      </c>
    </row>
    <row r="4" spans="1:16" s="13" customFormat="1" ht="2.1" customHeight="1">
      <c r="A4" s="14"/>
      <c r="B4" s="14"/>
    </row>
    <row r="5" spans="1:16" ht="15.75">
      <c r="A5" s="15" t="s">
        <v>1</v>
      </c>
      <c r="B5" s="13"/>
      <c r="C5" s="4"/>
      <c r="D5" s="4"/>
      <c r="E5" s="4"/>
      <c r="F5" s="4"/>
      <c r="N5" s="4"/>
      <c r="O5" s="4"/>
    </row>
    <row r="6" spans="1:16">
      <c r="B6" s="16" t="s">
        <v>2</v>
      </c>
      <c r="C6" s="17">
        <v>255</v>
      </c>
      <c r="D6" s="17">
        <v>245</v>
      </c>
      <c r="E6" s="17">
        <v>196</v>
      </c>
      <c r="F6" s="17">
        <v>189</v>
      </c>
      <c r="G6" s="17">
        <v>175</v>
      </c>
      <c r="H6" s="17">
        <v>162</v>
      </c>
      <c r="I6" s="17">
        <v>159</v>
      </c>
      <c r="J6" s="17">
        <v>181</v>
      </c>
      <c r="K6" s="17">
        <v>157</v>
      </c>
      <c r="L6" s="17">
        <v>175</v>
      </c>
      <c r="M6" s="17">
        <v>140</v>
      </c>
      <c r="N6" s="17">
        <v>150</v>
      </c>
      <c r="O6" s="17">
        <v>158</v>
      </c>
      <c r="P6" s="18">
        <f>(O6-E6)/E6*100</f>
        <v>-19.387755102040817</v>
      </c>
    </row>
    <row r="7" spans="1:16" ht="18">
      <c r="B7" s="16" t="s">
        <v>3</v>
      </c>
      <c r="C7" s="17">
        <v>2304</v>
      </c>
      <c r="D7" s="17">
        <v>2487</v>
      </c>
      <c r="E7" s="17">
        <v>2194</v>
      </c>
      <c r="F7" s="17">
        <v>1902</v>
      </c>
      <c r="G7" s="17">
        <v>1850</v>
      </c>
      <c r="H7" s="17">
        <v>1898</v>
      </c>
      <c r="I7" s="17">
        <v>1584</v>
      </c>
      <c r="J7" s="17">
        <v>1669</v>
      </c>
      <c r="K7" s="17">
        <v>1578</v>
      </c>
      <c r="L7" s="17">
        <v>1608</v>
      </c>
      <c r="M7" s="17">
        <v>1518</v>
      </c>
      <c r="N7" s="19">
        <v>1521</v>
      </c>
      <c r="O7" s="17">
        <v>1887</v>
      </c>
      <c r="P7" s="18">
        <f t="shared" ref="P7:P8" si="0">(O7-E7)/E7*100</f>
        <v>-13.992707383773928</v>
      </c>
    </row>
    <row r="8" spans="1:16">
      <c r="B8" s="16" t="s">
        <v>4</v>
      </c>
      <c r="C8" s="17">
        <v>12507</v>
      </c>
      <c r="D8" s="17">
        <v>12159</v>
      </c>
      <c r="E8" s="17">
        <v>11556</v>
      </c>
      <c r="F8" s="17">
        <v>10295</v>
      </c>
      <c r="G8" s="17">
        <v>9985</v>
      </c>
      <c r="H8" s="17">
        <v>9777</v>
      </c>
      <c r="I8" s="17">
        <v>8974</v>
      </c>
      <c r="J8" s="17">
        <v>8833</v>
      </c>
      <c r="K8" s="17">
        <v>8477</v>
      </c>
      <c r="L8" s="17">
        <v>8355</v>
      </c>
      <c r="M8" s="17">
        <v>7118</v>
      </c>
      <c r="N8" s="17">
        <v>6432</v>
      </c>
      <c r="O8" s="17">
        <v>5722</v>
      </c>
      <c r="P8" s="18">
        <f t="shared" si="0"/>
        <v>-50.484596746278989</v>
      </c>
    </row>
    <row r="9" spans="1:16" ht="2.1" customHeight="1">
      <c r="B9" s="4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</row>
    <row r="10" spans="1:16" ht="18.75">
      <c r="A10" s="15" t="s">
        <v>5</v>
      </c>
      <c r="B10" s="13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 spans="1:16">
      <c r="B11" s="16" t="s">
        <v>2</v>
      </c>
      <c r="C11" s="17">
        <v>71</v>
      </c>
      <c r="D11" s="17">
        <v>82</v>
      </c>
      <c r="E11" s="17">
        <v>56</v>
      </c>
      <c r="F11" s="17">
        <v>56</v>
      </c>
      <c r="G11" s="17">
        <v>61</v>
      </c>
      <c r="H11" s="17">
        <v>64</v>
      </c>
      <c r="I11" s="17">
        <v>44</v>
      </c>
      <c r="J11" s="17">
        <v>67</v>
      </c>
      <c r="K11" s="17">
        <v>47</v>
      </c>
      <c r="L11" s="17">
        <v>44</v>
      </c>
      <c r="M11" s="17">
        <v>44</v>
      </c>
      <c r="N11" s="17">
        <v>43</v>
      </c>
      <c r="O11" s="17">
        <v>52</v>
      </c>
      <c r="P11" s="18">
        <f>(O11-E11)/E11*100</f>
        <v>-7.1428571428571423</v>
      </c>
    </row>
    <row r="12" spans="1:16" ht="18">
      <c r="B12" s="16" t="s">
        <v>3</v>
      </c>
      <c r="C12" s="17">
        <v>1207</v>
      </c>
      <c r="D12" s="17">
        <v>1359</v>
      </c>
      <c r="E12" s="17">
        <v>1089</v>
      </c>
      <c r="F12" s="17">
        <v>981</v>
      </c>
      <c r="G12" s="17">
        <v>1014</v>
      </c>
      <c r="H12" s="17">
        <v>1049</v>
      </c>
      <c r="I12" s="17">
        <v>850</v>
      </c>
      <c r="J12" s="17">
        <v>921</v>
      </c>
      <c r="K12" s="17">
        <v>880</v>
      </c>
      <c r="L12" s="17">
        <v>860</v>
      </c>
      <c r="M12" s="17">
        <v>836</v>
      </c>
      <c r="N12" s="19">
        <v>792</v>
      </c>
      <c r="O12" s="17">
        <v>1046</v>
      </c>
      <c r="P12" s="18">
        <f t="shared" ref="P12:P13" si="1">(O12-E12)/E12*100</f>
        <v>-3.9485766758494032</v>
      </c>
    </row>
    <row r="13" spans="1:16">
      <c r="B13" s="16" t="s">
        <v>4</v>
      </c>
      <c r="C13" s="17">
        <v>7782</v>
      </c>
      <c r="D13" s="17">
        <v>7464</v>
      </c>
      <c r="E13" s="17">
        <v>6991</v>
      </c>
      <c r="F13" s="17">
        <v>6341</v>
      </c>
      <c r="G13" s="17">
        <v>6359</v>
      </c>
      <c r="H13" s="17">
        <v>6165</v>
      </c>
      <c r="I13" s="17">
        <v>5747</v>
      </c>
      <c r="J13" s="17">
        <v>5703</v>
      </c>
      <c r="K13" s="17">
        <v>5401</v>
      </c>
      <c r="L13" s="17">
        <v>5466</v>
      </c>
      <c r="M13" s="17">
        <v>4592</v>
      </c>
      <c r="N13" s="17">
        <v>4037</v>
      </c>
      <c r="O13" s="17">
        <v>3615</v>
      </c>
      <c r="P13" s="18">
        <f t="shared" si="1"/>
        <v>-48.290659419253323</v>
      </c>
    </row>
    <row r="14" spans="1:16" ht="2.1" customHeight="1">
      <c r="B14" s="4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</row>
    <row r="15" spans="1:16" ht="18.75">
      <c r="A15" s="15" t="s">
        <v>6</v>
      </c>
      <c r="B15" s="4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</row>
    <row r="16" spans="1:16" ht="15" customHeight="1">
      <c r="B16" s="16" t="s">
        <v>2</v>
      </c>
      <c r="C16" s="17">
        <v>184</v>
      </c>
      <c r="D16" s="17">
        <v>163</v>
      </c>
      <c r="E16" s="17">
        <v>140</v>
      </c>
      <c r="F16" s="17">
        <v>133</v>
      </c>
      <c r="G16" s="17">
        <v>114</v>
      </c>
      <c r="H16" s="17">
        <v>98</v>
      </c>
      <c r="I16" s="17">
        <v>115</v>
      </c>
      <c r="J16" s="17">
        <v>114</v>
      </c>
      <c r="K16" s="17">
        <v>110</v>
      </c>
      <c r="L16" s="17">
        <v>131</v>
      </c>
      <c r="M16" s="17">
        <v>96</v>
      </c>
      <c r="N16" s="17">
        <v>107</v>
      </c>
      <c r="O16" s="17">
        <v>106</v>
      </c>
      <c r="P16" s="18">
        <f>(O16-E16)/E16*100</f>
        <v>-24.285714285714285</v>
      </c>
    </row>
    <row r="17" spans="1:29" ht="18">
      <c r="B17" s="16" t="s">
        <v>3</v>
      </c>
      <c r="C17" s="17">
        <v>1097</v>
      </c>
      <c r="D17" s="17">
        <v>1128</v>
      </c>
      <c r="E17" s="17">
        <v>1105</v>
      </c>
      <c r="F17" s="17">
        <v>921</v>
      </c>
      <c r="G17" s="17">
        <v>836</v>
      </c>
      <c r="H17" s="17">
        <v>849</v>
      </c>
      <c r="I17" s="17">
        <v>734</v>
      </c>
      <c r="J17" s="17">
        <v>748</v>
      </c>
      <c r="K17" s="17">
        <v>698</v>
      </c>
      <c r="L17" s="17">
        <v>748</v>
      </c>
      <c r="M17" s="17">
        <v>682</v>
      </c>
      <c r="N17" s="19">
        <v>729</v>
      </c>
      <c r="O17" s="17">
        <v>841</v>
      </c>
      <c r="P17" s="18">
        <f t="shared" ref="P17:P18" si="2">(O17-E17)/E17*100</f>
        <v>-23.891402714932127</v>
      </c>
    </row>
    <row r="18" spans="1:29">
      <c r="B18" s="16" t="s">
        <v>4</v>
      </c>
      <c r="C18" s="17">
        <v>4725</v>
      </c>
      <c r="D18" s="17">
        <v>4695</v>
      </c>
      <c r="E18" s="17">
        <v>4565</v>
      </c>
      <c r="F18" s="17">
        <v>3954</v>
      </c>
      <c r="G18" s="17">
        <v>3626</v>
      </c>
      <c r="H18" s="17">
        <v>3612</v>
      </c>
      <c r="I18" s="17">
        <v>3227</v>
      </c>
      <c r="J18" s="17">
        <v>3130</v>
      </c>
      <c r="K18" s="17">
        <v>3076</v>
      </c>
      <c r="L18" s="17">
        <v>2889</v>
      </c>
      <c r="M18" s="17">
        <v>2526</v>
      </c>
      <c r="N18" s="17">
        <v>2395</v>
      </c>
      <c r="O18" s="17">
        <v>2107</v>
      </c>
      <c r="P18" s="18">
        <f t="shared" si="2"/>
        <v>-53.844468784227814</v>
      </c>
    </row>
    <row r="19" spans="1:29" ht="2.1" customHeight="1">
      <c r="B19" s="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</row>
    <row r="20" spans="1:29" ht="20.25" customHeight="1">
      <c r="A20" s="15" t="s">
        <v>7</v>
      </c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/>
    </row>
    <row r="21" spans="1:29" ht="15" customHeight="1">
      <c r="B21" s="16" t="s">
        <v>1</v>
      </c>
      <c r="C21" s="20">
        <v>670</v>
      </c>
      <c r="D21" s="21">
        <v>660</v>
      </c>
      <c r="E21" s="20">
        <v>660</v>
      </c>
      <c r="F21" s="20">
        <v>530</v>
      </c>
      <c r="G21" s="21">
        <v>490</v>
      </c>
      <c r="H21" s="20">
        <v>440</v>
      </c>
      <c r="I21" s="21">
        <v>330</v>
      </c>
      <c r="J21" s="20">
        <v>340</v>
      </c>
      <c r="K21" s="22">
        <v>340</v>
      </c>
      <c r="L21" s="21">
        <v>410</v>
      </c>
      <c r="M21" s="20">
        <v>270</v>
      </c>
      <c r="N21" s="20">
        <v>280</v>
      </c>
      <c r="O21" s="20" t="s">
        <v>8</v>
      </c>
      <c r="P21" s="18">
        <f>(N21-E21)/E21*100</f>
        <v>-57.575757575757578</v>
      </c>
      <c r="Q21" s="4" t="s">
        <v>9</v>
      </c>
    </row>
    <row r="22" spans="1:29" ht="15" customHeight="1">
      <c r="B22" s="16" t="s">
        <v>10</v>
      </c>
      <c r="C22" s="20">
        <v>940</v>
      </c>
      <c r="D22" s="21">
        <v>960</v>
      </c>
      <c r="E22" s="20">
        <v>920</v>
      </c>
      <c r="F22" s="20">
        <v>750</v>
      </c>
      <c r="G22" s="21">
        <v>680</v>
      </c>
      <c r="H22" s="20">
        <v>580</v>
      </c>
      <c r="I22" s="21">
        <v>450</v>
      </c>
      <c r="J22" s="20">
        <v>460</v>
      </c>
      <c r="K22" s="22">
        <v>470</v>
      </c>
      <c r="L22" s="21">
        <v>580</v>
      </c>
      <c r="M22" s="20">
        <v>410</v>
      </c>
      <c r="N22" s="20">
        <v>400</v>
      </c>
      <c r="O22" s="20" t="s">
        <v>8</v>
      </c>
      <c r="P22" s="18">
        <f t="shared" ref="P22:P23" si="3">(N22-E22)/E22*100</f>
        <v>-56.521739130434781</v>
      </c>
      <c r="Q22" s="4" t="s">
        <v>9</v>
      </c>
    </row>
    <row r="23" spans="1:29" ht="15" customHeight="1">
      <c r="B23" s="16" t="s">
        <v>11</v>
      </c>
      <c r="C23" s="20">
        <v>30</v>
      </c>
      <c r="D23" s="21">
        <v>40</v>
      </c>
      <c r="E23" s="20">
        <v>30</v>
      </c>
      <c r="F23" s="20">
        <v>20</v>
      </c>
      <c r="G23" s="21">
        <v>20</v>
      </c>
      <c r="H23" s="20">
        <v>10</v>
      </c>
      <c r="I23" s="21">
        <v>20</v>
      </c>
      <c r="J23" s="20">
        <v>20</v>
      </c>
      <c r="K23" s="22">
        <v>20</v>
      </c>
      <c r="L23" s="21">
        <v>30</v>
      </c>
      <c r="M23" s="20">
        <v>10</v>
      </c>
      <c r="N23" s="20">
        <v>20</v>
      </c>
      <c r="O23" s="20" t="s">
        <v>8</v>
      </c>
      <c r="P23" s="18">
        <f t="shared" si="3"/>
        <v>-33.333333333333329</v>
      </c>
      <c r="Q23" s="4" t="s">
        <v>9</v>
      </c>
    </row>
    <row r="24" spans="1:29" ht="2.1" customHeight="1">
      <c r="B24" s="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</row>
    <row r="25" spans="1:29" ht="15.75">
      <c r="A25" s="13" t="s">
        <v>12</v>
      </c>
      <c r="B25" s="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</row>
    <row r="26" spans="1:29">
      <c r="B26" s="4" t="s">
        <v>13</v>
      </c>
      <c r="C26" s="17">
        <v>60</v>
      </c>
      <c r="D26" s="17">
        <v>60</v>
      </c>
      <c r="E26" s="17">
        <v>47</v>
      </c>
      <c r="F26" s="17">
        <v>47</v>
      </c>
      <c r="G26" s="17">
        <v>43</v>
      </c>
      <c r="H26" s="17">
        <v>59</v>
      </c>
      <c r="I26" s="17">
        <v>38</v>
      </c>
      <c r="J26" s="17">
        <v>59</v>
      </c>
      <c r="K26" s="17">
        <v>44</v>
      </c>
      <c r="L26" s="17">
        <v>32</v>
      </c>
      <c r="M26" s="17">
        <v>38</v>
      </c>
      <c r="N26" s="17">
        <v>34</v>
      </c>
      <c r="O26" s="17">
        <v>44</v>
      </c>
      <c r="P26" s="18">
        <f t="shared" ref="P26:P31" si="4">(O26-E26)/E26*100</f>
        <v>-6.3829787234042552</v>
      </c>
      <c r="X26" s="16"/>
      <c r="Y26" s="16"/>
      <c r="AB26" s="16"/>
      <c r="AC26" s="16"/>
    </row>
    <row r="27" spans="1:29">
      <c r="B27" s="4" t="s">
        <v>14</v>
      </c>
      <c r="C27" s="17">
        <v>4</v>
      </c>
      <c r="D27" s="17">
        <v>9</v>
      </c>
      <c r="E27" s="17">
        <v>5</v>
      </c>
      <c r="F27" s="17">
        <v>7</v>
      </c>
      <c r="G27" s="17">
        <v>7</v>
      </c>
      <c r="H27" s="17">
        <v>9</v>
      </c>
      <c r="I27" s="17">
        <v>13</v>
      </c>
      <c r="J27" s="17">
        <v>8</v>
      </c>
      <c r="K27" s="17">
        <v>5</v>
      </c>
      <c r="L27" s="17">
        <v>8</v>
      </c>
      <c r="M27" s="17">
        <v>5</v>
      </c>
      <c r="N27" s="17">
        <v>6</v>
      </c>
      <c r="O27" s="17">
        <v>10</v>
      </c>
      <c r="P27" s="18">
        <f t="shared" si="4"/>
        <v>100</v>
      </c>
      <c r="Y27" s="16"/>
      <c r="AC27" s="16"/>
    </row>
    <row r="28" spans="1:29">
      <c r="B28" s="4" t="s">
        <v>15</v>
      </c>
      <c r="C28" s="17">
        <v>40</v>
      </c>
      <c r="D28" s="17">
        <v>34</v>
      </c>
      <c r="E28" s="17">
        <v>43</v>
      </c>
      <c r="F28" s="17">
        <v>35</v>
      </c>
      <c r="G28" s="17">
        <v>33</v>
      </c>
      <c r="H28" s="17">
        <v>21</v>
      </c>
      <c r="I28" s="17">
        <v>23</v>
      </c>
      <c r="J28" s="17">
        <v>30</v>
      </c>
      <c r="K28" s="17">
        <v>27</v>
      </c>
      <c r="L28" s="17">
        <v>30</v>
      </c>
      <c r="M28" s="17">
        <v>29</v>
      </c>
      <c r="N28" s="17">
        <v>33</v>
      </c>
      <c r="O28" s="17">
        <v>25</v>
      </c>
      <c r="P28" s="18">
        <f t="shared" si="4"/>
        <v>-41.860465116279073</v>
      </c>
      <c r="Y28" s="16"/>
      <c r="AC28" s="16"/>
    </row>
    <row r="29" spans="1:29">
      <c r="B29" s="4" t="s">
        <v>16</v>
      </c>
      <c r="C29" s="17">
        <v>160</v>
      </c>
      <c r="D29" s="17">
        <v>153</v>
      </c>
      <c r="E29" s="17">
        <v>116</v>
      </c>
      <c r="F29" s="17">
        <v>105</v>
      </c>
      <c r="G29" s="17">
        <v>89</v>
      </c>
      <c r="H29" s="17">
        <v>73</v>
      </c>
      <c r="I29" s="17">
        <v>89</v>
      </c>
      <c r="J29" s="17">
        <v>94</v>
      </c>
      <c r="K29" s="17">
        <v>75</v>
      </c>
      <c r="L29" s="17">
        <v>106</v>
      </c>
      <c r="M29" s="17">
        <v>64</v>
      </c>
      <c r="N29" s="17">
        <v>75</v>
      </c>
      <c r="O29" s="17">
        <v>75</v>
      </c>
      <c r="P29" s="18">
        <f t="shared" si="4"/>
        <v>-35.344827586206897</v>
      </c>
      <c r="Y29" s="16"/>
      <c r="AC29" s="16"/>
    </row>
    <row r="30" spans="1:29">
      <c r="B30" s="4" t="s">
        <v>17</v>
      </c>
      <c r="C30" s="17">
        <v>17</v>
      </c>
      <c r="D30" s="17">
        <v>14</v>
      </c>
      <c r="E30" s="17">
        <v>5</v>
      </c>
      <c r="F30" s="17">
        <v>14</v>
      </c>
      <c r="G30" s="17">
        <v>13</v>
      </c>
      <c r="H30" s="17">
        <v>14</v>
      </c>
      <c r="I30" s="17">
        <v>9</v>
      </c>
      <c r="J30" s="17">
        <v>12</v>
      </c>
      <c r="K30" s="17">
        <v>17</v>
      </c>
      <c r="L30" s="17">
        <v>15</v>
      </c>
      <c r="M30" s="17">
        <v>9</v>
      </c>
      <c r="N30" s="17">
        <v>13</v>
      </c>
      <c r="O30" s="17">
        <v>11</v>
      </c>
      <c r="P30" s="18">
        <f t="shared" si="4"/>
        <v>120</v>
      </c>
      <c r="Y30" s="16"/>
      <c r="AC30" s="16"/>
    </row>
    <row r="31" spans="1:29">
      <c r="B31" s="4" t="s">
        <v>18</v>
      </c>
      <c r="C31" s="17">
        <v>281</v>
      </c>
      <c r="D31" s="17">
        <v>270</v>
      </c>
      <c r="E31" s="17">
        <v>216</v>
      </c>
      <c r="F31" s="17">
        <v>208</v>
      </c>
      <c r="G31" s="17">
        <v>185</v>
      </c>
      <c r="H31" s="17">
        <v>176</v>
      </c>
      <c r="I31" s="17">
        <v>172</v>
      </c>
      <c r="J31" s="17">
        <v>203</v>
      </c>
      <c r="K31" s="17">
        <v>168</v>
      </c>
      <c r="L31" s="17">
        <v>191</v>
      </c>
      <c r="M31" s="17">
        <v>145</v>
      </c>
      <c r="N31" s="17">
        <v>161</v>
      </c>
      <c r="O31" s="17">
        <v>165</v>
      </c>
      <c r="P31" s="18">
        <f t="shared" si="4"/>
        <v>-23.611111111111111</v>
      </c>
      <c r="Y31" s="16"/>
      <c r="AC31" s="16"/>
    </row>
    <row r="32" spans="1:29" ht="2.1" customHeight="1">
      <c r="B32" s="4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8"/>
      <c r="Y32" s="16"/>
      <c r="AC32" s="16"/>
    </row>
    <row r="33" spans="1:29" ht="18.75">
      <c r="A33" s="13" t="s">
        <v>19</v>
      </c>
      <c r="B33" s="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Y33" s="16"/>
      <c r="AC33" s="16"/>
    </row>
    <row r="34" spans="1:29">
      <c r="B34" s="4" t="s">
        <v>13</v>
      </c>
      <c r="C34" s="17">
        <v>594</v>
      </c>
      <c r="D34" s="17">
        <v>645</v>
      </c>
      <c r="E34" s="17">
        <v>509</v>
      </c>
      <c r="F34" s="17">
        <v>457</v>
      </c>
      <c r="G34" s="17">
        <v>515</v>
      </c>
      <c r="H34" s="17">
        <v>461</v>
      </c>
      <c r="I34" s="17">
        <v>401</v>
      </c>
      <c r="J34" s="17">
        <v>420</v>
      </c>
      <c r="K34" s="17">
        <v>424</v>
      </c>
      <c r="L34" s="17">
        <v>398</v>
      </c>
      <c r="M34" s="17">
        <v>380</v>
      </c>
      <c r="N34" s="19">
        <v>362</v>
      </c>
      <c r="O34" s="17">
        <v>486</v>
      </c>
      <c r="P34" s="18">
        <f t="shared" ref="P34:P39" si="5">(O34-E34)/E34*100</f>
        <v>-4.5186640471512778</v>
      </c>
      <c r="Y34" s="16"/>
      <c r="AC34" s="16"/>
    </row>
    <row r="35" spans="1:29">
      <c r="B35" s="4" t="s">
        <v>14</v>
      </c>
      <c r="C35" s="17">
        <v>147</v>
      </c>
      <c r="D35" s="17">
        <v>155</v>
      </c>
      <c r="E35" s="17">
        <v>152</v>
      </c>
      <c r="F35" s="17">
        <v>138</v>
      </c>
      <c r="G35" s="17">
        <v>156</v>
      </c>
      <c r="H35" s="17">
        <v>169</v>
      </c>
      <c r="I35" s="17">
        <v>149</v>
      </c>
      <c r="J35" s="17">
        <v>159</v>
      </c>
      <c r="K35" s="17">
        <v>164</v>
      </c>
      <c r="L35" s="17">
        <v>148</v>
      </c>
      <c r="M35" s="17">
        <v>171</v>
      </c>
      <c r="N35" s="19">
        <v>157</v>
      </c>
      <c r="O35" s="17">
        <v>183</v>
      </c>
      <c r="P35" s="18">
        <f t="shared" si="5"/>
        <v>20.394736842105264</v>
      </c>
      <c r="Y35" s="16"/>
      <c r="AC35" s="16"/>
    </row>
    <row r="36" spans="1:29">
      <c r="B36" s="4" t="s">
        <v>15</v>
      </c>
      <c r="C36" s="17">
        <v>381</v>
      </c>
      <c r="D36" s="17">
        <v>396</v>
      </c>
      <c r="E36" s="17">
        <v>332</v>
      </c>
      <c r="F36" s="17">
        <v>319</v>
      </c>
      <c r="G36" s="17">
        <v>291</v>
      </c>
      <c r="H36" s="17">
        <v>343</v>
      </c>
      <c r="I36" s="17">
        <v>281</v>
      </c>
      <c r="J36" s="17">
        <v>327</v>
      </c>
      <c r="K36" s="17">
        <v>258</v>
      </c>
      <c r="L36" s="17">
        <v>268</v>
      </c>
      <c r="M36" s="17">
        <v>281</v>
      </c>
      <c r="N36" s="19">
        <v>283</v>
      </c>
      <c r="O36" s="17">
        <v>279</v>
      </c>
      <c r="P36" s="18">
        <f t="shared" si="5"/>
        <v>-15.963855421686745</v>
      </c>
      <c r="Y36" s="16"/>
      <c r="AC36" s="16"/>
    </row>
    <row r="37" spans="1:29">
      <c r="B37" s="4" t="s">
        <v>16</v>
      </c>
      <c r="C37" s="17">
        <v>1110</v>
      </c>
      <c r="D37" s="17">
        <v>1203</v>
      </c>
      <c r="E37" s="17">
        <v>1135</v>
      </c>
      <c r="F37" s="17">
        <v>903</v>
      </c>
      <c r="G37" s="17">
        <v>758</v>
      </c>
      <c r="H37" s="17">
        <v>847</v>
      </c>
      <c r="I37" s="17">
        <v>718</v>
      </c>
      <c r="J37" s="17">
        <v>686</v>
      </c>
      <c r="K37" s="17">
        <v>638</v>
      </c>
      <c r="L37" s="17">
        <v>762</v>
      </c>
      <c r="M37" s="17">
        <v>662</v>
      </c>
      <c r="N37" s="19">
        <v>668</v>
      </c>
      <c r="O37" s="17">
        <v>938</v>
      </c>
      <c r="P37" s="18">
        <f t="shared" si="5"/>
        <v>-17.356828193832598</v>
      </c>
      <c r="Y37" s="16"/>
      <c r="AC37" s="16"/>
    </row>
    <row r="38" spans="1:29">
      <c r="B38" s="4" t="s">
        <v>17</v>
      </c>
      <c r="C38" s="17">
        <v>153</v>
      </c>
      <c r="D38" s="17">
        <v>176</v>
      </c>
      <c r="E38" s="17">
        <v>159</v>
      </c>
      <c r="F38" s="17">
        <v>152</v>
      </c>
      <c r="G38" s="17">
        <v>158</v>
      </c>
      <c r="H38" s="17">
        <v>161</v>
      </c>
      <c r="I38" s="17">
        <v>118</v>
      </c>
      <c r="J38" s="17">
        <v>109</v>
      </c>
      <c r="K38" s="17">
        <v>118</v>
      </c>
      <c r="L38" s="17">
        <v>122</v>
      </c>
      <c r="M38" s="17">
        <v>100</v>
      </c>
      <c r="N38" s="19">
        <v>114</v>
      </c>
      <c r="O38" s="17">
        <v>130</v>
      </c>
      <c r="P38" s="18">
        <f t="shared" si="5"/>
        <v>-18.238993710691823</v>
      </c>
      <c r="Y38" s="16"/>
      <c r="AC38" s="16"/>
    </row>
    <row r="39" spans="1:29">
      <c r="B39" s="4" t="s">
        <v>18</v>
      </c>
      <c r="C39" s="17">
        <v>2385</v>
      </c>
      <c r="D39" s="17">
        <v>2575</v>
      </c>
      <c r="E39" s="17">
        <v>2287</v>
      </c>
      <c r="F39" s="17">
        <v>1969</v>
      </c>
      <c r="G39" s="17">
        <v>1878</v>
      </c>
      <c r="H39" s="17">
        <v>1981</v>
      </c>
      <c r="I39" s="17">
        <v>1667</v>
      </c>
      <c r="J39" s="17">
        <v>1701</v>
      </c>
      <c r="K39" s="17">
        <v>1602</v>
      </c>
      <c r="L39" s="17">
        <v>1698</v>
      </c>
      <c r="M39" s="17">
        <v>1594</v>
      </c>
      <c r="N39" s="19">
        <v>1584</v>
      </c>
      <c r="O39" s="17">
        <v>2016</v>
      </c>
      <c r="P39" s="18">
        <f t="shared" si="5"/>
        <v>-11.849584608657631</v>
      </c>
      <c r="Y39" s="16"/>
      <c r="AC39" s="16"/>
    </row>
    <row r="40" spans="1:29" ht="2.1" customHeight="1">
      <c r="B40" s="4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Y40" s="16"/>
      <c r="AC40" s="16"/>
    </row>
    <row r="41" spans="1:29" ht="15.75">
      <c r="A41" s="13" t="s">
        <v>20</v>
      </c>
      <c r="D41" s="4"/>
      <c r="E41" s="4"/>
      <c r="F41" s="4"/>
      <c r="N41" s="17"/>
      <c r="O41" s="17"/>
      <c r="P41" s="18"/>
    </row>
    <row r="42" spans="1:29" ht="15.75">
      <c r="A42" s="13"/>
      <c r="B42" s="4" t="s">
        <v>13</v>
      </c>
      <c r="C42" s="17">
        <v>2050</v>
      </c>
      <c r="D42" s="17">
        <v>1888</v>
      </c>
      <c r="E42" s="17">
        <v>1643</v>
      </c>
      <c r="F42" s="17">
        <v>1509</v>
      </c>
      <c r="G42" s="17">
        <v>1507</v>
      </c>
      <c r="H42" s="17">
        <v>1459</v>
      </c>
      <c r="I42" s="17">
        <v>1295</v>
      </c>
      <c r="J42" s="17">
        <v>1266</v>
      </c>
      <c r="K42" s="17">
        <v>1222</v>
      </c>
      <c r="L42" s="17">
        <v>1233</v>
      </c>
      <c r="M42" s="17">
        <v>945</v>
      </c>
      <c r="N42" s="19">
        <v>860</v>
      </c>
      <c r="O42" s="17">
        <v>720</v>
      </c>
      <c r="P42" s="18">
        <f t="shared" ref="P42:P47" si="6">(O42-E42)/E42*100</f>
        <v>-56.177723676202071</v>
      </c>
      <c r="Y42" s="16"/>
      <c r="AC42" s="16"/>
    </row>
    <row r="43" spans="1:29" ht="15.75">
      <c r="A43" s="13"/>
      <c r="B43" s="4" t="s">
        <v>14</v>
      </c>
      <c r="C43" s="17">
        <v>563</v>
      </c>
      <c r="D43" s="17">
        <v>566</v>
      </c>
      <c r="E43" s="17">
        <v>647</v>
      </c>
      <c r="F43" s="17">
        <v>636</v>
      </c>
      <c r="G43" s="17">
        <v>661</v>
      </c>
      <c r="H43" s="17">
        <v>727</v>
      </c>
      <c r="I43" s="17">
        <v>724</v>
      </c>
      <c r="J43" s="17">
        <v>728</v>
      </c>
      <c r="K43" s="17">
        <v>628</v>
      </c>
      <c r="L43" s="17">
        <v>634</v>
      </c>
      <c r="M43" s="17">
        <v>552</v>
      </c>
      <c r="N43" s="19">
        <v>475</v>
      </c>
      <c r="O43" s="17">
        <v>379</v>
      </c>
      <c r="P43" s="18">
        <f t="shared" si="6"/>
        <v>-41.421947449768162</v>
      </c>
      <c r="Y43" s="16"/>
      <c r="AC43" s="16"/>
    </row>
    <row r="44" spans="1:29" ht="15.75">
      <c r="A44" s="13"/>
      <c r="B44" s="4" t="s">
        <v>15</v>
      </c>
      <c r="C44" s="17">
        <v>640</v>
      </c>
      <c r="D44" s="17">
        <v>612</v>
      </c>
      <c r="E44" s="17">
        <v>646</v>
      </c>
      <c r="F44" s="17">
        <v>491</v>
      </c>
      <c r="G44" s="17">
        <v>482</v>
      </c>
      <c r="H44" s="17">
        <v>503</v>
      </c>
      <c r="I44" s="17">
        <v>471</v>
      </c>
      <c r="J44" s="17">
        <v>469</v>
      </c>
      <c r="K44" s="17">
        <v>450</v>
      </c>
      <c r="L44" s="17">
        <v>411</v>
      </c>
      <c r="M44" s="17">
        <v>310</v>
      </c>
      <c r="N44" s="19">
        <v>324</v>
      </c>
      <c r="O44" s="17">
        <v>216</v>
      </c>
      <c r="P44" s="18">
        <f t="shared" si="6"/>
        <v>-66.56346749226006</v>
      </c>
      <c r="Y44" s="16"/>
      <c r="AC44" s="16"/>
    </row>
    <row r="45" spans="1:29" ht="15.75">
      <c r="A45" s="13"/>
      <c r="B45" s="4" t="s">
        <v>16</v>
      </c>
      <c r="C45" s="17">
        <v>8793</v>
      </c>
      <c r="D45" s="17">
        <v>8314</v>
      </c>
      <c r="E45" s="17">
        <v>8328</v>
      </c>
      <c r="F45" s="17">
        <v>7293</v>
      </c>
      <c r="G45" s="17">
        <v>6930</v>
      </c>
      <c r="H45" s="17">
        <v>6745</v>
      </c>
      <c r="I45" s="17">
        <v>6157</v>
      </c>
      <c r="J45" s="17">
        <v>6006</v>
      </c>
      <c r="K45" s="17">
        <v>6000</v>
      </c>
      <c r="L45" s="17">
        <v>5829</v>
      </c>
      <c r="M45" s="17">
        <v>4981</v>
      </c>
      <c r="N45" s="19">
        <v>4342</v>
      </c>
      <c r="O45" s="17">
        <v>3568</v>
      </c>
      <c r="P45" s="18">
        <f t="shared" si="6"/>
        <v>-57.156580211335253</v>
      </c>
      <c r="Y45" s="16"/>
      <c r="AC45" s="16"/>
    </row>
    <row r="46" spans="1:29" ht="15.75">
      <c r="A46" s="13"/>
      <c r="B46" s="4" t="s">
        <v>17</v>
      </c>
      <c r="C46" s="17">
        <v>1527</v>
      </c>
      <c r="D46" s="17">
        <v>1367</v>
      </c>
      <c r="E46" s="17">
        <v>1276</v>
      </c>
      <c r="F46" s="17">
        <v>1232</v>
      </c>
      <c r="G46" s="17">
        <v>1142</v>
      </c>
      <c r="H46" s="17">
        <v>1121</v>
      </c>
      <c r="I46" s="17">
        <v>1006</v>
      </c>
      <c r="J46" s="17">
        <v>929</v>
      </c>
      <c r="K46" s="17">
        <v>907</v>
      </c>
      <c r="L46" s="17">
        <v>902</v>
      </c>
      <c r="M46" s="17">
        <v>906</v>
      </c>
      <c r="N46" s="19">
        <v>678</v>
      </c>
      <c r="O46" s="17">
        <v>574</v>
      </c>
      <c r="P46" s="18">
        <f t="shared" si="6"/>
        <v>-55.015673981191227</v>
      </c>
      <c r="Y46" s="16"/>
      <c r="AC46" s="16"/>
    </row>
    <row r="47" spans="1:29" ht="15.75">
      <c r="A47" s="13"/>
      <c r="B47" s="4" t="s">
        <v>18</v>
      </c>
      <c r="C47" s="17">
        <v>13573</v>
      </c>
      <c r="D47" s="17">
        <v>12747</v>
      </c>
      <c r="E47" s="17">
        <v>12540</v>
      </c>
      <c r="F47" s="17">
        <v>11161</v>
      </c>
      <c r="G47" s="17">
        <v>10722</v>
      </c>
      <c r="H47" s="17">
        <v>10555</v>
      </c>
      <c r="I47" s="17">
        <v>9653</v>
      </c>
      <c r="J47" s="17">
        <v>9398</v>
      </c>
      <c r="K47" s="17">
        <v>9207</v>
      </c>
      <c r="L47" s="17">
        <v>9009</v>
      </c>
      <c r="M47" s="17">
        <v>7694</v>
      </c>
      <c r="N47" s="19">
        <v>6679</v>
      </c>
      <c r="O47" s="17">
        <v>5457</v>
      </c>
      <c r="P47" s="18">
        <f t="shared" si="6"/>
        <v>-56.483253588516746</v>
      </c>
      <c r="Y47" s="16"/>
      <c r="AC47" s="16"/>
    </row>
    <row r="48" spans="1:29" ht="3.75" customHeight="1">
      <c r="A48" s="13"/>
      <c r="B48" s="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8"/>
      <c r="Y48" s="16"/>
      <c r="AC48" s="16"/>
    </row>
    <row r="49" spans="1:29" ht="15.75">
      <c r="A49" s="13" t="s">
        <v>21</v>
      </c>
      <c r="B49" s="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8"/>
      <c r="Y49" s="16"/>
      <c r="AC49" s="16"/>
    </row>
    <row r="50" spans="1:29">
      <c r="B50" s="4" t="s">
        <v>13</v>
      </c>
      <c r="C50" s="17">
        <v>2704</v>
      </c>
      <c r="D50" s="17">
        <v>2593</v>
      </c>
      <c r="E50" s="17">
        <v>2199</v>
      </c>
      <c r="F50" s="17">
        <v>2013</v>
      </c>
      <c r="G50" s="17">
        <v>2065</v>
      </c>
      <c r="H50" s="17">
        <v>1979</v>
      </c>
      <c r="I50" s="17">
        <v>1734</v>
      </c>
      <c r="J50" s="17">
        <v>1745</v>
      </c>
      <c r="K50" s="17">
        <v>1690</v>
      </c>
      <c r="L50" s="17">
        <v>1663</v>
      </c>
      <c r="M50" s="17">
        <v>1363</v>
      </c>
      <c r="N50" s="17">
        <v>1256</v>
      </c>
      <c r="O50" s="17">
        <v>1250</v>
      </c>
      <c r="P50" s="18">
        <f t="shared" ref="P50:P55" si="7">(O50-E50)/E50*100</f>
        <v>-43.15597999090496</v>
      </c>
      <c r="Y50" s="16"/>
      <c r="AC50" s="16"/>
    </row>
    <row r="51" spans="1:29">
      <c r="B51" s="4" t="s">
        <v>14</v>
      </c>
      <c r="C51" s="17">
        <v>714</v>
      </c>
      <c r="D51" s="17">
        <v>730</v>
      </c>
      <c r="E51" s="17">
        <v>804</v>
      </c>
      <c r="F51" s="17">
        <v>781</v>
      </c>
      <c r="G51" s="17">
        <v>824</v>
      </c>
      <c r="H51" s="17">
        <v>905</v>
      </c>
      <c r="I51" s="17">
        <v>886</v>
      </c>
      <c r="J51" s="17">
        <v>895</v>
      </c>
      <c r="K51" s="17">
        <v>797</v>
      </c>
      <c r="L51" s="17">
        <v>790</v>
      </c>
      <c r="M51" s="17">
        <v>728</v>
      </c>
      <c r="N51" s="17">
        <v>638</v>
      </c>
      <c r="O51" s="17">
        <v>572</v>
      </c>
      <c r="P51" s="18">
        <f t="shared" si="7"/>
        <v>-28.855721393034827</v>
      </c>
      <c r="Y51" s="16"/>
      <c r="AC51" s="16"/>
    </row>
    <row r="52" spans="1:29">
      <c r="B52" s="4" t="s">
        <v>15</v>
      </c>
      <c r="C52" s="17">
        <v>1061</v>
      </c>
      <c r="D52" s="17">
        <v>1042</v>
      </c>
      <c r="E52" s="17">
        <v>1021</v>
      </c>
      <c r="F52" s="17">
        <v>845</v>
      </c>
      <c r="G52" s="17">
        <v>806</v>
      </c>
      <c r="H52" s="17">
        <v>867</v>
      </c>
      <c r="I52" s="17">
        <v>775</v>
      </c>
      <c r="J52" s="17">
        <v>826</v>
      </c>
      <c r="K52" s="17">
        <v>735</v>
      </c>
      <c r="L52" s="17">
        <v>709</v>
      </c>
      <c r="M52" s="17">
        <v>620</v>
      </c>
      <c r="N52" s="17">
        <v>640</v>
      </c>
      <c r="O52" s="17">
        <v>520</v>
      </c>
      <c r="P52" s="18">
        <f t="shared" si="7"/>
        <v>-49.069539666993144</v>
      </c>
      <c r="Y52" s="16"/>
      <c r="AC52" s="16"/>
    </row>
    <row r="53" spans="1:29">
      <c r="B53" s="4" t="s">
        <v>16</v>
      </c>
      <c r="C53" s="17">
        <v>10063</v>
      </c>
      <c r="D53" s="17">
        <v>9670</v>
      </c>
      <c r="E53" s="17">
        <v>9579</v>
      </c>
      <c r="F53" s="17">
        <v>8301</v>
      </c>
      <c r="G53" s="17">
        <v>7777</v>
      </c>
      <c r="H53" s="17">
        <v>7665</v>
      </c>
      <c r="I53" s="17">
        <v>6964</v>
      </c>
      <c r="J53" s="17">
        <v>6786</v>
      </c>
      <c r="K53" s="17">
        <v>6713</v>
      </c>
      <c r="L53" s="17">
        <v>6697</v>
      </c>
      <c r="M53" s="17">
        <v>5707</v>
      </c>
      <c r="N53" s="17">
        <v>5085</v>
      </c>
      <c r="O53" s="17">
        <v>4581</v>
      </c>
      <c r="P53" s="18">
        <f t="shared" si="7"/>
        <v>-52.176636392107731</v>
      </c>
      <c r="Y53" s="16"/>
      <c r="AC53" s="16"/>
    </row>
    <row r="54" spans="1:29">
      <c r="B54" s="4" t="s">
        <v>17</v>
      </c>
      <c r="C54" s="17">
        <v>1697</v>
      </c>
      <c r="D54" s="17">
        <v>1557</v>
      </c>
      <c r="E54" s="17">
        <v>1440</v>
      </c>
      <c r="F54" s="17">
        <v>1398</v>
      </c>
      <c r="G54" s="17">
        <v>1313</v>
      </c>
      <c r="H54" s="17">
        <v>1296</v>
      </c>
      <c r="I54" s="17">
        <v>1133</v>
      </c>
      <c r="J54" s="17">
        <v>1050</v>
      </c>
      <c r="K54" s="17">
        <v>1042</v>
      </c>
      <c r="L54" s="17">
        <v>1039</v>
      </c>
      <c r="M54" s="17">
        <v>1015</v>
      </c>
      <c r="N54" s="17">
        <v>805</v>
      </c>
      <c r="O54" s="17">
        <v>715</v>
      </c>
      <c r="P54" s="18">
        <f t="shared" si="7"/>
        <v>-50.347222222222221</v>
      </c>
      <c r="Y54" s="16"/>
      <c r="AC54" s="16"/>
    </row>
    <row r="55" spans="1:29" s="13" customFormat="1" ht="15.75">
      <c r="B55" s="13" t="s">
        <v>18</v>
      </c>
      <c r="C55" s="23">
        <v>16239</v>
      </c>
      <c r="D55" s="23">
        <v>15592</v>
      </c>
      <c r="E55" s="23">
        <v>15043</v>
      </c>
      <c r="F55" s="23">
        <v>13338</v>
      </c>
      <c r="G55" s="23">
        <v>12785</v>
      </c>
      <c r="H55" s="23">
        <v>12712</v>
      </c>
      <c r="I55" s="23">
        <v>11492</v>
      </c>
      <c r="J55" s="23">
        <v>11302</v>
      </c>
      <c r="K55" s="23">
        <v>10977</v>
      </c>
      <c r="L55" s="23">
        <v>10898</v>
      </c>
      <c r="M55" s="23">
        <v>9433</v>
      </c>
      <c r="N55" s="23">
        <v>8424</v>
      </c>
      <c r="O55" s="23">
        <v>7638</v>
      </c>
      <c r="P55" s="18">
        <f t="shared" si="7"/>
        <v>-49.225553413547829</v>
      </c>
      <c r="Y55" s="15"/>
      <c r="AC55" s="15"/>
    </row>
    <row r="56" spans="1:29" ht="2.1" customHeight="1">
      <c r="B56" s="4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8"/>
      <c r="Y56" s="16"/>
      <c r="AC56" s="16"/>
    </row>
    <row r="57" spans="1:29" ht="15" customHeight="1">
      <c r="B57" s="4" t="s">
        <v>22</v>
      </c>
      <c r="C57" s="17">
        <v>9302</v>
      </c>
      <c r="D57" s="17">
        <v>8843</v>
      </c>
      <c r="E57" s="17">
        <v>8450</v>
      </c>
      <c r="F57" s="17">
        <v>7541</v>
      </c>
      <c r="G57" s="17">
        <v>7310</v>
      </c>
      <c r="H57" s="17">
        <v>7217</v>
      </c>
      <c r="I57" s="17">
        <v>6509</v>
      </c>
      <c r="J57" s="17">
        <v>6433</v>
      </c>
      <c r="K57" s="17">
        <v>6183</v>
      </c>
      <c r="L57" s="17">
        <v>6122</v>
      </c>
      <c r="M57" s="17">
        <v>5298</v>
      </c>
      <c r="N57" s="17">
        <v>4845</v>
      </c>
      <c r="O57" s="17">
        <v>4298</v>
      </c>
      <c r="P57" s="18">
        <f t="shared" ref="P57:P58" si="8">(O57-E57)/E57*100</f>
        <v>-49.136094674556212</v>
      </c>
      <c r="Y57" s="16"/>
      <c r="AC57" s="16"/>
    </row>
    <row r="58" spans="1:29" ht="15" customHeight="1">
      <c r="B58" s="4" t="s">
        <v>23</v>
      </c>
      <c r="C58" s="17">
        <v>6917</v>
      </c>
      <c r="D58" s="17">
        <v>6738</v>
      </c>
      <c r="E58" s="17">
        <v>6587</v>
      </c>
      <c r="F58" s="17">
        <v>5787</v>
      </c>
      <c r="G58" s="17">
        <v>5469</v>
      </c>
      <c r="H58" s="17">
        <v>5489</v>
      </c>
      <c r="I58" s="17">
        <v>4973</v>
      </c>
      <c r="J58" s="17">
        <v>4865</v>
      </c>
      <c r="K58" s="17">
        <v>4784</v>
      </c>
      <c r="L58" s="17">
        <v>4767</v>
      </c>
      <c r="M58" s="17">
        <v>4134</v>
      </c>
      <c r="N58" s="17">
        <v>3569</v>
      </c>
      <c r="O58" s="17">
        <v>3330</v>
      </c>
      <c r="P58" s="18">
        <f t="shared" si="8"/>
        <v>-49.445878245028084</v>
      </c>
      <c r="Y58" s="16"/>
      <c r="AC58" s="16"/>
    </row>
    <row r="59" spans="1:29" ht="2.1" customHeight="1">
      <c r="B59" s="4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8"/>
      <c r="Y59" s="16"/>
      <c r="AC59" s="16"/>
    </row>
    <row r="60" spans="1:29" ht="15" customHeight="1">
      <c r="B60" s="4" t="s">
        <v>24</v>
      </c>
      <c r="C60" s="17">
        <v>1816</v>
      </c>
      <c r="D60" s="17">
        <v>1689</v>
      </c>
      <c r="E60" s="17">
        <v>1473</v>
      </c>
      <c r="F60" s="17">
        <v>1378</v>
      </c>
      <c r="G60" s="17">
        <v>1316</v>
      </c>
      <c r="H60" s="17">
        <v>1167</v>
      </c>
      <c r="I60" s="17">
        <v>1052</v>
      </c>
      <c r="J60" s="17">
        <v>1029</v>
      </c>
      <c r="K60" s="17">
        <v>971</v>
      </c>
      <c r="L60" s="17">
        <v>999</v>
      </c>
      <c r="M60" s="17">
        <v>900</v>
      </c>
      <c r="N60" s="17">
        <v>754</v>
      </c>
      <c r="O60" s="17">
        <v>763</v>
      </c>
      <c r="P60" s="18">
        <f t="shared" ref="P60:P63" si="9">(O60-E60)/E60*100</f>
        <v>-48.200950441276305</v>
      </c>
      <c r="Y60" s="16"/>
      <c r="AC60" s="16"/>
    </row>
    <row r="61" spans="1:29" ht="15" customHeight="1">
      <c r="B61" s="4" t="s">
        <v>25</v>
      </c>
      <c r="C61" s="17">
        <v>3419</v>
      </c>
      <c r="D61" s="17">
        <v>3175</v>
      </c>
      <c r="E61" s="17">
        <v>3086</v>
      </c>
      <c r="F61" s="17">
        <v>2491</v>
      </c>
      <c r="G61" s="17">
        <v>2243</v>
      </c>
      <c r="H61" s="17">
        <v>2299</v>
      </c>
      <c r="I61" s="17">
        <v>1893</v>
      </c>
      <c r="J61" s="17">
        <v>1883</v>
      </c>
      <c r="K61" s="17">
        <v>1690</v>
      </c>
      <c r="L61" s="17">
        <v>1605</v>
      </c>
      <c r="M61" s="17">
        <v>1398</v>
      </c>
      <c r="N61" s="17">
        <v>1100</v>
      </c>
      <c r="O61" s="17">
        <v>992</v>
      </c>
      <c r="P61" s="18">
        <f t="shared" si="9"/>
        <v>-67.854828256642904</v>
      </c>
      <c r="Y61" s="16"/>
      <c r="AC61" s="16"/>
    </row>
    <row r="62" spans="1:29" ht="15" customHeight="1">
      <c r="B62" s="4" t="s">
        <v>26</v>
      </c>
      <c r="C62" s="17">
        <v>8931</v>
      </c>
      <c r="D62" s="17">
        <v>8706</v>
      </c>
      <c r="E62" s="17">
        <v>8450</v>
      </c>
      <c r="F62" s="17">
        <v>7713</v>
      </c>
      <c r="G62" s="17">
        <v>7360</v>
      </c>
      <c r="H62" s="17">
        <v>7404</v>
      </c>
      <c r="I62" s="17">
        <v>6770</v>
      </c>
      <c r="J62" s="17">
        <v>6651</v>
      </c>
      <c r="K62" s="17">
        <v>6630</v>
      </c>
      <c r="L62" s="17">
        <v>6604</v>
      </c>
      <c r="M62" s="17">
        <v>5615</v>
      </c>
      <c r="N62" s="17">
        <v>5026</v>
      </c>
      <c r="O62" s="17">
        <v>4442</v>
      </c>
      <c r="P62" s="18">
        <f t="shared" si="9"/>
        <v>-47.431952662721891</v>
      </c>
      <c r="Y62" s="16"/>
      <c r="AC62" s="16"/>
    </row>
    <row r="63" spans="1:29" ht="15" customHeight="1">
      <c r="B63" s="4" t="s">
        <v>27</v>
      </c>
      <c r="C63" s="17">
        <v>2044</v>
      </c>
      <c r="D63" s="17">
        <v>2000</v>
      </c>
      <c r="E63" s="17">
        <v>1997</v>
      </c>
      <c r="F63" s="17">
        <v>1732</v>
      </c>
      <c r="G63" s="17">
        <v>1845</v>
      </c>
      <c r="H63" s="17">
        <v>1836</v>
      </c>
      <c r="I63" s="17">
        <v>1752</v>
      </c>
      <c r="J63" s="17">
        <v>1725</v>
      </c>
      <c r="K63" s="17">
        <v>1673</v>
      </c>
      <c r="L63" s="17">
        <v>1674</v>
      </c>
      <c r="M63" s="17">
        <v>1497</v>
      </c>
      <c r="N63" s="17">
        <v>1517</v>
      </c>
      <c r="O63" s="17">
        <v>1424</v>
      </c>
      <c r="P63" s="18">
        <f t="shared" si="9"/>
        <v>-28.693039559339006</v>
      </c>
      <c r="Y63" s="16"/>
      <c r="AC63" s="16"/>
    </row>
    <row r="64" spans="1:29" ht="2.1" customHeight="1">
      <c r="B64" s="4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8"/>
      <c r="Y64" s="16"/>
      <c r="AC64" s="16"/>
    </row>
    <row r="65" spans="1:29" ht="18.75">
      <c r="A65" s="13" t="s">
        <v>28</v>
      </c>
      <c r="B65" s="4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8"/>
      <c r="Y65" s="16"/>
      <c r="AC65" s="16"/>
    </row>
    <row r="66" spans="1:29">
      <c r="B66" s="4" t="s">
        <v>13</v>
      </c>
      <c r="C66" s="24">
        <v>4</v>
      </c>
      <c r="D66" s="24">
        <v>4</v>
      </c>
      <c r="E66" s="24">
        <v>1</v>
      </c>
      <c r="F66" s="24">
        <v>1</v>
      </c>
      <c r="G66" s="24">
        <v>2</v>
      </c>
      <c r="H66" s="24">
        <v>1</v>
      </c>
      <c r="I66" s="24">
        <v>5</v>
      </c>
      <c r="J66" s="24">
        <v>3</v>
      </c>
      <c r="K66" s="24">
        <v>3</v>
      </c>
      <c r="L66" s="24">
        <v>3</v>
      </c>
      <c r="M66" s="24">
        <v>2</v>
      </c>
      <c r="N66" s="17">
        <v>2</v>
      </c>
      <c r="O66" s="17">
        <v>2</v>
      </c>
      <c r="P66" s="18">
        <f t="shared" ref="P66:P70" si="10">(O66-E66)/E66*100</f>
        <v>100</v>
      </c>
    </row>
    <row r="67" spans="1:29">
      <c r="B67" s="4" t="s">
        <v>14</v>
      </c>
      <c r="C67" s="24">
        <v>1</v>
      </c>
      <c r="D67" s="24">
        <v>2</v>
      </c>
      <c r="E67" s="24">
        <v>1</v>
      </c>
      <c r="F67" s="24">
        <v>1</v>
      </c>
      <c r="G67" s="24" t="s">
        <v>29</v>
      </c>
      <c r="H67" s="24">
        <v>1</v>
      </c>
      <c r="I67" s="24">
        <v>2</v>
      </c>
      <c r="J67" s="24" t="s">
        <v>29</v>
      </c>
      <c r="K67" s="24">
        <v>1</v>
      </c>
      <c r="L67" s="24">
        <v>1</v>
      </c>
      <c r="M67" s="24" t="s">
        <v>29</v>
      </c>
      <c r="N67" s="17" t="s">
        <v>29</v>
      </c>
      <c r="O67" s="17" t="s">
        <v>29</v>
      </c>
      <c r="P67" s="18">
        <f t="shared" si="10"/>
        <v>-100</v>
      </c>
    </row>
    <row r="68" spans="1:29">
      <c r="B68" s="4" t="s">
        <v>16</v>
      </c>
      <c r="C68" s="24">
        <v>4</v>
      </c>
      <c r="D68" s="24">
        <v>13</v>
      </c>
      <c r="E68" s="24">
        <v>3</v>
      </c>
      <c r="F68" s="24">
        <v>1</v>
      </c>
      <c r="G68" s="24">
        <v>5</v>
      </c>
      <c r="H68" s="24" t="s">
        <v>29</v>
      </c>
      <c r="I68" s="24">
        <v>2</v>
      </c>
      <c r="J68" s="24">
        <v>4</v>
      </c>
      <c r="K68" s="24" t="s">
        <v>29</v>
      </c>
      <c r="L68" s="24">
        <v>7</v>
      </c>
      <c r="M68" s="24" t="s">
        <v>29</v>
      </c>
      <c r="N68" s="17" t="s">
        <v>29</v>
      </c>
      <c r="O68" s="17" t="s">
        <v>29</v>
      </c>
      <c r="P68" s="18">
        <f t="shared" si="10"/>
        <v>-100</v>
      </c>
    </row>
    <row r="69" spans="1:29">
      <c r="B69" s="4" t="s">
        <v>30</v>
      </c>
      <c r="C69" s="24" t="s">
        <v>29</v>
      </c>
      <c r="D69" s="24">
        <v>1</v>
      </c>
      <c r="E69" s="24" t="s">
        <v>29</v>
      </c>
      <c r="F69" s="24">
        <v>1</v>
      </c>
      <c r="G69" s="24" t="s">
        <v>29</v>
      </c>
      <c r="H69" s="24" t="s">
        <v>29</v>
      </c>
      <c r="I69" s="24" t="s">
        <v>29</v>
      </c>
      <c r="J69" s="24" t="s">
        <v>29</v>
      </c>
      <c r="K69" s="24" t="s">
        <v>29</v>
      </c>
      <c r="L69" s="24">
        <v>1</v>
      </c>
      <c r="M69" s="24" t="s">
        <v>29</v>
      </c>
      <c r="N69" s="17">
        <v>1</v>
      </c>
      <c r="O69" s="17" t="s">
        <v>29</v>
      </c>
      <c r="P69" s="18" t="e">
        <f t="shared" si="10"/>
        <v>#DIV/0!</v>
      </c>
    </row>
    <row r="70" spans="1:29">
      <c r="B70" s="4" t="s">
        <v>18</v>
      </c>
      <c r="C70" s="24">
        <v>9</v>
      </c>
      <c r="D70" s="24">
        <v>20</v>
      </c>
      <c r="E70" s="24">
        <v>5</v>
      </c>
      <c r="F70" s="24">
        <v>4</v>
      </c>
      <c r="G70" s="24">
        <v>7</v>
      </c>
      <c r="H70" s="24">
        <v>2</v>
      </c>
      <c r="I70" s="24">
        <v>9</v>
      </c>
      <c r="J70" s="24">
        <v>7</v>
      </c>
      <c r="K70" s="24">
        <v>4</v>
      </c>
      <c r="L70" s="24">
        <v>12</v>
      </c>
      <c r="M70" s="24">
        <v>2</v>
      </c>
      <c r="N70" s="17">
        <v>3</v>
      </c>
      <c r="O70" s="17">
        <v>2</v>
      </c>
      <c r="P70" s="18">
        <f t="shared" si="10"/>
        <v>-60</v>
      </c>
    </row>
    <row r="71" spans="1:29" ht="2.1" customHeight="1">
      <c r="B71" s="4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8"/>
    </row>
    <row r="72" spans="1:29" ht="18.75">
      <c r="A72" s="13" t="s">
        <v>31</v>
      </c>
      <c r="B72" s="4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8"/>
    </row>
    <row r="73" spans="1:29">
      <c r="B73" s="4" t="s">
        <v>13</v>
      </c>
      <c r="C73" s="17">
        <v>181</v>
      </c>
      <c r="D73" s="17">
        <v>194</v>
      </c>
      <c r="E73" s="17">
        <v>155</v>
      </c>
      <c r="F73" s="17">
        <v>150</v>
      </c>
      <c r="G73" s="17">
        <v>139</v>
      </c>
      <c r="H73" s="17">
        <v>132</v>
      </c>
      <c r="I73" s="17">
        <v>91</v>
      </c>
      <c r="J73" s="17">
        <v>116</v>
      </c>
      <c r="K73" s="17">
        <v>97</v>
      </c>
      <c r="L73" s="17">
        <v>105</v>
      </c>
      <c r="M73" s="17">
        <v>107</v>
      </c>
      <c r="N73" s="19">
        <v>96</v>
      </c>
      <c r="O73" s="17">
        <v>123</v>
      </c>
      <c r="P73" s="18">
        <f t="shared" ref="P73:P77" si="11">(O73-E73)/E73*100</f>
        <v>-20.64516129032258</v>
      </c>
    </row>
    <row r="74" spans="1:29">
      <c r="B74" s="4" t="s">
        <v>14</v>
      </c>
      <c r="C74" s="17">
        <v>28</v>
      </c>
      <c r="D74" s="17">
        <v>18</v>
      </c>
      <c r="E74" s="17">
        <v>26</v>
      </c>
      <c r="F74" s="17">
        <v>23</v>
      </c>
      <c r="G74" s="17">
        <v>23</v>
      </c>
      <c r="H74" s="17">
        <v>21</v>
      </c>
      <c r="I74" s="17">
        <v>11</v>
      </c>
      <c r="J74" s="17">
        <v>18</v>
      </c>
      <c r="K74" s="17">
        <v>11</v>
      </c>
      <c r="L74" s="17">
        <v>8</v>
      </c>
      <c r="M74" s="17">
        <v>10</v>
      </c>
      <c r="N74" s="19">
        <v>15</v>
      </c>
      <c r="O74" s="17">
        <v>26</v>
      </c>
      <c r="P74" s="18">
        <f t="shared" si="11"/>
        <v>0</v>
      </c>
    </row>
    <row r="75" spans="1:29">
      <c r="B75" s="4" t="s">
        <v>16</v>
      </c>
      <c r="C75" s="17">
        <v>51</v>
      </c>
      <c r="D75" s="17">
        <v>56</v>
      </c>
      <c r="E75" s="17">
        <v>62</v>
      </c>
      <c r="F75" s="17">
        <v>40</v>
      </c>
      <c r="G75" s="17">
        <v>34</v>
      </c>
      <c r="H75" s="17">
        <v>34</v>
      </c>
      <c r="I75" s="17">
        <v>33</v>
      </c>
      <c r="J75" s="17">
        <v>27</v>
      </c>
      <c r="K75" s="17">
        <v>27</v>
      </c>
      <c r="L75" s="17">
        <v>46</v>
      </c>
      <c r="M75" s="17">
        <v>29</v>
      </c>
      <c r="N75" s="19">
        <v>29</v>
      </c>
      <c r="O75" s="17">
        <v>45</v>
      </c>
      <c r="P75" s="18">
        <f t="shared" si="11"/>
        <v>-27.419354838709676</v>
      </c>
    </row>
    <row r="76" spans="1:29">
      <c r="B76" s="4" t="s">
        <v>30</v>
      </c>
      <c r="C76" s="17">
        <v>9</v>
      </c>
      <c r="D76" s="17">
        <v>11</v>
      </c>
      <c r="E76" s="17">
        <v>10</v>
      </c>
      <c r="F76" s="17">
        <v>10</v>
      </c>
      <c r="G76" s="17">
        <v>7</v>
      </c>
      <c r="H76" s="17">
        <v>7</v>
      </c>
      <c r="I76" s="17">
        <v>6</v>
      </c>
      <c r="J76" s="17">
        <v>10</v>
      </c>
      <c r="K76" s="17">
        <v>5</v>
      </c>
      <c r="L76" s="17">
        <v>8</v>
      </c>
      <c r="M76" s="17">
        <v>7</v>
      </c>
      <c r="N76" s="19">
        <v>2</v>
      </c>
      <c r="O76" s="17">
        <v>4</v>
      </c>
      <c r="P76" s="18">
        <f t="shared" si="11"/>
        <v>-60</v>
      </c>
    </row>
    <row r="77" spans="1:29">
      <c r="B77" s="4" t="s">
        <v>18</v>
      </c>
      <c r="C77" s="17">
        <v>269</v>
      </c>
      <c r="D77" s="17">
        <v>279</v>
      </c>
      <c r="E77" s="17">
        <v>253</v>
      </c>
      <c r="F77" s="17">
        <v>223</v>
      </c>
      <c r="G77" s="17">
        <v>203</v>
      </c>
      <c r="H77" s="17">
        <v>194</v>
      </c>
      <c r="I77" s="17">
        <v>141</v>
      </c>
      <c r="J77" s="17">
        <v>171</v>
      </c>
      <c r="K77" s="17">
        <v>140</v>
      </c>
      <c r="L77" s="17">
        <v>167</v>
      </c>
      <c r="M77" s="17">
        <v>153</v>
      </c>
      <c r="N77" s="19">
        <v>142</v>
      </c>
      <c r="O77" s="17">
        <v>198</v>
      </c>
      <c r="P77" s="18">
        <f t="shared" si="11"/>
        <v>-21.739130434782609</v>
      </c>
    </row>
    <row r="78" spans="1:29" ht="2.1" customHeight="1">
      <c r="B78" s="4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8"/>
    </row>
    <row r="79" spans="1:29" ht="18.75">
      <c r="A79" s="13" t="s">
        <v>32</v>
      </c>
      <c r="B79" s="4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8"/>
    </row>
    <row r="80" spans="1:29">
      <c r="B80" s="4" t="s">
        <v>13</v>
      </c>
      <c r="C80" s="17">
        <v>882</v>
      </c>
      <c r="D80" s="17">
        <v>831</v>
      </c>
      <c r="E80" s="17">
        <v>674</v>
      </c>
      <c r="F80" s="17">
        <v>642</v>
      </c>
      <c r="G80" s="17">
        <v>646</v>
      </c>
      <c r="H80" s="17">
        <v>521</v>
      </c>
      <c r="I80" s="17">
        <v>462</v>
      </c>
      <c r="J80" s="17">
        <v>499</v>
      </c>
      <c r="K80" s="17">
        <v>460</v>
      </c>
      <c r="L80" s="17">
        <v>478</v>
      </c>
      <c r="M80" s="17">
        <v>401</v>
      </c>
      <c r="N80" s="17">
        <v>334</v>
      </c>
      <c r="O80" s="17">
        <v>333</v>
      </c>
      <c r="P80" s="18">
        <f t="shared" ref="P80:P86" si="12">(O80-E80)/E80*100</f>
        <v>-50.593471810089021</v>
      </c>
    </row>
    <row r="81" spans="1:28">
      <c r="B81" s="4" t="s">
        <v>14</v>
      </c>
      <c r="C81" s="17">
        <v>174</v>
      </c>
      <c r="D81" s="17">
        <v>150</v>
      </c>
      <c r="E81" s="17">
        <v>148</v>
      </c>
      <c r="F81" s="17">
        <v>146</v>
      </c>
      <c r="G81" s="17">
        <v>135</v>
      </c>
      <c r="H81" s="17">
        <v>121</v>
      </c>
      <c r="I81" s="17">
        <v>112</v>
      </c>
      <c r="J81" s="17">
        <v>81</v>
      </c>
      <c r="K81" s="17">
        <v>71</v>
      </c>
      <c r="L81" s="17">
        <v>55</v>
      </c>
      <c r="M81" s="17">
        <v>67</v>
      </c>
      <c r="N81" s="17">
        <v>64</v>
      </c>
      <c r="O81" s="17">
        <v>69</v>
      </c>
      <c r="P81" s="18">
        <f t="shared" si="12"/>
        <v>-53.378378378378379</v>
      </c>
    </row>
    <row r="82" spans="1:28">
      <c r="B82" s="4" t="s">
        <v>16</v>
      </c>
      <c r="C82" s="17">
        <v>633</v>
      </c>
      <c r="D82" s="17">
        <v>569</v>
      </c>
      <c r="E82" s="17">
        <v>548</v>
      </c>
      <c r="F82" s="17">
        <v>506</v>
      </c>
      <c r="G82" s="17">
        <v>460</v>
      </c>
      <c r="H82" s="17">
        <v>451</v>
      </c>
      <c r="I82" s="17">
        <v>404</v>
      </c>
      <c r="J82" s="17">
        <v>389</v>
      </c>
      <c r="K82" s="17">
        <v>373</v>
      </c>
      <c r="L82" s="17">
        <v>419</v>
      </c>
      <c r="M82" s="17">
        <v>328</v>
      </c>
      <c r="N82" s="17">
        <v>316</v>
      </c>
      <c r="O82" s="17">
        <v>304</v>
      </c>
      <c r="P82" s="18">
        <f t="shared" si="12"/>
        <v>-44.525547445255476</v>
      </c>
    </row>
    <row r="83" spans="1:28">
      <c r="B83" s="4" t="s">
        <v>30</v>
      </c>
      <c r="C83" s="17">
        <v>127</v>
      </c>
      <c r="D83" s="17">
        <v>139</v>
      </c>
      <c r="E83" s="17">
        <v>103</v>
      </c>
      <c r="F83" s="17">
        <v>84</v>
      </c>
      <c r="G83" s="17">
        <v>75</v>
      </c>
      <c r="H83" s="17">
        <v>74</v>
      </c>
      <c r="I83" s="17">
        <v>74</v>
      </c>
      <c r="J83" s="17">
        <v>60</v>
      </c>
      <c r="K83" s="17">
        <v>67</v>
      </c>
      <c r="L83" s="17">
        <v>47</v>
      </c>
      <c r="M83" s="17">
        <v>104</v>
      </c>
      <c r="N83" s="17">
        <v>40</v>
      </c>
      <c r="O83" s="17">
        <v>57</v>
      </c>
      <c r="P83" s="18">
        <f t="shared" si="12"/>
        <v>-44.660194174757287</v>
      </c>
    </row>
    <row r="84" spans="1:28">
      <c r="B84" s="4" t="s">
        <v>18</v>
      </c>
      <c r="C84" s="17">
        <v>1816</v>
      </c>
      <c r="D84" s="17">
        <v>1689</v>
      </c>
      <c r="E84" s="17">
        <v>1473</v>
      </c>
      <c r="F84" s="17">
        <v>1378</v>
      </c>
      <c r="G84" s="17">
        <v>1316</v>
      </c>
      <c r="H84" s="17">
        <v>1167</v>
      </c>
      <c r="I84" s="17">
        <v>1052</v>
      </c>
      <c r="J84" s="17">
        <v>1029</v>
      </c>
      <c r="K84" s="17">
        <v>971</v>
      </c>
      <c r="L84" s="17">
        <v>999</v>
      </c>
      <c r="M84" s="17">
        <v>900</v>
      </c>
      <c r="N84" s="17">
        <v>754</v>
      </c>
      <c r="O84" s="17">
        <v>763</v>
      </c>
      <c r="P84" s="18">
        <f t="shared" si="12"/>
        <v>-48.200950441276305</v>
      </c>
    </row>
    <row r="85" spans="1:28" ht="2.1" customHeight="1">
      <c r="A85" s="15"/>
      <c r="B85" s="4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8"/>
      <c r="O85" s="18"/>
      <c r="P85" s="18" t="e">
        <f t="shared" si="12"/>
        <v>#DIV/0!</v>
      </c>
    </row>
    <row r="86" spans="1:28" ht="16.5" customHeight="1">
      <c r="A86" s="13" t="s">
        <v>33</v>
      </c>
      <c r="B86" s="4"/>
      <c r="C86" s="25"/>
      <c r="D86" s="25">
        <v>1784.6</v>
      </c>
      <c r="E86" s="25">
        <v>1248.7</v>
      </c>
      <c r="F86" s="25">
        <v>1128.4000000000001</v>
      </c>
      <c r="G86" s="25">
        <v>1050.5999999999999</v>
      </c>
      <c r="H86" s="25">
        <v>1051.9000000000001</v>
      </c>
      <c r="I86" s="25">
        <v>951</v>
      </c>
      <c r="J86" s="25">
        <v>1017.5</v>
      </c>
      <c r="K86" s="25">
        <v>918.6</v>
      </c>
      <c r="L86" s="25">
        <v>983.2</v>
      </c>
      <c r="M86" s="25">
        <v>836.2</v>
      </c>
      <c r="N86" s="26">
        <v>846</v>
      </c>
      <c r="O86" s="26">
        <v>929.7</v>
      </c>
      <c r="P86" s="18">
        <f t="shared" si="12"/>
        <v>-25.546568431168414</v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1:28" ht="3" customHeight="1" thickBot="1">
      <c r="A87" s="28"/>
      <c r="B87" s="28"/>
      <c r="C87" s="29"/>
      <c r="D87" s="29"/>
      <c r="E87" s="9"/>
      <c r="F87" s="9"/>
      <c r="G87" s="8"/>
      <c r="H87" s="8"/>
      <c r="I87" s="8"/>
      <c r="J87" s="8"/>
      <c r="K87" s="8"/>
      <c r="L87" s="8"/>
      <c r="M87" s="8"/>
      <c r="N87" s="30"/>
      <c r="O87" s="30"/>
    </row>
    <row r="88" spans="1:28" ht="4.5" customHeight="1">
      <c r="A88" s="2"/>
      <c r="C88" s="31"/>
      <c r="D88" s="31"/>
      <c r="E88" s="31"/>
      <c r="F88" s="31"/>
      <c r="G88" s="2"/>
      <c r="H88" s="2"/>
      <c r="I88" s="2"/>
      <c r="J88" s="2"/>
      <c r="K88" s="2"/>
      <c r="L88" s="2"/>
      <c r="M88" s="2"/>
    </row>
    <row r="89" spans="1:28">
      <c r="A89" s="32" t="s">
        <v>34</v>
      </c>
      <c r="B89" s="2" t="s">
        <v>35</v>
      </c>
      <c r="C89" s="31"/>
      <c r="D89" s="31"/>
      <c r="E89" s="31"/>
      <c r="F89" s="31"/>
      <c r="G89" s="2"/>
      <c r="H89" s="2"/>
      <c r="I89" s="2"/>
      <c r="J89" s="2"/>
      <c r="K89" s="2"/>
      <c r="L89" s="2"/>
      <c r="M89" s="2"/>
    </row>
    <row r="90" spans="1:28">
      <c r="A90" s="32" t="s">
        <v>36</v>
      </c>
      <c r="B90" s="2" t="s">
        <v>37</v>
      </c>
      <c r="C90" s="31"/>
      <c r="D90" s="31"/>
      <c r="E90" s="31"/>
      <c r="F90" s="31"/>
      <c r="G90" s="2"/>
      <c r="H90" s="2"/>
      <c r="I90" s="2"/>
      <c r="J90" s="2"/>
      <c r="K90" s="2"/>
      <c r="L90" s="2"/>
      <c r="M90" s="2"/>
    </row>
    <row r="91" spans="1:28">
      <c r="A91" s="32" t="s">
        <v>38</v>
      </c>
      <c r="B91" s="2" t="s">
        <v>39</v>
      </c>
      <c r="C91" s="31"/>
      <c r="D91" s="31"/>
      <c r="E91" s="31"/>
      <c r="F91" s="31"/>
      <c r="G91" s="2"/>
      <c r="H91" s="2"/>
      <c r="I91" s="2"/>
      <c r="J91" s="2"/>
      <c r="K91" s="2"/>
      <c r="L91" s="2"/>
      <c r="M91" s="2"/>
    </row>
    <row r="92" spans="1:28">
      <c r="A92" s="32" t="s">
        <v>40</v>
      </c>
      <c r="B92" s="2" t="s">
        <v>41</v>
      </c>
      <c r="C92" s="31"/>
      <c r="D92" s="31"/>
      <c r="E92" s="31"/>
      <c r="F92" s="31"/>
      <c r="G92" s="2"/>
      <c r="H92" s="2"/>
      <c r="I92" s="2"/>
      <c r="J92" s="2"/>
      <c r="K92" s="2"/>
      <c r="L92" s="2"/>
      <c r="M92" s="2"/>
    </row>
    <row r="93" spans="1:28">
      <c r="A93" s="33" t="s">
        <v>42</v>
      </c>
      <c r="C93" s="31"/>
      <c r="D93" s="31"/>
      <c r="E93" s="31"/>
      <c r="F93" s="31"/>
      <c r="G93" s="2"/>
      <c r="H93" s="2"/>
      <c r="I93" s="2"/>
      <c r="J93" s="2"/>
      <c r="K93" s="2"/>
      <c r="L93" s="2"/>
      <c r="M93" s="2"/>
    </row>
    <row r="94" spans="1:28">
      <c r="A94" s="34"/>
      <c r="C94" s="4"/>
      <c r="D94" s="4"/>
      <c r="E94" s="31"/>
      <c r="F94" s="31"/>
      <c r="G94" s="2"/>
      <c r="H94" s="2"/>
      <c r="I94" s="2"/>
      <c r="J94" s="2"/>
      <c r="K94" s="2"/>
      <c r="L94" s="2"/>
      <c r="M94" s="2"/>
    </row>
    <row r="95" spans="1:28">
      <c r="C95" s="31"/>
      <c r="D95" s="31"/>
      <c r="E95" s="31"/>
      <c r="F95" s="31"/>
      <c r="G95" s="2"/>
      <c r="H95" s="2"/>
      <c r="I95" s="2"/>
      <c r="J95" s="2"/>
      <c r="K95" s="2"/>
      <c r="L95" s="2"/>
      <c r="M95" s="2"/>
    </row>
    <row r="96" spans="1:28">
      <c r="D96" s="31"/>
      <c r="E96" s="31"/>
      <c r="F96" s="31"/>
      <c r="G96" s="2"/>
      <c r="H96" s="2"/>
      <c r="I96" s="2"/>
      <c r="J96" s="2"/>
      <c r="K96" s="2"/>
      <c r="L96" s="2"/>
      <c r="M96" s="2"/>
    </row>
    <row r="97" spans="1:15">
      <c r="C97" s="31"/>
      <c r="D97" s="31"/>
      <c r="E97" s="31"/>
      <c r="F97" s="31"/>
      <c r="G97" s="2"/>
      <c r="H97" s="2"/>
      <c r="I97" s="2"/>
      <c r="J97" s="2"/>
      <c r="K97" s="2"/>
      <c r="L97" s="2"/>
      <c r="M97" s="2"/>
      <c r="N97" s="4"/>
      <c r="O97" s="4"/>
    </row>
    <row r="98" spans="1:15">
      <c r="A98" s="2"/>
      <c r="C98" s="31"/>
      <c r="D98" s="31"/>
      <c r="E98" s="31"/>
      <c r="F98" s="31"/>
      <c r="G98" s="2"/>
      <c r="H98" s="2"/>
      <c r="I98" s="2"/>
      <c r="J98" s="2"/>
      <c r="K98" s="2"/>
      <c r="L98" s="2"/>
      <c r="M98" s="2"/>
      <c r="N98" s="4"/>
      <c r="O98" s="4"/>
    </row>
    <row r="99" spans="1:15">
      <c r="A99" s="2"/>
      <c r="C99" s="31"/>
      <c r="D99" s="31"/>
      <c r="E99" s="31"/>
      <c r="F99" s="31"/>
      <c r="G99" s="2"/>
      <c r="H99" s="2"/>
      <c r="I99" s="2"/>
      <c r="J99" s="2"/>
      <c r="K99" s="2"/>
      <c r="L99" s="2"/>
      <c r="M99" s="2"/>
      <c r="N99" s="4"/>
      <c r="O99" s="4"/>
    </row>
    <row r="100" spans="1:15">
      <c r="A100" s="2"/>
      <c r="C100" s="31"/>
      <c r="D100" s="31"/>
      <c r="E100" s="31"/>
      <c r="F100" s="31"/>
      <c r="G100" s="2"/>
      <c r="H100" s="2"/>
      <c r="I100" s="2"/>
      <c r="J100" s="2"/>
      <c r="K100" s="2"/>
      <c r="L100" s="2"/>
      <c r="M100" s="2"/>
      <c r="N100" s="4"/>
      <c r="O100" s="4"/>
    </row>
    <row r="101" spans="1:15">
      <c r="A101" s="35"/>
      <c r="C101" s="31"/>
      <c r="D101" s="31"/>
      <c r="E101" s="31"/>
      <c r="F101" s="31"/>
      <c r="G101" s="2"/>
      <c r="H101" s="2"/>
      <c r="I101" s="2"/>
      <c r="J101" s="2"/>
      <c r="K101" s="2"/>
      <c r="L101" s="2"/>
      <c r="M101" s="2"/>
      <c r="N101" s="4"/>
      <c r="O101" s="4"/>
    </row>
    <row r="102" spans="1:15">
      <c r="A102" s="2"/>
      <c r="C102" s="31"/>
      <c r="D102" s="31"/>
      <c r="E102" s="31"/>
      <c r="F102" s="31"/>
      <c r="G102" s="2"/>
      <c r="H102" s="2"/>
      <c r="I102" s="2"/>
      <c r="J102" s="2"/>
      <c r="K102" s="2"/>
      <c r="L102" s="2"/>
      <c r="M102" s="2"/>
      <c r="N102" s="4"/>
      <c r="O102" s="4"/>
    </row>
    <row r="103" spans="1:15">
      <c r="A103" s="2"/>
      <c r="C103" s="31"/>
      <c r="D103" s="31"/>
      <c r="E103" s="31"/>
      <c r="F103" s="31"/>
      <c r="G103" s="2"/>
      <c r="H103" s="2"/>
      <c r="I103" s="2"/>
      <c r="J103" s="2"/>
      <c r="K103" s="2"/>
      <c r="L103" s="2"/>
      <c r="M103" s="2"/>
      <c r="N103" s="4"/>
      <c r="O103" s="4"/>
    </row>
    <row r="104" spans="1:15">
      <c r="A104" s="2"/>
      <c r="C104" s="31"/>
      <c r="D104" s="31"/>
      <c r="E104" s="31"/>
      <c r="F104" s="31"/>
      <c r="G104" s="2"/>
      <c r="H104" s="2"/>
      <c r="I104" s="2"/>
      <c r="J104" s="2"/>
      <c r="K104" s="2"/>
      <c r="L104" s="2"/>
      <c r="M104" s="2"/>
      <c r="N104" s="4"/>
      <c r="O104" s="4"/>
    </row>
    <row r="105" spans="1:15">
      <c r="A105" s="2"/>
      <c r="C105" s="31"/>
      <c r="D105" s="31"/>
      <c r="E105" s="31"/>
      <c r="F105" s="31"/>
      <c r="G105" s="2"/>
      <c r="H105" s="2"/>
      <c r="I105" s="2"/>
      <c r="J105" s="2"/>
      <c r="K105" s="2"/>
      <c r="L105" s="2"/>
      <c r="M105" s="2"/>
      <c r="N105" s="4"/>
      <c r="O105" s="4"/>
    </row>
    <row r="106" spans="1:15">
      <c r="A106" s="2"/>
      <c r="C106" s="31"/>
      <c r="D106" s="31"/>
      <c r="E106" s="31"/>
      <c r="F106" s="31"/>
      <c r="G106" s="2"/>
      <c r="H106" s="2"/>
      <c r="I106" s="2"/>
      <c r="J106" s="2"/>
      <c r="K106" s="2"/>
      <c r="L106" s="2"/>
      <c r="M106" s="2"/>
      <c r="N106" s="4"/>
      <c r="O106" s="4"/>
    </row>
    <row r="107" spans="1:15">
      <c r="A107" s="2"/>
      <c r="C107" s="31"/>
      <c r="D107" s="31"/>
      <c r="E107" s="31"/>
      <c r="F107" s="31"/>
      <c r="G107" s="2"/>
      <c r="H107" s="2"/>
      <c r="I107" s="2"/>
      <c r="J107" s="2"/>
      <c r="K107" s="2"/>
      <c r="L107" s="2"/>
      <c r="M107" s="2"/>
      <c r="N107" s="4"/>
      <c r="O107" s="4"/>
    </row>
    <row r="108" spans="1:15">
      <c r="A108" s="2"/>
      <c r="C108" s="31"/>
      <c r="D108" s="31"/>
      <c r="E108" s="31"/>
      <c r="F108" s="31"/>
      <c r="G108" s="2"/>
      <c r="H108" s="2"/>
      <c r="I108" s="2"/>
      <c r="J108" s="2"/>
      <c r="K108" s="2"/>
      <c r="L108" s="2"/>
      <c r="M108" s="2"/>
      <c r="N108" s="4"/>
      <c r="O108" s="4"/>
    </row>
    <row r="109" spans="1:15">
      <c r="A109" s="2"/>
      <c r="C109" s="31"/>
      <c r="D109" s="31"/>
      <c r="E109" s="31"/>
      <c r="F109" s="31"/>
      <c r="G109" s="2"/>
      <c r="H109" s="2"/>
      <c r="I109" s="2"/>
      <c r="J109" s="2"/>
      <c r="K109" s="2"/>
      <c r="L109" s="2"/>
      <c r="M109" s="2"/>
      <c r="N109" s="4"/>
      <c r="O109" s="4"/>
    </row>
    <row r="110" spans="1:15">
      <c r="A110" s="2"/>
      <c r="C110" s="31"/>
      <c r="D110" s="31"/>
      <c r="E110" s="31"/>
      <c r="F110" s="31"/>
      <c r="G110" s="2"/>
      <c r="H110" s="2"/>
      <c r="I110" s="2"/>
      <c r="J110" s="2"/>
      <c r="K110" s="2"/>
      <c r="L110" s="2"/>
      <c r="M110" s="2"/>
      <c r="N110" s="4"/>
      <c r="O110" s="4"/>
    </row>
    <row r="111" spans="1:15">
      <c r="A111" s="2"/>
      <c r="C111" s="31"/>
      <c r="D111" s="31"/>
      <c r="E111" s="31"/>
      <c r="F111" s="31"/>
      <c r="G111" s="2"/>
      <c r="H111" s="2"/>
      <c r="I111" s="2"/>
      <c r="J111" s="2"/>
      <c r="K111" s="2"/>
      <c r="L111" s="2"/>
      <c r="M111" s="2"/>
      <c r="N111" s="4"/>
      <c r="O111" s="4"/>
    </row>
    <row r="112" spans="1:15">
      <c r="A112" s="2"/>
      <c r="C112" s="31"/>
      <c r="D112" s="31"/>
      <c r="E112" s="31"/>
      <c r="F112" s="31"/>
      <c r="G112" s="2"/>
      <c r="H112" s="2"/>
      <c r="I112" s="2"/>
      <c r="J112" s="2"/>
      <c r="K112" s="2"/>
      <c r="L112" s="2"/>
      <c r="M112" s="2"/>
      <c r="N112" s="4"/>
      <c r="O112" s="4"/>
    </row>
    <row r="113" spans="1:15">
      <c r="A113" s="2"/>
      <c r="C113" s="31"/>
      <c r="D113" s="31"/>
      <c r="E113" s="31"/>
      <c r="F113" s="31"/>
      <c r="G113" s="2"/>
      <c r="H113" s="2"/>
      <c r="I113" s="2"/>
      <c r="J113" s="2"/>
      <c r="K113" s="2"/>
      <c r="L113" s="2"/>
      <c r="M113" s="2"/>
      <c r="N113" s="4"/>
      <c r="O113" s="4"/>
    </row>
    <row r="114" spans="1:15">
      <c r="A114" s="2"/>
      <c r="C114" s="31"/>
      <c r="D114" s="31"/>
      <c r="E114" s="31"/>
      <c r="F114" s="31"/>
      <c r="G114" s="2"/>
      <c r="H114" s="2"/>
      <c r="I114" s="2"/>
      <c r="J114" s="2"/>
      <c r="K114" s="2"/>
      <c r="L114" s="2"/>
      <c r="M114" s="2"/>
      <c r="N114" s="4"/>
      <c r="O114" s="4"/>
    </row>
    <row r="115" spans="1:15">
      <c r="A115" s="2"/>
      <c r="C115" s="31"/>
      <c r="D115" s="31"/>
      <c r="E115" s="31"/>
      <c r="F115" s="31"/>
      <c r="G115" s="2"/>
      <c r="H115" s="2"/>
      <c r="I115" s="2"/>
      <c r="J115" s="2"/>
      <c r="K115" s="2"/>
      <c r="L115" s="2"/>
      <c r="M115" s="2"/>
      <c r="N115" s="4"/>
      <c r="O115" s="4"/>
    </row>
    <row r="116" spans="1:15">
      <c r="A116" s="2"/>
      <c r="C116" s="31"/>
      <c r="D116" s="31"/>
      <c r="E116" s="31"/>
      <c r="F116" s="31"/>
      <c r="G116" s="2"/>
      <c r="H116" s="2"/>
      <c r="I116" s="2"/>
      <c r="J116" s="2"/>
      <c r="K116" s="2"/>
      <c r="L116" s="2"/>
      <c r="M116" s="2"/>
      <c r="N116" s="4"/>
      <c r="O116" s="4"/>
    </row>
    <row r="117" spans="1:15">
      <c r="A117" s="2"/>
      <c r="C117" s="31"/>
      <c r="D117" s="31"/>
      <c r="E117" s="31"/>
      <c r="F117" s="31"/>
      <c r="G117" s="2"/>
      <c r="H117" s="2"/>
      <c r="I117" s="2"/>
      <c r="J117" s="2"/>
      <c r="K117" s="2"/>
      <c r="L117" s="2"/>
      <c r="M117" s="2"/>
      <c r="N117" s="4"/>
      <c r="O117" s="4"/>
    </row>
    <row r="118" spans="1:15">
      <c r="A118" s="2"/>
      <c r="C118" s="31"/>
      <c r="D118" s="31"/>
      <c r="E118" s="31"/>
      <c r="F118" s="31"/>
      <c r="G118" s="2"/>
      <c r="H118" s="2"/>
      <c r="I118" s="2"/>
      <c r="J118" s="2"/>
      <c r="K118" s="2"/>
      <c r="L118" s="2"/>
      <c r="M118" s="2"/>
      <c r="N118" s="4"/>
      <c r="O118" s="4"/>
    </row>
    <row r="119" spans="1:15">
      <c r="A119" s="2"/>
      <c r="C119" s="31"/>
      <c r="D119" s="31"/>
      <c r="E119" s="31"/>
      <c r="F119" s="31"/>
      <c r="G119" s="2"/>
      <c r="H119" s="2"/>
      <c r="I119" s="2"/>
      <c r="J119" s="2"/>
      <c r="K119" s="2"/>
      <c r="L119" s="2"/>
      <c r="M119" s="2"/>
      <c r="N119" s="4"/>
      <c r="O119" s="4"/>
    </row>
    <row r="120" spans="1:15">
      <c r="A120" s="2"/>
      <c r="C120" s="31"/>
      <c r="D120" s="31"/>
      <c r="E120" s="31"/>
      <c r="F120" s="31"/>
      <c r="G120" s="2"/>
      <c r="H120" s="2"/>
      <c r="I120" s="2"/>
      <c r="J120" s="2"/>
      <c r="K120" s="2"/>
      <c r="L120" s="2"/>
      <c r="M120" s="2"/>
      <c r="N120" s="4"/>
      <c r="O120" s="4"/>
    </row>
    <row r="121" spans="1:15">
      <c r="A121" s="2"/>
      <c r="C121" s="31"/>
      <c r="D121" s="31"/>
      <c r="E121" s="31"/>
      <c r="F121" s="31"/>
      <c r="G121" s="2"/>
      <c r="H121" s="2"/>
      <c r="I121" s="2"/>
      <c r="J121" s="2"/>
      <c r="K121" s="2"/>
      <c r="L121" s="2"/>
      <c r="M121" s="2"/>
      <c r="N121" s="4"/>
      <c r="O121" s="4"/>
    </row>
    <row r="122" spans="1:15">
      <c r="A122" s="2"/>
      <c r="C122" s="31"/>
      <c r="D122" s="31"/>
      <c r="E122" s="31"/>
      <c r="F122" s="31"/>
      <c r="G122" s="2"/>
      <c r="H122" s="2"/>
      <c r="I122" s="2"/>
      <c r="J122" s="2"/>
      <c r="K122" s="2"/>
      <c r="L122" s="2"/>
      <c r="M122" s="2"/>
      <c r="N122" s="4"/>
      <c r="O122" s="4"/>
    </row>
    <row r="123" spans="1:15">
      <c r="A123" s="2"/>
      <c r="C123" s="31"/>
      <c r="D123" s="31"/>
      <c r="E123" s="31"/>
      <c r="F123" s="31"/>
      <c r="G123" s="2"/>
      <c r="H123" s="2"/>
      <c r="I123" s="2"/>
      <c r="J123" s="2"/>
      <c r="K123" s="2"/>
      <c r="L123" s="2"/>
      <c r="M123" s="2"/>
      <c r="N123" s="4"/>
      <c r="O123" s="4"/>
    </row>
    <row r="124" spans="1:15">
      <c r="A124" s="2"/>
      <c r="C124" s="31"/>
      <c r="D124" s="31"/>
      <c r="E124" s="31"/>
      <c r="F124" s="31"/>
      <c r="G124" s="2"/>
      <c r="H124" s="2"/>
      <c r="I124" s="2"/>
      <c r="J124" s="2"/>
      <c r="K124" s="2"/>
      <c r="L124" s="2"/>
      <c r="M124" s="2"/>
      <c r="N124" s="4"/>
      <c r="O124" s="4"/>
    </row>
  </sheetData>
  <pageMargins left="0.74803149606299213" right="0.59055118110236227" top="0.51181102362204722" bottom="0.55118110236220474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80"/>
  <sheetViews>
    <sheetView zoomScaleNormal="100" workbookViewId="0">
      <selection activeCell="M31" sqref="M31:O31"/>
    </sheetView>
  </sheetViews>
  <sheetFormatPr defaultRowHeight="12.75"/>
  <cols>
    <col min="1" max="1" width="4.42578125" style="37" customWidth="1"/>
    <col min="2" max="2" width="18.5703125" style="37" customWidth="1"/>
    <col min="3" max="3" width="7.28515625" style="37" customWidth="1"/>
    <col min="4" max="4" width="10.140625" style="37" bestFit="1" customWidth="1"/>
    <col min="5" max="5" width="9.28515625" style="37" customWidth="1"/>
    <col min="6" max="6" width="8.140625" style="37" customWidth="1"/>
    <col min="7" max="7" width="1.140625" style="37" customWidth="1"/>
    <col min="8" max="8" width="7.28515625" style="37" customWidth="1"/>
    <col min="9" max="11" width="9.28515625" style="37" customWidth="1"/>
    <col min="12" max="12" width="1.85546875" style="37" customWidth="1"/>
    <col min="13" max="13" width="11.85546875" style="37" customWidth="1"/>
    <col min="14" max="14" width="16.5703125" style="37" customWidth="1"/>
    <col min="15" max="16384" width="9.140625" style="37"/>
  </cols>
  <sheetData>
    <row r="1" spans="1:14" ht="25.5" customHeight="1">
      <c r="A1" s="36" t="s">
        <v>43</v>
      </c>
      <c r="H1" s="38"/>
    </row>
    <row r="2" spans="1:14" ht="9.7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29.25" customHeight="1" thickBot="1">
      <c r="A3" s="41"/>
      <c r="B3" s="41"/>
      <c r="C3" s="42"/>
      <c r="D3" s="43" t="s">
        <v>1</v>
      </c>
      <c r="E3" s="44"/>
      <c r="F3" s="42"/>
      <c r="G3" s="41"/>
      <c r="H3" s="42"/>
      <c r="I3" s="43" t="s">
        <v>44</v>
      </c>
      <c r="J3" s="45"/>
      <c r="K3" s="42"/>
      <c r="L3" s="41"/>
      <c r="M3" s="46" t="s">
        <v>45</v>
      </c>
      <c r="N3" s="47"/>
    </row>
    <row r="4" spans="1:14" ht="27" customHeight="1" thickBot="1">
      <c r="A4" s="40"/>
      <c r="B4" s="40"/>
      <c r="C4" s="48" t="s">
        <v>2</v>
      </c>
      <c r="D4" s="48" t="s">
        <v>46</v>
      </c>
      <c r="E4" s="48" t="s">
        <v>47</v>
      </c>
      <c r="F4" s="48" t="s">
        <v>48</v>
      </c>
      <c r="G4" s="48"/>
      <c r="H4" s="48" t="s">
        <v>49</v>
      </c>
      <c r="I4" s="48" t="s">
        <v>46</v>
      </c>
      <c r="J4" s="48" t="s">
        <v>47</v>
      </c>
      <c r="K4" s="48" t="s">
        <v>48</v>
      </c>
      <c r="L4" s="49"/>
      <c r="M4" s="50" t="s">
        <v>4</v>
      </c>
      <c r="N4" s="47"/>
    </row>
    <row r="5" spans="1:14" ht="5.25" customHeight="1">
      <c r="A5" s="41"/>
      <c r="B5" s="41"/>
      <c r="C5" s="51"/>
      <c r="D5" s="51"/>
      <c r="E5" s="51"/>
      <c r="F5" s="51"/>
      <c r="G5" s="51"/>
      <c r="H5" s="51"/>
      <c r="I5" s="51"/>
      <c r="J5" s="51"/>
      <c r="K5" s="51"/>
      <c r="L5" s="51"/>
      <c r="N5" s="41"/>
    </row>
    <row r="6" spans="1:14" ht="14.25">
      <c r="A6" s="52" t="s">
        <v>50</v>
      </c>
      <c r="B6" s="53"/>
      <c r="C6" s="54">
        <f>SUM(C7:C9)</f>
        <v>16</v>
      </c>
      <c r="D6" s="54">
        <f t="shared" ref="D6:M6" si="0">SUM(D7:D9)</f>
        <v>148</v>
      </c>
      <c r="E6" s="54">
        <f t="shared" si="0"/>
        <v>201</v>
      </c>
      <c r="F6" s="54">
        <f t="shared" si="0"/>
        <v>365</v>
      </c>
      <c r="G6" s="54">
        <f t="shared" si="0"/>
        <v>0</v>
      </c>
      <c r="H6" s="54">
        <f t="shared" si="0"/>
        <v>18</v>
      </c>
      <c r="I6" s="54">
        <f t="shared" si="0"/>
        <v>194</v>
      </c>
      <c r="J6" s="54">
        <f t="shared" si="0"/>
        <v>302</v>
      </c>
      <c r="K6" s="54">
        <f t="shared" si="0"/>
        <v>514</v>
      </c>
      <c r="L6" s="54"/>
      <c r="M6" s="54">
        <f t="shared" si="0"/>
        <v>48</v>
      </c>
    </row>
    <row r="7" spans="1:14">
      <c r="A7" s="52"/>
      <c r="B7" s="37" t="s">
        <v>51</v>
      </c>
      <c r="C7" s="55">
        <v>3</v>
      </c>
      <c r="D7" s="55">
        <v>45</v>
      </c>
      <c r="E7" s="55">
        <v>66</v>
      </c>
      <c r="F7" s="55">
        <v>114</v>
      </c>
      <c r="G7" s="55"/>
      <c r="H7" s="55">
        <v>3</v>
      </c>
      <c r="I7" s="55">
        <v>51</v>
      </c>
      <c r="J7" s="55">
        <v>90</v>
      </c>
      <c r="K7" s="55">
        <v>144</v>
      </c>
      <c r="L7" s="56"/>
      <c r="M7" s="55">
        <v>17</v>
      </c>
    </row>
    <row r="8" spans="1:14">
      <c r="A8" s="53"/>
      <c r="B8" s="53" t="s">
        <v>52</v>
      </c>
      <c r="C8" s="57">
        <v>8</v>
      </c>
      <c r="D8" s="57">
        <v>81</v>
      </c>
      <c r="E8" s="57">
        <v>109</v>
      </c>
      <c r="F8" s="57">
        <v>198</v>
      </c>
      <c r="G8" s="57"/>
      <c r="H8" s="57">
        <v>10</v>
      </c>
      <c r="I8" s="57">
        <v>111</v>
      </c>
      <c r="J8" s="57">
        <v>168</v>
      </c>
      <c r="K8" s="57">
        <v>289</v>
      </c>
      <c r="L8" s="57"/>
      <c r="M8" s="57">
        <v>22</v>
      </c>
    </row>
    <row r="9" spans="1:14">
      <c r="A9" s="53"/>
      <c r="B9" s="53" t="s">
        <v>53</v>
      </c>
      <c r="C9" s="57">
        <v>5</v>
      </c>
      <c r="D9" s="57">
        <v>22</v>
      </c>
      <c r="E9" s="57">
        <v>26</v>
      </c>
      <c r="F9" s="57">
        <v>53</v>
      </c>
      <c r="G9" s="57"/>
      <c r="H9" s="57">
        <v>5</v>
      </c>
      <c r="I9" s="57">
        <v>32</v>
      </c>
      <c r="J9" s="57">
        <v>44</v>
      </c>
      <c r="K9" s="57">
        <v>81</v>
      </c>
      <c r="L9" s="57"/>
      <c r="M9" s="57">
        <v>9</v>
      </c>
    </row>
    <row r="10" spans="1:14">
      <c r="A10" s="53"/>
      <c r="B10" s="53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4">
      <c r="A11" s="52" t="s">
        <v>54</v>
      </c>
      <c r="B11" s="53"/>
      <c r="C11" s="54">
        <f>SUM(C12:C14)</f>
        <v>10</v>
      </c>
      <c r="D11" s="54">
        <f>SUM(D12:D14)</f>
        <v>147</v>
      </c>
      <c r="E11" s="54">
        <f>SUM(E12:E14)</f>
        <v>196</v>
      </c>
      <c r="F11" s="54">
        <f>SUM(F12:F14)</f>
        <v>353</v>
      </c>
      <c r="G11" s="54"/>
      <c r="H11" s="54">
        <f>SUM(H12:H14)</f>
        <v>10</v>
      </c>
      <c r="I11" s="54">
        <f>SUM(I12:I14)</f>
        <v>180</v>
      </c>
      <c r="J11" s="54">
        <f>SUM(J12:J14)</f>
        <v>296</v>
      </c>
      <c r="K11" s="54">
        <f>SUM(K12:K14)</f>
        <v>486</v>
      </c>
      <c r="L11" s="54"/>
      <c r="M11" s="54">
        <f>SUM(M12:M14)</f>
        <v>41</v>
      </c>
    </row>
    <row r="12" spans="1:14">
      <c r="A12" s="53"/>
      <c r="B12" s="53" t="s">
        <v>55</v>
      </c>
      <c r="C12" s="57">
        <v>1</v>
      </c>
      <c r="D12" s="57">
        <v>41</v>
      </c>
      <c r="E12" s="57">
        <v>87</v>
      </c>
      <c r="F12" s="57">
        <v>129</v>
      </c>
      <c r="G12" s="57"/>
      <c r="H12" s="57">
        <v>1</v>
      </c>
      <c r="I12" s="57">
        <v>47</v>
      </c>
      <c r="J12" s="57">
        <v>119</v>
      </c>
      <c r="K12" s="57">
        <v>167</v>
      </c>
      <c r="L12" s="57"/>
      <c r="M12" s="57">
        <v>15</v>
      </c>
    </row>
    <row r="13" spans="1:14">
      <c r="A13" s="53"/>
      <c r="B13" s="53" t="s">
        <v>56</v>
      </c>
      <c r="C13" s="57">
        <v>3</v>
      </c>
      <c r="D13" s="57">
        <v>40</v>
      </c>
      <c r="E13" s="57">
        <v>53</v>
      </c>
      <c r="F13" s="57">
        <v>96</v>
      </c>
      <c r="G13" s="57"/>
      <c r="H13" s="57">
        <v>3</v>
      </c>
      <c r="I13" s="57">
        <v>45</v>
      </c>
      <c r="J13" s="57">
        <v>81</v>
      </c>
      <c r="K13" s="57">
        <v>129</v>
      </c>
      <c r="L13" s="57"/>
      <c r="M13" s="57">
        <v>13</v>
      </c>
    </row>
    <row r="14" spans="1:14">
      <c r="A14" s="53"/>
      <c r="B14" s="53" t="s">
        <v>57</v>
      </c>
      <c r="C14" s="57">
        <v>6</v>
      </c>
      <c r="D14" s="57">
        <v>66</v>
      </c>
      <c r="E14" s="57">
        <v>56</v>
      </c>
      <c r="F14" s="57">
        <v>128</v>
      </c>
      <c r="G14" s="57"/>
      <c r="H14" s="57">
        <v>6</v>
      </c>
      <c r="I14" s="57">
        <v>88</v>
      </c>
      <c r="J14" s="57">
        <v>96</v>
      </c>
      <c r="K14" s="57">
        <v>190</v>
      </c>
      <c r="L14" s="57"/>
      <c r="M14" s="57">
        <v>13</v>
      </c>
    </row>
    <row r="15" spans="1:14">
      <c r="A15" s="53"/>
      <c r="B15" s="5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4">
      <c r="A16" s="52" t="s">
        <v>58</v>
      </c>
      <c r="B16" s="53"/>
      <c r="C16" s="54">
        <f>SUM(C17:C18)</f>
        <v>10</v>
      </c>
      <c r="D16" s="54">
        <f>SUM(D17:D18)</f>
        <v>91</v>
      </c>
      <c r="E16" s="54">
        <f>SUM(E17:E18)</f>
        <v>115</v>
      </c>
      <c r="F16" s="54">
        <f>SUM(F17:F18)</f>
        <v>216</v>
      </c>
      <c r="G16" s="54"/>
      <c r="H16" s="54">
        <f>SUM(H17:H18)</f>
        <v>10</v>
      </c>
      <c r="I16" s="54">
        <f>SUM(I17:I18)</f>
        <v>110</v>
      </c>
      <c r="J16" s="54">
        <f>SUM(J17:J18)</f>
        <v>190</v>
      </c>
      <c r="K16" s="54">
        <f>SUM(K17:K18)</f>
        <v>310</v>
      </c>
      <c r="L16" s="54"/>
      <c r="M16" s="54">
        <f>SUM(M17:M18)</f>
        <v>22</v>
      </c>
    </row>
    <row r="17" spans="1:13">
      <c r="A17" s="53"/>
      <c r="B17" s="53" t="s">
        <v>59</v>
      </c>
      <c r="C17" s="57">
        <v>9</v>
      </c>
      <c r="D17" s="57">
        <v>72</v>
      </c>
      <c r="E17" s="57">
        <v>63</v>
      </c>
      <c r="F17" s="57">
        <v>144</v>
      </c>
      <c r="G17" s="57"/>
      <c r="H17" s="57">
        <v>9</v>
      </c>
      <c r="I17" s="57">
        <v>88</v>
      </c>
      <c r="J17" s="57">
        <v>114</v>
      </c>
      <c r="K17" s="57">
        <v>211</v>
      </c>
      <c r="L17" s="57"/>
      <c r="M17" s="57">
        <v>12</v>
      </c>
    </row>
    <row r="18" spans="1:13">
      <c r="A18" s="53"/>
      <c r="B18" s="53" t="s">
        <v>60</v>
      </c>
      <c r="C18" s="57">
        <v>1</v>
      </c>
      <c r="D18" s="57">
        <v>19</v>
      </c>
      <c r="E18" s="57">
        <v>52</v>
      </c>
      <c r="F18" s="57">
        <v>72</v>
      </c>
      <c r="G18" s="57"/>
      <c r="H18" s="57">
        <v>1</v>
      </c>
      <c r="I18" s="57">
        <v>22</v>
      </c>
      <c r="J18" s="57">
        <v>76</v>
      </c>
      <c r="K18" s="57">
        <v>99</v>
      </c>
      <c r="L18" s="57"/>
      <c r="M18" s="57">
        <v>10</v>
      </c>
    </row>
    <row r="19" spans="1:13">
      <c r="A19" s="53"/>
      <c r="B19" s="53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>
      <c r="A20" s="52" t="s">
        <v>61</v>
      </c>
      <c r="B20" s="53"/>
      <c r="C20" s="54">
        <f>SUM(C21:C23)</f>
        <v>13</v>
      </c>
      <c r="D20" s="54">
        <f>SUM(D21:D23)</f>
        <v>82</v>
      </c>
      <c r="E20" s="54">
        <f>SUM(E21:E23)</f>
        <v>195</v>
      </c>
      <c r="F20" s="54">
        <f>SUM(F21:F23)</f>
        <v>290</v>
      </c>
      <c r="G20" s="54"/>
      <c r="H20" s="54">
        <f>SUM(H21:H23)</f>
        <v>13</v>
      </c>
      <c r="I20" s="54">
        <f>SUM(I21:I23)</f>
        <v>101</v>
      </c>
      <c r="J20" s="54">
        <f>SUM(J21:J23)</f>
        <v>259</v>
      </c>
      <c r="K20" s="54">
        <f>SUM(K21:K23)</f>
        <v>373</v>
      </c>
      <c r="L20" s="54"/>
      <c r="M20" s="54">
        <f>SUM(M21:M23)</f>
        <v>33</v>
      </c>
    </row>
    <row r="21" spans="1:13">
      <c r="A21" s="53"/>
      <c r="B21" s="53" t="s">
        <v>62</v>
      </c>
      <c r="C21" s="57">
        <v>4</v>
      </c>
      <c r="D21" s="57">
        <v>12</v>
      </c>
      <c r="E21" s="57">
        <v>20</v>
      </c>
      <c r="F21" s="57">
        <v>36</v>
      </c>
      <c r="G21" s="57"/>
      <c r="H21" s="57">
        <v>4</v>
      </c>
      <c r="I21" s="57">
        <v>12</v>
      </c>
      <c r="J21" s="57">
        <v>27</v>
      </c>
      <c r="K21" s="57">
        <v>43</v>
      </c>
      <c r="L21" s="57"/>
      <c r="M21" s="57">
        <v>7</v>
      </c>
    </row>
    <row r="22" spans="1:13">
      <c r="A22" s="53"/>
      <c r="B22" s="53" t="s">
        <v>63</v>
      </c>
      <c r="C22" s="57">
        <v>5</v>
      </c>
      <c r="D22" s="57">
        <v>41</v>
      </c>
      <c r="E22" s="57">
        <v>81</v>
      </c>
      <c r="F22" s="57">
        <v>127</v>
      </c>
      <c r="G22" s="57"/>
      <c r="H22" s="57">
        <v>5</v>
      </c>
      <c r="I22" s="57">
        <v>54</v>
      </c>
      <c r="J22" s="57">
        <v>104</v>
      </c>
      <c r="K22" s="57">
        <v>163</v>
      </c>
      <c r="L22" s="57"/>
      <c r="M22" s="57">
        <v>8</v>
      </c>
    </row>
    <row r="23" spans="1:13">
      <c r="A23" s="53"/>
      <c r="B23" s="53" t="s">
        <v>64</v>
      </c>
      <c r="C23" s="57">
        <v>4</v>
      </c>
      <c r="D23" s="57">
        <v>29</v>
      </c>
      <c r="E23" s="57">
        <v>94</v>
      </c>
      <c r="F23" s="57">
        <v>127</v>
      </c>
      <c r="G23" s="57"/>
      <c r="H23" s="57">
        <v>4</v>
      </c>
      <c r="I23" s="57">
        <v>35</v>
      </c>
      <c r="J23" s="57">
        <v>128</v>
      </c>
      <c r="K23" s="57">
        <v>167</v>
      </c>
      <c r="L23" s="57"/>
      <c r="M23" s="57">
        <v>18</v>
      </c>
    </row>
    <row r="24" spans="1:13">
      <c r="A24" s="53"/>
      <c r="B24" s="53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13">
      <c r="A25" s="52" t="s">
        <v>65</v>
      </c>
      <c r="B25" s="53"/>
      <c r="C25" s="56">
        <v>7</v>
      </c>
      <c r="D25" s="56">
        <v>65</v>
      </c>
      <c r="E25" s="56">
        <v>123</v>
      </c>
      <c r="F25" s="56">
        <v>195</v>
      </c>
      <c r="G25" s="56"/>
      <c r="H25" s="56">
        <v>8</v>
      </c>
      <c r="I25" s="56">
        <v>80</v>
      </c>
      <c r="J25" s="56">
        <v>161</v>
      </c>
      <c r="K25" s="56">
        <v>249</v>
      </c>
      <c r="L25" s="56"/>
      <c r="M25" s="56">
        <v>16</v>
      </c>
    </row>
    <row r="26" spans="1:13">
      <c r="A26" s="53"/>
      <c r="B26" s="53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</row>
    <row r="27" spans="1:13">
      <c r="A27" s="52" t="s">
        <v>66</v>
      </c>
      <c r="B27" s="53"/>
      <c r="C27" s="54">
        <f>SUM(C28:C30)</f>
        <v>10</v>
      </c>
      <c r="D27" s="54">
        <f>SUM(D28:D30)</f>
        <v>122</v>
      </c>
      <c r="E27" s="54">
        <f>SUM(E28:E30)</f>
        <v>221</v>
      </c>
      <c r="F27" s="54">
        <f>SUM(F28:F30)</f>
        <v>353</v>
      </c>
      <c r="G27" s="54"/>
      <c r="H27" s="54">
        <f>SUM(H28:H30)</f>
        <v>11</v>
      </c>
      <c r="I27" s="54">
        <f>SUM(I28:I30)</f>
        <v>135</v>
      </c>
      <c r="J27" s="54">
        <f>SUM(J28:J30)</f>
        <v>341</v>
      </c>
      <c r="K27" s="54">
        <f>SUM(K28:K30)</f>
        <v>487</v>
      </c>
      <c r="L27" s="54"/>
      <c r="M27" s="54">
        <f>SUM(M28:M30)</f>
        <v>48</v>
      </c>
    </row>
    <row r="28" spans="1:13">
      <c r="A28" s="53"/>
      <c r="B28" s="53" t="s">
        <v>67</v>
      </c>
      <c r="C28" s="57">
        <v>2</v>
      </c>
      <c r="D28" s="57">
        <v>49</v>
      </c>
      <c r="E28" s="57">
        <v>76</v>
      </c>
      <c r="F28" s="57">
        <v>127</v>
      </c>
      <c r="G28" s="57"/>
      <c r="H28" s="57">
        <v>2</v>
      </c>
      <c r="I28" s="57">
        <v>53</v>
      </c>
      <c r="J28" s="57">
        <v>112</v>
      </c>
      <c r="K28" s="57">
        <v>167</v>
      </c>
      <c r="L28" s="57"/>
      <c r="M28" s="57">
        <v>21</v>
      </c>
    </row>
    <row r="29" spans="1:13">
      <c r="A29" s="53"/>
      <c r="B29" s="53" t="s">
        <v>68</v>
      </c>
      <c r="C29" s="57">
        <v>6</v>
      </c>
      <c r="D29" s="57">
        <v>32</v>
      </c>
      <c r="E29" s="57">
        <v>65</v>
      </c>
      <c r="F29" s="57">
        <v>103</v>
      </c>
      <c r="G29" s="57"/>
      <c r="H29" s="57">
        <v>7</v>
      </c>
      <c r="I29" s="57">
        <v>36</v>
      </c>
      <c r="J29" s="57">
        <v>102</v>
      </c>
      <c r="K29" s="57">
        <v>145</v>
      </c>
      <c r="L29" s="57"/>
      <c r="M29" s="57">
        <v>10</v>
      </c>
    </row>
    <row r="30" spans="1:13">
      <c r="A30" s="53"/>
      <c r="B30" s="53" t="s">
        <v>69</v>
      </c>
      <c r="C30" s="57">
        <v>2</v>
      </c>
      <c r="D30" s="57">
        <v>41</v>
      </c>
      <c r="E30" s="57">
        <v>80</v>
      </c>
      <c r="F30" s="57">
        <v>123</v>
      </c>
      <c r="G30" s="57"/>
      <c r="H30" s="57">
        <v>2</v>
      </c>
      <c r="I30" s="57">
        <v>46</v>
      </c>
      <c r="J30" s="57">
        <v>127</v>
      </c>
      <c r="K30" s="57">
        <v>175</v>
      </c>
      <c r="L30" s="57"/>
      <c r="M30" s="57">
        <v>17</v>
      </c>
    </row>
    <row r="31" spans="1:13">
      <c r="A31" s="53"/>
      <c r="B31" s="53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1:13">
      <c r="A32" s="52" t="s">
        <v>70</v>
      </c>
      <c r="B32" s="53"/>
      <c r="C32" s="54">
        <f>SUM(C33:C35)</f>
        <v>11</v>
      </c>
      <c r="D32" s="54">
        <f>SUM(D33:D35)</f>
        <v>232</v>
      </c>
      <c r="E32" s="54">
        <f>SUM(E33:E35)</f>
        <v>743</v>
      </c>
      <c r="F32" s="54">
        <f>SUM(F33:F35)</f>
        <v>986</v>
      </c>
      <c r="G32" s="54"/>
      <c r="H32" s="54">
        <f>SUM(H33:H35)</f>
        <v>11</v>
      </c>
      <c r="I32" s="54">
        <f>SUM(I33:I35)</f>
        <v>242</v>
      </c>
      <c r="J32" s="54">
        <f>SUM(J33:J35)</f>
        <v>1000</v>
      </c>
      <c r="K32" s="54">
        <f>SUM(K33:K35)</f>
        <v>1253</v>
      </c>
      <c r="L32" s="54"/>
      <c r="M32" s="54">
        <f>SUM(M33:M35)</f>
        <v>159</v>
      </c>
    </row>
    <row r="33" spans="1:18">
      <c r="A33" s="53"/>
      <c r="B33" s="53" t="s">
        <v>71</v>
      </c>
      <c r="C33" s="57">
        <v>9</v>
      </c>
      <c r="D33" s="57">
        <v>190</v>
      </c>
      <c r="E33" s="57">
        <v>653</v>
      </c>
      <c r="F33" s="57">
        <v>852</v>
      </c>
      <c r="G33" s="57"/>
      <c r="H33" s="57">
        <v>9</v>
      </c>
      <c r="I33" s="57">
        <v>195</v>
      </c>
      <c r="J33" s="57">
        <v>873</v>
      </c>
      <c r="K33" s="57">
        <v>1077</v>
      </c>
      <c r="L33" s="57"/>
      <c r="M33" s="57">
        <v>130</v>
      </c>
    </row>
    <row r="34" spans="1:18">
      <c r="A34" s="53"/>
      <c r="B34" s="53" t="s">
        <v>72</v>
      </c>
      <c r="C34" s="57">
        <v>1</v>
      </c>
      <c r="D34" s="57">
        <v>23</v>
      </c>
      <c r="E34" s="57">
        <v>45</v>
      </c>
      <c r="F34" s="57">
        <v>69</v>
      </c>
      <c r="G34" s="57"/>
      <c r="H34" s="57">
        <v>1</v>
      </c>
      <c r="I34" s="57">
        <v>28</v>
      </c>
      <c r="J34" s="57">
        <v>71</v>
      </c>
      <c r="K34" s="57">
        <v>100</v>
      </c>
      <c r="L34" s="57"/>
      <c r="M34" s="57">
        <v>19</v>
      </c>
    </row>
    <row r="35" spans="1:18">
      <c r="A35" s="53"/>
      <c r="B35" s="53" t="s">
        <v>73</v>
      </c>
      <c r="C35" s="57">
        <v>1</v>
      </c>
      <c r="D35" s="57">
        <v>19</v>
      </c>
      <c r="E35" s="57">
        <v>45</v>
      </c>
      <c r="F35" s="57">
        <v>65</v>
      </c>
      <c r="G35" s="57"/>
      <c r="H35" s="57">
        <v>1</v>
      </c>
      <c r="I35" s="57">
        <v>19</v>
      </c>
      <c r="J35" s="57">
        <v>56</v>
      </c>
      <c r="K35" s="57">
        <v>76</v>
      </c>
      <c r="L35" s="57"/>
      <c r="M35" s="57">
        <v>10</v>
      </c>
    </row>
    <row r="36" spans="1:18">
      <c r="A36" s="53"/>
      <c r="B36" s="53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8">
      <c r="A37" s="52" t="s">
        <v>74</v>
      </c>
      <c r="B37" s="53"/>
      <c r="C37" s="54">
        <f>SUM(C38:C41)</f>
        <v>15</v>
      </c>
      <c r="D37" s="54">
        <f>SUM(D38:D41)</f>
        <v>173</v>
      </c>
      <c r="E37" s="54">
        <f>SUM(E38:E41)</f>
        <v>391</v>
      </c>
      <c r="F37" s="54">
        <f>SUM(F38:F41)</f>
        <v>579</v>
      </c>
      <c r="G37" s="54"/>
      <c r="H37" s="54">
        <f>SUM(H38:H41)</f>
        <v>16</v>
      </c>
      <c r="I37" s="54">
        <f>SUM(I38:I41)</f>
        <v>209</v>
      </c>
      <c r="J37" s="54">
        <f>SUM(J38:J41)</f>
        <v>586</v>
      </c>
      <c r="K37" s="54">
        <f>SUM(K38:K41)</f>
        <v>811</v>
      </c>
      <c r="L37" s="54"/>
      <c r="M37" s="54">
        <f>SUM(M38:M41)</f>
        <v>84</v>
      </c>
    </row>
    <row r="38" spans="1:18">
      <c r="A38" s="53"/>
      <c r="B38" s="53" t="s">
        <v>75</v>
      </c>
      <c r="C38" s="57">
        <v>6</v>
      </c>
      <c r="D38" s="57">
        <v>53</v>
      </c>
      <c r="E38" s="57">
        <v>153</v>
      </c>
      <c r="F38" s="57">
        <v>212</v>
      </c>
      <c r="G38" s="57"/>
      <c r="H38" s="57">
        <v>7</v>
      </c>
      <c r="I38" s="57">
        <v>59</v>
      </c>
      <c r="J38" s="57">
        <v>238</v>
      </c>
      <c r="K38" s="57">
        <v>304</v>
      </c>
      <c r="L38" s="57"/>
      <c r="M38" s="57">
        <v>34</v>
      </c>
      <c r="R38" s="58"/>
    </row>
    <row r="39" spans="1:18">
      <c r="A39" s="53"/>
      <c r="B39" s="53" t="s">
        <v>76</v>
      </c>
      <c r="C39" s="57">
        <v>1</v>
      </c>
      <c r="D39" s="57">
        <v>31</v>
      </c>
      <c r="E39" s="57">
        <v>83</v>
      </c>
      <c r="F39" s="57">
        <v>115</v>
      </c>
      <c r="G39" s="57"/>
      <c r="H39" s="57">
        <v>1</v>
      </c>
      <c r="I39" s="57">
        <v>36</v>
      </c>
      <c r="J39" s="57">
        <v>114</v>
      </c>
      <c r="K39" s="57">
        <v>151</v>
      </c>
      <c r="L39" s="57"/>
      <c r="M39" s="57">
        <v>16</v>
      </c>
      <c r="N39" s="58"/>
      <c r="R39" s="58"/>
    </row>
    <row r="40" spans="1:18">
      <c r="A40" s="53"/>
      <c r="B40" s="53" t="s">
        <v>77</v>
      </c>
      <c r="C40" s="57">
        <v>1</v>
      </c>
      <c r="D40" s="57">
        <v>39</v>
      </c>
      <c r="E40" s="57">
        <v>64</v>
      </c>
      <c r="F40" s="57">
        <v>104</v>
      </c>
      <c r="G40" s="57"/>
      <c r="H40" s="57">
        <v>1</v>
      </c>
      <c r="I40" s="57">
        <v>45</v>
      </c>
      <c r="J40" s="57">
        <v>88</v>
      </c>
      <c r="K40" s="57">
        <v>134</v>
      </c>
      <c r="L40" s="57"/>
      <c r="M40" s="57">
        <v>15</v>
      </c>
      <c r="N40" s="58"/>
    </row>
    <row r="41" spans="1:18">
      <c r="A41" s="53"/>
      <c r="B41" s="53" t="s">
        <v>78</v>
      </c>
      <c r="C41" s="57">
        <v>7</v>
      </c>
      <c r="D41" s="57">
        <v>50</v>
      </c>
      <c r="E41" s="57">
        <v>91</v>
      </c>
      <c r="F41" s="57">
        <v>148</v>
      </c>
      <c r="G41" s="57"/>
      <c r="H41" s="57">
        <v>7</v>
      </c>
      <c r="I41" s="57">
        <v>69</v>
      </c>
      <c r="J41" s="57">
        <v>146</v>
      </c>
      <c r="K41" s="57">
        <v>222</v>
      </c>
      <c r="L41" s="57"/>
      <c r="M41" s="57">
        <v>19</v>
      </c>
      <c r="N41" s="58"/>
    </row>
    <row r="42" spans="1:18">
      <c r="A42" s="53"/>
      <c r="B42" s="53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</row>
    <row r="43" spans="1:18">
      <c r="A43" s="52" t="s">
        <v>79</v>
      </c>
      <c r="B43" s="53"/>
      <c r="C43" s="56">
        <v>6</v>
      </c>
      <c r="D43" s="56">
        <v>180</v>
      </c>
      <c r="E43" s="56">
        <v>547</v>
      </c>
      <c r="F43" s="56">
        <v>733</v>
      </c>
      <c r="G43" s="56"/>
      <c r="H43" s="56">
        <v>6</v>
      </c>
      <c r="I43" s="56">
        <v>190</v>
      </c>
      <c r="J43" s="56">
        <v>686</v>
      </c>
      <c r="K43" s="56">
        <v>882</v>
      </c>
      <c r="L43" s="56"/>
      <c r="M43" s="56">
        <v>93</v>
      </c>
      <c r="N43" s="58"/>
    </row>
    <row r="44" spans="1:18">
      <c r="A44" s="53"/>
      <c r="B44" s="53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8">
      <c r="A45" s="52" t="s">
        <v>80</v>
      </c>
      <c r="B45" s="53"/>
      <c r="C45" s="54">
        <f>SUM(C46:C49)</f>
        <v>26</v>
      </c>
      <c r="D45" s="54">
        <f>SUM(D46:D49)</f>
        <v>130</v>
      </c>
      <c r="E45" s="54">
        <f>SUM(E46:E49)</f>
        <v>250</v>
      </c>
      <c r="F45" s="54">
        <f>SUM(F46:F49)</f>
        <v>406</v>
      </c>
      <c r="G45" s="54"/>
      <c r="H45" s="54">
        <f>SUM(H46:H49)</f>
        <v>26</v>
      </c>
      <c r="I45" s="54">
        <f>SUM(I46:I49)</f>
        <v>165</v>
      </c>
      <c r="J45" s="54">
        <f>SUM(J46:J49)</f>
        <v>396</v>
      </c>
      <c r="K45" s="54">
        <f>SUM(K46:K49)</f>
        <v>587</v>
      </c>
      <c r="L45" s="54"/>
      <c r="M45" s="54">
        <f>SUM(M46:M49)</f>
        <v>37</v>
      </c>
    </row>
    <row r="46" spans="1:18">
      <c r="A46" s="53"/>
      <c r="B46" s="53" t="s">
        <v>81</v>
      </c>
      <c r="C46" s="57">
        <v>21</v>
      </c>
      <c r="D46" s="57">
        <v>108</v>
      </c>
      <c r="E46" s="57">
        <v>207</v>
      </c>
      <c r="F46" s="57">
        <v>336</v>
      </c>
      <c r="G46" s="57"/>
      <c r="H46" s="57">
        <v>21</v>
      </c>
      <c r="I46" s="57">
        <v>140</v>
      </c>
      <c r="J46" s="57">
        <v>340</v>
      </c>
      <c r="K46" s="57">
        <v>501</v>
      </c>
      <c r="L46" s="57"/>
      <c r="M46" s="57">
        <v>30</v>
      </c>
    </row>
    <row r="47" spans="1:18">
      <c r="A47" s="53"/>
      <c r="B47" s="53" t="s">
        <v>82</v>
      </c>
      <c r="C47" s="57">
        <v>2</v>
      </c>
      <c r="D47" s="57">
        <v>5</v>
      </c>
      <c r="E47" s="57">
        <v>16</v>
      </c>
      <c r="F47" s="57">
        <v>23</v>
      </c>
      <c r="G47" s="57"/>
      <c r="H47" s="57">
        <v>2</v>
      </c>
      <c r="I47" s="57">
        <v>6</v>
      </c>
      <c r="J47" s="57">
        <v>19</v>
      </c>
      <c r="K47" s="57">
        <v>27</v>
      </c>
      <c r="L47" s="57"/>
      <c r="M47" s="57">
        <v>2</v>
      </c>
    </row>
    <row r="48" spans="1:18">
      <c r="A48" s="53"/>
      <c r="B48" s="53" t="s">
        <v>83</v>
      </c>
      <c r="C48" s="57">
        <v>1</v>
      </c>
      <c r="D48" s="57">
        <v>6</v>
      </c>
      <c r="E48" s="57">
        <v>15</v>
      </c>
      <c r="F48" s="57">
        <v>22</v>
      </c>
      <c r="G48" s="57"/>
      <c r="H48" s="57">
        <v>1</v>
      </c>
      <c r="I48" s="57">
        <v>6</v>
      </c>
      <c r="J48" s="57">
        <v>20</v>
      </c>
      <c r="K48" s="57">
        <v>27</v>
      </c>
      <c r="L48" s="57"/>
      <c r="M48" s="57">
        <v>1</v>
      </c>
    </row>
    <row r="49" spans="1:13">
      <c r="A49" s="53"/>
      <c r="B49" s="53" t="s">
        <v>84</v>
      </c>
      <c r="C49" s="57">
        <v>2</v>
      </c>
      <c r="D49" s="57">
        <v>11</v>
      </c>
      <c r="E49" s="57">
        <v>12</v>
      </c>
      <c r="F49" s="57">
        <v>25</v>
      </c>
      <c r="G49" s="57"/>
      <c r="H49" s="57">
        <v>2</v>
      </c>
      <c r="I49" s="57">
        <v>13</v>
      </c>
      <c r="J49" s="57">
        <v>17</v>
      </c>
      <c r="K49" s="57">
        <v>32</v>
      </c>
      <c r="L49" s="57"/>
      <c r="M49" s="57">
        <v>4</v>
      </c>
    </row>
    <row r="50" spans="1:13">
      <c r="A50" s="53"/>
      <c r="B50" s="53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>
      <c r="A51" s="52" t="s">
        <v>85</v>
      </c>
      <c r="B51" s="53"/>
      <c r="C51" s="59">
        <v>14</v>
      </c>
      <c r="D51" s="59">
        <v>106</v>
      </c>
      <c r="E51" s="59">
        <v>186</v>
      </c>
      <c r="F51" s="59">
        <v>306</v>
      </c>
      <c r="G51" s="59"/>
      <c r="H51" s="59">
        <v>15</v>
      </c>
      <c r="I51" s="59">
        <v>125</v>
      </c>
      <c r="J51" s="59">
        <v>279</v>
      </c>
      <c r="K51" s="59">
        <v>419</v>
      </c>
      <c r="L51" s="59"/>
      <c r="M51" s="59">
        <v>47</v>
      </c>
    </row>
    <row r="52" spans="1:13">
      <c r="A52" s="53"/>
      <c r="B52" s="53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1:13">
      <c r="A53" s="52" t="s">
        <v>86</v>
      </c>
      <c r="B53" s="53"/>
      <c r="C53" s="54">
        <f>SUM(C54:C55)</f>
        <v>3</v>
      </c>
      <c r="D53" s="54">
        <f t="shared" ref="D53:M53" si="1">SUM(D54:D55)</f>
        <v>82</v>
      </c>
      <c r="E53" s="54">
        <f t="shared" si="1"/>
        <v>174</v>
      </c>
      <c r="F53" s="54">
        <f t="shared" si="1"/>
        <v>259</v>
      </c>
      <c r="G53" s="54"/>
      <c r="H53" s="54">
        <f t="shared" si="1"/>
        <v>3</v>
      </c>
      <c r="I53" s="54">
        <f t="shared" si="1"/>
        <v>86</v>
      </c>
      <c r="J53" s="54">
        <f t="shared" si="1"/>
        <v>263</v>
      </c>
      <c r="K53" s="54">
        <f t="shared" si="1"/>
        <v>352</v>
      </c>
      <c r="L53" s="54"/>
      <c r="M53" s="54">
        <f t="shared" si="1"/>
        <v>40</v>
      </c>
    </row>
    <row r="54" spans="1:13">
      <c r="A54" s="52"/>
      <c r="B54" s="37" t="s">
        <v>87</v>
      </c>
      <c r="C54" s="55">
        <v>1</v>
      </c>
      <c r="D54" s="55">
        <v>27</v>
      </c>
      <c r="E54" s="55">
        <v>69</v>
      </c>
      <c r="F54" s="55">
        <v>97</v>
      </c>
      <c r="G54" s="55"/>
      <c r="H54" s="55">
        <v>1</v>
      </c>
      <c r="I54" s="55">
        <v>30</v>
      </c>
      <c r="J54" s="55">
        <v>113</v>
      </c>
      <c r="K54" s="55">
        <v>144</v>
      </c>
      <c r="L54" s="55"/>
      <c r="M54" s="55">
        <v>20</v>
      </c>
    </row>
    <row r="55" spans="1:13">
      <c r="A55" s="53"/>
      <c r="B55" s="53" t="s">
        <v>88</v>
      </c>
      <c r="C55" s="57">
        <v>2</v>
      </c>
      <c r="D55" s="57">
        <v>55</v>
      </c>
      <c r="E55" s="57">
        <v>105</v>
      </c>
      <c r="F55" s="57">
        <v>162</v>
      </c>
      <c r="G55" s="57"/>
      <c r="H55" s="57">
        <v>2</v>
      </c>
      <c r="I55" s="57">
        <v>56</v>
      </c>
      <c r="J55" s="57">
        <v>150</v>
      </c>
      <c r="K55" s="57">
        <v>208</v>
      </c>
      <c r="L55" s="57"/>
      <c r="M55" s="57">
        <v>20</v>
      </c>
    </row>
    <row r="56" spans="1:13">
      <c r="A56" s="53"/>
      <c r="B56" s="53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</row>
    <row r="57" spans="1:13">
      <c r="A57" s="52" t="s">
        <v>89</v>
      </c>
      <c r="B57" s="53"/>
      <c r="C57" s="54">
        <f>SUM(C58:C59)</f>
        <v>17</v>
      </c>
      <c r="D57" s="54">
        <f>SUM(D58:D59)</f>
        <v>171</v>
      </c>
      <c r="E57" s="54">
        <f>SUM(E58:E59)</f>
        <v>493</v>
      </c>
      <c r="F57" s="54">
        <f>SUM(F58:F59)</f>
        <v>681</v>
      </c>
      <c r="G57" s="54"/>
      <c r="H57" s="54">
        <f>SUM(H58:H59)</f>
        <v>18</v>
      </c>
      <c r="I57" s="54">
        <f>SUM(I58:I59)</f>
        <v>199</v>
      </c>
      <c r="J57" s="54">
        <f>SUM(J58:J59)</f>
        <v>698</v>
      </c>
      <c r="K57" s="54">
        <f>SUM(K58:K59)</f>
        <v>915</v>
      </c>
      <c r="L57" s="54"/>
      <c r="M57" s="54">
        <f>SUM(M58:M59)</f>
        <v>95</v>
      </c>
    </row>
    <row r="58" spans="1:13">
      <c r="A58" s="53"/>
      <c r="B58" s="53" t="s">
        <v>90</v>
      </c>
      <c r="C58" s="57">
        <v>5</v>
      </c>
      <c r="D58" s="57">
        <v>85</v>
      </c>
      <c r="E58" s="57">
        <v>256</v>
      </c>
      <c r="F58" s="57">
        <v>346</v>
      </c>
      <c r="G58" s="57"/>
      <c r="H58" s="57">
        <v>5</v>
      </c>
      <c r="I58" s="57">
        <v>101</v>
      </c>
      <c r="J58" s="57">
        <v>378</v>
      </c>
      <c r="K58" s="57">
        <v>484</v>
      </c>
      <c r="L58" s="57"/>
      <c r="M58" s="57">
        <v>56</v>
      </c>
    </row>
    <row r="59" spans="1:13">
      <c r="A59" s="53"/>
      <c r="B59" s="53" t="s">
        <v>91</v>
      </c>
      <c r="C59" s="57">
        <v>12</v>
      </c>
      <c r="D59" s="57">
        <v>86</v>
      </c>
      <c r="E59" s="57">
        <v>237</v>
      </c>
      <c r="F59" s="57">
        <v>335</v>
      </c>
      <c r="G59" s="57"/>
      <c r="H59" s="57">
        <v>13</v>
      </c>
      <c r="I59" s="57">
        <v>98</v>
      </c>
      <c r="J59" s="57">
        <v>320</v>
      </c>
      <c r="K59" s="57">
        <v>431</v>
      </c>
      <c r="L59" s="57"/>
      <c r="M59" s="57">
        <v>39</v>
      </c>
    </row>
    <row r="60" spans="1:13"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60"/>
    </row>
    <row r="61" spans="1:13"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60"/>
    </row>
    <row r="62" spans="1:13">
      <c r="A62" s="61" t="s">
        <v>92</v>
      </c>
      <c r="B62" s="61"/>
      <c r="C62" s="54">
        <f>C6+C11+C16+C20+C25+C27+C32+C37+C43+C45+C51+C53+C57</f>
        <v>158</v>
      </c>
      <c r="D62" s="54">
        <f t="shared" ref="D62:M62" si="2">D6+D11+D16+D20+D25+D27+D32+D37+D43+D45+D51+D53+D57</f>
        <v>1729</v>
      </c>
      <c r="E62" s="54">
        <f t="shared" si="2"/>
        <v>3835</v>
      </c>
      <c r="F62" s="54">
        <f t="shared" si="2"/>
        <v>5722</v>
      </c>
      <c r="G62" s="54">
        <f t="shared" si="2"/>
        <v>0</v>
      </c>
      <c r="H62" s="54">
        <f t="shared" si="2"/>
        <v>165</v>
      </c>
      <c r="I62" s="54">
        <f t="shared" si="2"/>
        <v>2016</v>
      </c>
      <c r="J62" s="54">
        <f t="shared" si="2"/>
        <v>5457</v>
      </c>
      <c r="K62" s="54">
        <f t="shared" si="2"/>
        <v>7638</v>
      </c>
      <c r="L62" s="54"/>
      <c r="M62" s="54">
        <f t="shared" si="2"/>
        <v>763</v>
      </c>
    </row>
    <row r="63" spans="1:13" ht="6.75" customHeight="1">
      <c r="A63" s="61"/>
      <c r="B63" s="6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62"/>
    </row>
    <row r="64" spans="1:13" ht="12.75" customHeight="1">
      <c r="A64" s="61" t="s">
        <v>93</v>
      </c>
      <c r="B64" s="61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62"/>
    </row>
    <row r="65" spans="1:14" ht="12.75" customHeight="1">
      <c r="A65" s="63" t="s">
        <v>94</v>
      </c>
      <c r="C65" s="64">
        <v>26</v>
      </c>
      <c r="D65" s="64">
        <v>130</v>
      </c>
      <c r="E65" s="64">
        <v>250</v>
      </c>
      <c r="F65" s="65">
        <v>406</v>
      </c>
      <c r="G65" s="66"/>
      <c r="H65" s="66">
        <v>26</v>
      </c>
      <c r="I65" s="67">
        <v>165</v>
      </c>
      <c r="J65" s="67">
        <v>396</v>
      </c>
      <c r="K65" s="56">
        <v>587</v>
      </c>
      <c r="L65" s="66"/>
      <c r="M65" s="67">
        <v>37</v>
      </c>
    </row>
    <row r="66" spans="1:14" ht="12.75" customHeight="1">
      <c r="A66" s="63" t="s">
        <v>95</v>
      </c>
      <c r="C66" s="64">
        <v>16</v>
      </c>
      <c r="D66" s="64">
        <v>148</v>
      </c>
      <c r="E66" s="64">
        <v>201</v>
      </c>
      <c r="F66" s="65">
        <v>365</v>
      </c>
      <c r="G66" s="66"/>
      <c r="H66" s="66">
        <v>18</v>
      </c>
      <c r="I66" s="67">
        <v>194</v>
      </c>
      <c r="J66" s="67">
        <v>302</v>
      </c>
      <c r="K66" s="56">
        <v>514</v>
      </c>
      <c r="L66" s="66"/>
      <c r="M66" s="67">
        <v>48</v>
      </c>
    </row>
    <row r="67" spans="1:14" ht="12.75" customHeight="1">
      <c r="A67" s="63" t="s">
        <v>54</v>
      </c>
      <c r="C67" s="64">
        <v>10</v>
      </c>
      <c r="D67" s="64">
        <v>147</v>
      </c>
      <c r="E67" s="64">
        <v>196</v>
      </c>
      <c r="F67" s="65">
        <v>353</v>
      </c>
      <c r="G67" s="66"/>
      <c r="H67" s="66">
        <v>10</v>
      </c>
      <c r="I67" s="67">
        <v>180</v>
      </c>
      <c r="J67" s="67">
        <v>296</v>
      </c>
      <c r="K67" s="56">
        <v>486</v>
      </c>
      <c r="L67" s="66"/>
      <c r="M67" s="67">
        <v>41</v>
      </c>
    </row>
    <row r="68" spans="1:14" ht="12.75" customHeight="1">
      <c r="A68" s="63" t="s">
        <v>85</v>
      </c>
      <c r="C68" s="64">
        <v>14</v>
      </c>
      <c r="D68" s="64">
        <v>106</v>
      </c>
      <c r="E68" s="64">
        <v>186</v>
      </c>
      <c r="F68" s="65">
        <v>306</v>
      </c>
      <c r="G68" s="66"/>
      <c r="H68" s="66">
        <v>15</v>
      </c>
      <c r="I68" s="67">
        <v>125</v>
      </c>
      <c r="J68" s="67">
        <v>279</v>
      </c>
      <c r="K68" s="56">
        <v>419</v>
      </c>
      <c r="L68" s="66"/>
      <c r="M68" s="67">
        <v>47</v>
      </c>
    </row>
    <row r="69" spans="1:14" ht="12.75" customHeight="1">
      <c r="A69" s="63" t="s">
        <v>96</v>
      </c>
      <c r="C69" s="64">
        <v>21</v>
      </c>
      <c r="D69" s="64">
        <v>353</v>
      </c>
      <c r="E69" s="64">
        <v>938</v>
      </c>
      <c r="F69" s="65">
        <v>1312</v>
      </c>
      <c r="G69" s="66"/>
      <c r="H69" s="66">
        <v>22</v>
      </c>
      <c r="I69" s="67">
        <v>399</v>
      </c>
      <c r="J69" s="67">
        <v>1272</v>
      </c>
      <c r="K69" s="56">
        <v>1693</v>
      </c>
      <c r="L69" s="66"/>
      <c r="M69" s="67">
        <v>177</v>
      </c>
    </row>
    <row r="70" spans="1:14" ht="12.75" customHeight="1">
      <c r="A70" s="63" t="s">
        <v>97</v>
      </c>
      <c r="C70" s="64">
        <v>13</v>
      </c>
      <c r="D70" s="64">
        <v>82</v>
      </c>
      <c r="E70" s="64">
        <v>195</v>
      </c>
      <c r="F70" s="65">
        <v>290</v>
      </c>
      <c r="G70" s="66"/>
      <c r="H70" s="66">
        <v>13</v>
      </c>
      <c r="I70" s="67">
        <v>101</v>
      </c>
      <c r="J70" s="67">
        <v>259</v>
      </c>
      <c r="K70" s="56">
        <v>373</v>
      </c>
      <c r="L70" s="66"/>
      <c r="M70" s="67">
        <v>33</v>
      </c>
    </row>
    <row r="71" spans="1:14" ht="12.75" customHeight="1">
      <c r="A71" s="63" t="s">
        <v>98</v>
      </c>
      <c r="C71" s="64">
        <v>51</v>
      </c>
      <c r="D71" s="64">
        <v>698</v>
      </c>
      <c r="E71" s="64">
        <v>1746</v>
      </c>
      <c r="F71" s="65">
        <v>2495</v>
      </c>
      <c r="G71" s="66"/>
      <c r="H71" s="66">
        <v>53</v>
      </c>
      <c r="I71" s="67">
        <v>772</v>
      </c>
      <c r="J71" s="67">
        <v>2492</v>
      </c>
      <c r="K71" s="56">
        <v>3317</v>
      </c>
      <c r="L71" s="66"/>
      <c r="M71" s="67">
        <v>364</v>
      </c>
    </row>
    <row r="72" spans="1:14" ht="12.75" customHeight="1">
      <c r="A72" s="63" t="s">
        <v>99</v>
      </c>
      <c r="C72" s="64">
        <v>7</v>
      </c>
      <c r="D72" s="64">
        <v>65</v>
      </c>
      <c r="E72" s="64">
        <v>123</v>
      </c>
      <c r="F72" s="65">
        <v>195</v>
      </c>
      <c r="G72" s="66"/>
      <c r="H72" s="66">
        <v>8</v>
      </c>
      <c r="I72" s="67">
        <v>80</v>
      </c>
      <c r="J72" s="67">
        <v>161</v>
      </c>
      <c r="K72" s="56">
        <v>249</v>
      </c>
      <c r="L72" s="66"/>
      <c r="M72" s="67">
        <v>16</v>
      </c>
      <c r="N72" s="68"/>
    </row>
    <row r="73" spans="1:14" ht="12.75" customHeight="1">
      <c r="A73" s="63" t="s">
        <v>92</v>
      </c>
      <c r="C73" s="65">
        <v>158</v>
      </c>
      <c r="D73" s="65">
        <v>1729</v>
      </c>
      <c r="E73" s="65">
        <v>3835</v>
      </c>
      <c r="F73" s="65">
        <v>5722</v>
      </c>
      <c r="G73" s="66"/>
      <c r="H73" s="66">
        <v>165</v>
      </c>
      <c r="I73" s="69">
        <v>2016</v>
      </c>
      <c r="J73" s="69">
        <v>5457</v>
      </c>
      <c r="K73" s="56">
        <v>7638</v>
      </c>
      <c r="L73" s="66"/>
      <c r="M73" s="70">
        <v>763</v>
      </c>
      <c r="N73" s="68"/>
    </row>
    <row r="74" spans="1:14" ht="12.75" customHeight="1">
      <c r="A74" s="61"/>
      <c r="B74" s="61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62"/>
    </row>
    <row r="75" spans="1:14" ht="13.5" customHeight="1">
      <c r="A75" s="71" t="s">
        <v>100</v>
      </c>
      <c r="B75" s="41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62"/>
    </row>
    <row r="76" spans="1:14">
      <c r="A76" s="71" t="s">
        <v>101</v>
      </c>
      <c r="B76" s="41"/>
      <c r="C76" s="72">
        <v>52</v>
      </c>
      <c r="D76" s="72">
        <v>994</v>
      </c>
      <c r="E76" s="72">
        <v>2569</v>
      </c>
      <c r="F76" s="72">
        <v>3615</v>
      </c>
      <c r="G76" s="73"/>
      <c r="H76" s="72">
        <v>53</v>
      </c>
      <c r="I76" s="72">
        <v>1055</v>
      </c>
      <c r="J76" s="72">
        <v>3327</v>
      </c>
      <c r="K76" s="72">
        <v>4435</v>
      </c>
      <c r="L76" s="72"/>
      <c r="M76" s="74">
        <v>584</v>
      </c>
    </row>
    <row r="77" spans="1:14">
      <c r="A77" s="71" t="s">
        <v>102</v>
      </c>
      <c r="B77" s="41"/>
      <c r="C77" s="72">
        <v>106</v>
      </c>
      <c r="D77" s="72">
        <v>735</v>
      </c>
      <c r="E77" s="72">
        <v>1266</v>
      </c>
      <c r="F77" s="72">
        <v>2107</v>
      </c>
      <c r="G77" s="73"/>
      <c r="H77" s="72">
        <v>112</v>
      </c>
      <c r="I77" s="72">
        <v>961</v>
      </c>
      <c r="J77" s="72">
        <v>2130</v>
      </c>
      <c r="K77" s="72">
        <v>3203</v>
      </c>
      <c r="L77" s="72"/>
      <c r="M77" s="62">
        <v>179</v>
      </c>
      <c r="N77" s="75"/>
    </row>
    <row r="78" spans="1:14" ht="3.75" customHeight="1" thickBot="1">
      <c r="A78" s="76"/>
      <c r="B78" s="76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40"/>
      <c r="N78" s="41"/>
    </row>
    <row r="79" spans="1:14">
      <c r="A79" s="78" t="s">
        <v>103</v>
      </c>
      <c r="M79" s="79"/>
    </row>
    <row r="80" spans="1:14">
      <c r="A80" s="80" t="s">
        <v>104</v>
      </c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232"/>
  <sheetViews>
    <sheetView zoomScaleNormal="100" workbookViewId="0">
      <selection activeCell="M31" sqref="M31:O31"/>
    </sheetView>
  </sheetViews>
  <sheetFormatPr defaultRowHeight="12.75"/>
  <cols>
    <col min="1" max="1" width="23.7109375" style="53" customWidth="1"/>
    <col min="2" max="16384" width="9.140625" style="53"/>
  </cols>
  <sheetData>
    <row r="1" spans="1:12" ht="18">
      <c r="A1" s="81" t="s">
        <v>105</v>
      </c>
    </row>
    <row r="2" spans="1:12">
      <c r="A2" s="37" t="s">
        <v>106</v>
      </c>
    </row>
    <row r="3" spans="1:12">
      <c r="A3" s="37" t="s">
        <v>107</v>
      </c>
    </row>
    <row r="4" spans="1:12">
      <c r="A4" s="37" t="s">
        <v>108</v>
      </c>
    </row>
    <row r="6" spans="1:12" ht="16.5" customHeight="1">
      <c r="A6" s="82" t="s">
        <v>2</v>
      </c>
      <c r="B6" s="83"/>
      <c r="D6" s="84"/>
      <c r="E6" s="84"/>
      <c r="F6" s="84"/>
      <c r="G6" s="84"/>
      <c r="H6" s="84"/>
    </row>
    <row r="7" spans="1:12">
      <c r="A7" s="85"/>
      <c r="B7" s="86">
        <v>2009</v>
      </c>
      <c r="C7" s="86">
        <v>2010</v>
      </c>
      <c r="D7" s="86">
        <v>2011</v>
      </c>
      <c r="E7" s="86">
        <v>2012</v>
      </c>
      <c r="F7" s="86">
        <v>2013</v>
      </c>
      <c r="G7" s="86">
        <v>2014</v>
      </c>
      <c r="H7" s="86">
        <v>2015</v>
      </c>
      <c r="I7" s="86">
        <v>2016</v>
      </c>
      <c r="J7" s="86">
        <v>2017</v>
      </c>
      <c r="K7" s="86">
        <v>2018</v>
      </c>
      <c r="L7" s="86">
        <v>2019</v>
      </c>
    </row>
    <row r="8" spans="1:12">
      <c r="A8" s="37" t="s">
        <v>51</v>
      </c>
      <c r="B8" s="87">
        <v>3</v>
      </c>
      <c r="C8" s="88">
        <v>7</v>
      </c>
      <c r="D8" s="88">
        <v>7</v>
      </c>
      <c r="E8" s="88">
        <v>7</v>
      </c>
      <c r="F8" s="88">
        <v>4</v>
      </c>
      <c r="G8" s="88">
        <v>6</v>
      </c>
      <c r="H8" s="88">
        <v>4</v>
      </c>
      <c r="I8" s="53">
        <v>3</v>
      </c>
      <c r="J8" s="53">
        <v>2</v>
      </c>
      <c r="K8" s="53">
        <v>2</v>
      </c>
      <c r="L8" s="53">
        <v>3</v>
      </c>
    </row>
    <row r="9" spans="1:12">
      <c r="A9" s="37" t="s">
        <v>52</v>
      </c>
      <c r="B9" s="89">
        <v>21</v>
      </c>
      <c r="C9" s="88">
        <v>22</v>
      </c>
      <c r="D9" s="88">
        <v>10</v>
      </c>
      <c r="E9" s="88">
        <v>14</v>
      </c>
      <c r="F9" s="88">
        <v>22</v>
      </c>
      <c r="G9" s="88">
        <v>22</v>
      </c>
      <c r="H9" s="88">
        <v>18</v>
      </c>
      <c r="I9" s="53">
        <v>16</v>
      </c>
      <c r="J9" s="53">
        <v>7</v>
      </c>
      <c r="K9" s="53">
        <v>8</v>
      </c>
      <c r="L9" s="53">
        <v>8</v>
      </c>
    </row>
    <row r="10" spans="1:12">
      <c r="A10" s="53" t="s">
        <v>56</v>
      </c>
      <c r="B10" s="88">
        <v>7</v>
      </c>
      <c r="C10" s="88">
        <v>6</v>
      </c>
      <c r="D10" s="88">
        <v>5</v>
      </c>
      <c r="E10" s="88">
        <v>5</v>
      </c>
      <c r="F10" s="88">
        <v>3</v>
      </c>
      <c r="G10" s="88">
        <v>6</v>
      </c>
      <c r="H10" s="88">
        <v>8</v>
      </c>
      <c r="I10" s="53">
        <v>6</v>
      </c>
      <c r="J10" s="53">
        <v>9</v>
      </c>
      <c r="K10" s="53">
        <v>2</v>
      </c>
      <c r="L10" s="53">
        <v>3</v>
      </c>
    </row>
    <row r="11" spans="1:12">
      <c r="A11" s="53" t="s">
        <v>59</v>
      </c>
      <c r="B11" s="88">
        <v>5</v>
      </c>
      <c r="C11" s="88">
        <v>15</v>
      </c>
      <c r="D11" s="88">
        <v>4</v>
      </c>
      <c r="E11" s="88">
        <v>4</v>
      </c>
      <c r="F11" s="88">
        <v>9</v>
      </c>
      <c r="G11" s="88">
        <v>4</v>
      </c>
      <c r="H11" s="88">
        <v>6</v>
      </c>
      <c r="I11" s="53">
        <v>8</v>
      </c>
      <c r="J11" s="53">
        <v>4</v>
      </c>
      <c r="K11" s="53">
        <v>8</v>
      </c>
      <c r="L11" s="53">
        <v>9</v>
      </c>
    </row>
    <row r="12" spans="1:12">
      <c r="A12" s="53" t="s">
        <v>62</v>
      </c>
      <c r="B12" s="88">
        <v>2</v>
      </c>
      <c r="C12" s="88">
        <v>2</v>
      </c>
      <c r="D12" s="88">
        <v>2</v>
      </c>
      <c r="E12" s="88">
        <v>0</v>
      </c>
      <c r="F12" s="88">
        <v>0</v>
      </c>
      <c r="G12" s="88">
        <v>0</v>
      </c>
      <c r="H12" s="88">
        <v>0</v>
      </c>
      <c r="I12" s="53">
        <v>0</v>
      </c>
      <c r="J12" s="53">
        <v>1</v>
      </c>
      <c r="K12" s="53">
        <v>1</v>
      </c>
      <c r="L12" s="53">
        <v>4</v>
      </c>
    </row>
    <row r="13" spans="1:12">
      <c r="A13" s="53" t="s">
        <v>65</v>
      </c>
      <c r="B13" s="88">
        <v>9</v>
      </c>
      <c r="C13" s="88">
        <v>4</v>
      </c>
      <c r="D13" s="88">
        <v>9</v>
      </c>
      <c r="E13" s="88">
        <v>7</v>
      </c>
      <c r="F13" s="88">
        <v>12</v>
      </c>
      <c r="G13" s="88">
        <v>10</v>
      </c>
      <c r="H13" s="88">
        <v>9</v>
      </c>
      <c r="I13" s="53">
        <v>12</v>
      </c>
      <c r="J13" s="53">
        <v>11</v>
      </c>
      <c r="K13" s="53">
        <v>6</v>
      </c>
      <c r="L13" s="53">
        <v>7</v>
      </c>
    </row>
    <row r="14" spans="1:12">
      <c r="A14" s="53" t="s">
        <v>55</v>
      </c>
      <c r="B14" s="88">
        <v>5</v>
      </c>
      <c r="C14" s="88">
        <v>5</v>
      </c>
      <c r="D14" s="88">
        <v>2</v>
      </c>
      <c r="E14" s="88">
        <v>2</v>
      </c>
      <c r="F14" s="88">
        <v>2</v>
      </c>
      <c r="G14" s="88">
        <v>1</v>
      </c>
      <c r="H14" s="88">
        <v>1</v>
      </c>
      <c r="I14" s="53">
        <v>1</v>
      </c>
      <c r="J14" s="53">
        <v>1</v>
      </c>
      <c r="K14" s="53">
        <v>1</v>
      </c>
      <c r="L14" s="53">
        <v>1</v>
      </c>
    </row>
    <row r="15" spans="1:12">
      <c r="A15" s="53" t="s">
        <v>68</v>
      </c>
      <c r="B15" s="88">
        <v>4</v>
      </c>
      <c r="C15" s="88">
        <v>5</v>
      </c>
      <c r="D15" s="88">
        <v>4</v>
      </c>
      <c r="E15" s="88">
        <v>3</v>
      </c>
      <c r="F15" s="88">
        <v>4</v>
      </c>
      <c r="G15" s="88">
        <v>2</v>
      </c>
      <c r="H15" s="88">
        <v>1</v>
      </c>
      <c r="I15" s="53">
        <v>4</v>
      </c>
      <c r="J15" s="53">
        <v>2</v>
      </c>
      <c r="K15" s="53">
        <v>5</v>
      </c>
      <c r="L15" s="53">
        <v>6</v>
      </c>
    </row>
    <row r="16" spans="1:12">
      <c r="A16" s="53" t="s">
        <v>72</v>
      </c>
      <c r="B16" s="88">
        <v>2</v>
      </c>
      <c r="C16" s="88">
        <v>4</v>
      </c>
      <c r="D16" s="88">
        <v>0</v>
      </c>
      <c r="E16" s="88">
        <v>0</v>
      </c>
      <c r="F16" s="88">
        <v>1</v>
      </c>
      <c r="G16" s="88">
        <v>1</v>
      </c>
      <c r="H16" s="88">
        <v>1</v>
      </c>
      <c r="I16" s="53">
        <v>0</v>
      </c>
      <c r="J16" s="53">
        <v>0</v>
      </c>
      <c r="K16" s="53">
        <v>0</v>
      </c>
      <c r="L16" s="53">
        <v>1</v>
      </c>
    </row>
    <row r="17" spans="1:12">
      <c r="A17" s="53" t="s">
        <v>77</v>
      </c>
      <c r="B17" s="88">
        <v>5</v>
      </c>
      <c r="C17" s="88">
        <v>3</v>
      </c>
      <c r="D17" s="88">
        <v>1</v>
      </c>
      <c r="E17" s="88">
        <v>0</v>
      </c>
      <c r="F17" s="88">
        <v>1</v>
      </c>
      <c r="G17" s="88">
        <v>2</v>
      </c>
      <c r="H17" s="88">
        <v>3</v>
      </c>
      <c r="I17" s="53">
        <v>3</v>
      </c>
      <c r="J17" s="53">
        <v>3</v>
      </c>
      <c r="K17" s="53">
        <v>2</v>
      </c>
      <c r="L17" s="53">
        <v>1</v>
      </c>
    </row>
    <row r="18" spans="1:12">
      <c r="A18" s="53" t="s">
        <v>73</v>
      </c>
      <c r="B18" s="88">
        <v>1</v>
      </c>
      <c r="C18" s="88">
        <v>1</v>
      </c>
      <c r="D18" s="88">
        <v>2</v>
      </c>
      <c r="E18" s="88">
        <v>2</v>
      </c>
      <c r="F18" s="88">
        <v>2</v>
      </c>
      <c r="G18" s="88">
        <v>0</v>
      </c>
      <c r="H18" s="88">
        <v>0</v>
      </c>
      <c r="I18" s="53">
        <v>0</v>
      </c>
      <c r="J18" s="53">
        <v>0</v>
      </c>
      <c r="K18" s="53">
        <v>0</v>
      </c>
      <c r="L18" s="53">
        <v>1</v>
      </c>
    </row>
    <row r="19" spans="1:12">
      <c r="A19" s="53" t="s">
        <v>109</v>
      </c>
      <c r="B19" s="88">
        <v>6</v>
      </c>
      <c r="C19" s="88">
        <v>4</v>
      </c>
      <c r="D19" s="88">
        <v>9</v>
      </c>
      <c r="E19" s="88">
        <v>13</v>
      </c>
      <c r="F19" s="88">
        <v>8</v>
      </c>
      <c r="G19" s="88">
        <v>10</v>
      </c>
      <c r="H19" s="88">
        <v>3</v>
      </c>
      <c r="I19" s="53">
        <v>9</v>
      </c>
      <c r="J19" s="53">
        <v>6</v>
      </c>
      <c r="K19" s="53">
        <v>5</v>
      </c>
      <c r="L19" s="53">
        <v>6</v>
      </c>
    </row>
    <row r="20" spans="1:12">
      <c r="A20" s="53" t="s">
        <v>84</v>
      </c>
      <c r="B20" s="88">
        <v>0</v>
      </c>
      <c r="C20" s="88">
        <v>2</v>
      </c>
      <c r="D20" s="88">
        <v>1</v>
      </c>
      <c r="E20" s="88">
        <v>2</v>
      </c>
      <c r="F20" s="88">
        <v>1</v>
      </c>
      <c r="G20" s="88">
        <v>4</v>
      </c>
      <c r="H20" s="88">
        <v>1</v>
      </c>
      <c r="I20" s="53">
        <v>0</v>
      </c>
      <c r="J20" s="53">
        <v>0</v>
      </c>
      <c r="K20" s="53">
        <v>1</v>
      </c>
      <c r="L20" s="53">
        <v>2</v>
      </c>
    </row>
    <row r="21" spans="1:12">
      <c r="A21" s="53" t="s">
        <v>64</v>
      </c>
      <c r="B21" s="88">
        <v>3</v>
      </c>
      <c r="C21" s="88">
        <v>1</v>
      </c>
      <c r="D21" s="88">
        <v>1</v>
      </c>
      <c r="E21" s="88">
        <v>10</v>
      </c>
      <c r="F21" s="88">
        <v>3</v>
      </c>
      <c r="G21" s="88">
        <v>2</v>
      </c>
      <c r="H21" s="88">
        <v>3</v>
      </c>
      <c r="I21" s="53">
        <v>1</v>
      </c>
      <c r="J21" s="53">
        <v>0</v>
      </c>
      <c r="K21" s="53">
        <v>2</v>
      </c>
      <c r="L21" s="53">
        <v>4</v>
      </c>
    </row>
    <row r="22" spans="1:12">
      <c r="A22" s="53" t="s">
        <v>85</v>
      </c>
      <c r="B22" s="88">
        <v>6</v>
      </c>
      <c r="C22" s="88">
        <v>13</v>
      </c>
      <c r="D22" s="88">
        <v>11</v>
      </c>
      <c r="E22" s="88">
        <v>6</v>
      </c>
      <c r="F22" s="88">
        <v>11</v>
      </c>
      <c r="G22" s="88">
        <v>10</v>
      </c>
      <c r="H22" s="88">
        <v>12</v>
      </c>
      <c r="I22" s="53">
        <v>9</v>
      </c>
      <c r="J22" s="53">
        <v>5</v>
      </c>
      <c r="K22" s="53">
        <v>9</v>
      </c>
      <c r="L22" s="53">
        <v>14</v>
      </c>
    </row>
    <row r="23" spans="1:12">
      <c r="A23" s="53" t="s">
        <v>71</v>
      </c>
      <c r="B23" s="88">
        <v>18</v>
      </c>
      <c r="C23" s="88">
        <v>10</v>
      </c>
      <c r="D23" s="88">
        <v>13</v>
      </c>
      <c r="E23" s="88">
        <v>7</v>
      </c>
      <c r="F23" s="88">
        <v>4</v>
      </c>
      <c r="G23" s="88">
        <v>13</v>
      </c>
      <c r="H23" s="88">
        <v>15</v>
      </c>
      <c r="I23" s="53">
        <v>7</v>
      </c>
      <c r="J23" s="53">
        <v>7</v>
      </c>
      <c r="K23" s="53">
        <v>9</v>
      </c>
      <c r="L23" s="53">
        <v>9</v>
      </c>
    </row>
    <row r="24" spans="1:12">
      <c r="A24" s="53" t="s">
        <v>81</v>
      </c>
      <c r="B24" s="88">
        <v>24</v>
      </c>
      <c r="C24" s="88">
        <v>21</v>
      </c>
      <c r="D24" s="88">
        <v>18</v>
      </c>
      <c r="E24" s="88">
        <v>13</v>
      </c>
      <c r="F24" s="88">
        <v>17</v>
      </c>
      <c r="G24" s="88">
        <v>19</v>
      </c>
      <c r="H24" s="88">
        <v>14</v>
      </c>
      <c r="I24" s="53">
        <v>17</v>
      </c>
      <c r="J24" s="53">
        <v>15</v>
      </c>
      <c r="K24" s="53">
        <v>22</v>
      </c>
      <c r="L24" s="53">
        <v>21</v>
      </c>
    </row>
    <row r="25" spans="1:12">
      <c r="A25" s="53" t="s">
        <v>87</v>
      </c>
      <c r="B25" s="88">
        <v>2</v>
      </c>
      <c r="C25" s="88">
        <v>1</v>
      </c>
      <c r="D25" s="88">
        <v>1</v>
      </c>
      <c r="E25" s="88">
        <v>1</v>
      </c>
      <c r="F25" s="88">
        <v>0</v>
      </c>
      <c r="G25" s="88">
        <v>1</v>
      </c>
      <c r="H25" s="88">
        <v>2</v>
      </c>
      <c r="I25" s="53">
        <v>2</v>
      </c>
      <c r="J25" s="53">
        <v>3</v>
      </c>
      <c r="K25" s="53">
        <v>0</v>
      </c>
      <c r="L25" s="53">
        <v>1</v>
      </c>
    </row>
    <row r="26" spans="1:12">
      <c r="A26" s="53" t="s">
        <v>76</v>
      </c>
      <c r="B26" s="88">
        <v>3</v>
      </c>
      <c r="C26" s="88">
        <v>1</v>
      </c>
      <c r="D26" s="88">
        <v>2</v>
      </c>
      <c r="E26" s="88">
        <v>2</v>
      </c>
      <c r="F26" s="88">
        <v>5</v>
      </c>
      <c r="G26" s="88">
        <v>0</v>
      </c>
      <c r="H26" s="88">
        <v>3</v>
      </c>
      <c r="I26" s="53">
        <v>6</v>
      </c>
      <c r="J26" s="53">
        <v>2</v>
      </c>
      <c r="K26" s="53">
        <v>1</v>
      </c>
      <c r="L26" s="53">
        <v>1</v>
      </c>
    </row>
    <row r="27" spans="1:12">
      <c r="A27" s="37" t="s">
        <v>53</v>
      </c>
      <c r="B27" s="89">
        <v>4</v>
      </c>
      <c r="C27" s="88">
        <v>4</v>
      </c>
      <c r="D27" s="88">
        <v>4</v>
      </c>
      <c r="E27" s="88">
        <v>3</v>
      </c>
      <c r="F27" s="88">
        <v>3</v>
      </c>
      <c r="G27" s="88">
        <v>2</v>
      </c>
      <c r="H27" s="88">
        <v>2</v>
      </c>
      <c r="I27" s="53">
        <v>5</v>
      </c>
      <c r="J27" s="53">
        <v>5</v>
      </c>
      <c r="K27" s="53">
        <v>5</v>
      </c>
      <c r="L27" s="53">
        <v>5</v>
      </c>
    </row>
    <row r="28" spans="1:12">
      <c r="A28" s="53" t="s">
        <v>67</v>
      </c>
      <c r="B28" s="88">
        <v>4</v>
      </c>
      <c r="C28" s="88">
        <v>5</v>
      </c>
      <c r="D28" s="88">
        <v>4</v>
      </c>
      <c r="E28" s="88">
        <v>2</v>
      </c>
      <c r="F28" s="88">
        <v>3</v>
      </c>
      <c r="G28" s="88">
        <v>3</v>
      </c>
      <c r="H28" s="88">
        <v>4</v>
      </c>
      <c r="I28" s="53">
        <v>5</v>
      </c>
      <c r="J28" s="53">
        <v>4</v>
      </c>
      <c r="K28" s="53">
        <v>2</v>
      </c>
      <c r="L28" s="53">
        <v>2</v>
      </c>
    </row>
    <row r="29" spans="1:12">
      <c r="A29" s="53" t="s">
        <v>90</v>
      </c>
      <c r="B29" s="88">
        <v>10</v>
      </c>
      <c r="C29" s="88">
        <v>2</v>
      </c>
      <c r="D29" s="88">
        <v>11</v>
      </c>
      <c r="E29" s="88">
        <v>4</v>
      </c>
      <c r="F29" s="88">
        <v>5</v>
      </c>
      <c r="G29" s="88">
        <v>5</v>
      </c>
      <c r="H29" s="88">
        <v>7</v>
      </c>
      <c r="I29" s="53">
        <v>3</v>
      </c>
      <c r="J29" s="53">
        <v>6</v>
      </c>
      <c r="K29" s="53">
        <v>5</v>
      </c>
      <c r="L29" s="53">
        <v>5</v>
      </c>
    </row>
    <row r="30" spans="1:12">
      <c r="A30" s="53" t="s">
        <v>82</v>
      </c>
      <c r="B30" s="88">
        <v>0</v>
      </c>
      <c r="C30" s="88">
        <v>0</v>
      </c>
      <c r="D30" s="88">
        <v>0</v>
      </c>
      <c r="E30" s="88">
        <v>4</v>
      </c>
      <c r="F30" s="88">
        <v>2</v>
      </c>
      <c r="G30" s="88">
        <v>2</v>
      </c>
      <c r="H30" s="88">
        <v>0</v>
      </c>
      <c r="I30" s="53">
        <v>1</v>
      </c>
      <c r="J30" s="53">
        <v>1</v>
      </c>
      <c r="K30" s="53">
        <v>0</v>
      </c>
      <c r="L30" s="53">
        <v>2</v>
      </c>
    </row>
    <row r="31" spans="1:12">
      <c r="A31" s="53" t="s">
        <v>57</v>
      </c>
      <c r="B31" s="88">
        <v>9</v>
      </c>
      <c r="C31" s="88">
        <v>17</v>
      </c>
      <c r="D31" s="88">
        <v>16</v>
      </c>
      <c r="E31" s="88">
        <v>10</v>
      </c>
      <c r="F31" s="88">
        <v>10</v>
      </c>
      <c r="G31" s="88">
        <v>13</v>
      </c>
      <c r="H31" s="88">
        <v>6</v>
      </c>
      <c r="I31" s="53">
        <v>10</v>
      </c>
      <c r="J31" s="53">
        <v>12</v>
      </c>
      <c r="K31" s="53">
        <v>13</v>
      </c>
      <c r="L31" s="53">
        <v>6</v>
      </c>
    </row>
    <row r="32" spans="1:12">
      <c r="A32" s="53" t="s">
        <v>88</v>
      </c>
      <c r="B32" s="88">
        <v>2</v>
      </c>
      <c r="C32" s="88">
        <v>1</v>
      </c>
      <c r="D32" s="88">
        <v>7</v>
      </c>
      <c r="E32" s="88">
        <v>8</v>
      </c>
      <c r="F32" s="88">
        <v>4</v>
      </c>
      <c r="G32" s="88">
        <v>8</v>
      </c>
      <c r="H32" s="88">
        <v>1</v>
      </c>
      <c r="I32" s="53">
        <v>3</v>
      </c>
      <c r="J32" s="53">
        <v>2</v>
      </c>
      <c r="K32" s="53">
        <v>4</v>
      </c>
      <c r="L32" s="53">
        <v>2</v>
      </c>
    </row>
    <row r="33" spans="1:12">
      <c r="A33" s="53" t="s">
        <v>78</v>
      </c>
      <c r="B33" s="88">
        <v>12</v>
      </c>
      <c r="C33" s="88">
        <v>8</v>
      </c>
      <c r="D33" s="88">
        <v>6</v>
      </c>
      <c r="E33" s="88">
        <v>9</v>
      </c>
      <c r="F33" s="88">
        <v>4</v>
      </c>
      <c r="G33" s="88">
        <v>6</v>
      </c>
      <c r="H33" s="88">
        <v>6</v>
      </c>
      <c r="I33" s="53">
        <v>11</v>
      </c>
      <c r="J33" s="90">
        <v>7</v>
      </c>
      <c r="K33" s="53">
        <v>12</v>
      </c>
      <c r="L33" s="53">
        <v>7</v>
      </c>
    </row>
    <row r="34" spans="1:12">
      <c r="A34" s="53" t="s">
        <v>83</v>
      </c>
      <c r="B34" s="88">
        <v>0</v>
      </c>
      <c r="C34" s="88">
        <v>1</v>
      </c>
      <c r="D34" s="88">
        <v>0</v>
      </c>
      <c r="E34" s="88">
        <v>0</v>
      </c>
      <c r="F34" s="88">
        <v>1</v>
      </c>
      <c r="G34" s="88">
        <v>1</v>
      </c>
      <c r="H34" s="88">
        <v>3</v>
      </c>
      <c r="I34" s="53">
        <v>0</v>
      </c>
      <c r="J34" s="90">
        <v>1</v>
      </c>
      <c r="K34" s="53">
        <v>1</v>
      </c>
      <c r="L34" s="53">
        <v>1</v>
      </c>
    </row>
    <row r="35" spans="1:12">
      <c r="A35" s="53" t="s">
        <v>69</v>
      </c>
      <c r="B35" s="88">
        <v>3</v>
      </c>
      <c r="C35" s="88">
        <v>7</v>
      </c>
      <c r="D35" s="88">
        <v>3</v>
      </c>
      <c r="E35" s="88">
        <v>3</v>
      </c>
      <c r="F35" s="88">
        <v>4</v>
      </c>
      <c r="G35" s="88">
        <v>2</v>
      </c>
      <c r="H35" s="88">
        <v>5</v>
      </c>
      <c r="I35" s="53">
        <v>7</v>
      </c>
      <c r="J35" s="53">
        <v>7</v>
      </c>
      <c r="K35" s="53">
        <v>1</v>
      </c>
      <c r="L35" s="53">
        <v>2</v>
      </c>
    </row>
    <row r="36" spans="1:12">
      <c r="A36" s="53" t="s">
        <v>91</v>
      </c>
      <c r="B36" s="88">
        <v>16</v>
      </c>
      <c r="C36" s="88">
        <v>11</v>
      </c>
      <c r="D36" s="88">
        <v>10</v>
      </c>
      <c r="E36" s="88">
        <v>9</v>
      </c>
      <c r="F36" s="88">
        <v>5</v>
      </c>
      <c r="G36" s="88">
        <v>12</v>
      </c>
      <c r="H36" s="88">
        <v>5</v>
      </c>
      <c r="I36" s="53">
        <v>17</v>
      </c>
      <c r="J36" s="53">
        <v>6</v>
      </c>
      <c r="K36" s="53">
        <v>14</v>
      </c>
      <c r="L36" s="53">
        <v>12</v>
      </c>
    </row>
    <row r="37" spans="1:12">
      <c r="A37" s="53" t="s">
        <v>63</v>
      </c>
      <c r="B37" s="88">
        <v>5</v>
      </c>
      <c r="C37" s="88">
        <v>4</v>
      </c>
      <c r="D37" s="88">
        <v>6</v>
      </c>
      <c r="E37" s="88">
        <v>4</v>
      </c>
      <c r="F37" s="88">
        <v>4</v>
      </c>
      <c r="G37" s="88">
        <v>7</v>
      </c>
      <c r="H37" s="88">
        <v>8</v>
      </c>
      <c r="I37" s="53">
        <v>2</v>
      </c>
      <c r="J37" s="53">
        <v>5</v>
      </c>
      <c r="K37" s="53">
        <v>4</v>
      </c>
      <c r="L37" s="53">
        <v>5</v>
      </c>
    </row>
    <row r="38" spans="1:12">
      <c r="A38" s="53" t="s">
        <v>60</v>
      </c>
      <c r="B38" s="88">
        <v>1</v>
      </c>
      <c r="C38" s="88">
        <v>1</v>
      </c>
      <c r="D38" s="88">
        <v>4</v>
      </c>
      <c r="E38" s="88">
        <v>3</v>
      </c>
      <c r="F38" s="88">
        <v>0</v>
      </c>
      <c r="G38" s="88">
        <v>2</v>
      </c>
      <c r="H38" s="88">
        <v>1</v>
      </c>
      <c r="I38" s="53">
        <v>3</v>
      </c>
      <c r="J38" s="53">
        <v>2</v>
      </c>
      <c r="K38" s="53">
        <v>1</v>
      </c>
      <c r="L38" s="53">
        <v>1</v>
      </c>
    </row>
    <row r="39" spans="1:12">
      <c r="A39" s="53" t="s">
        <v>75</v>
      </c>
      <c r="B39" s="88">
        <v>4</v>
      </c>
      <c r="C39" s="88">
        <v>1</v>
      </c>
      <c r="D39" s="88">
        <v>2</v>
      </c>
      <c r="E39" s="88">
        <v>5</v>
      </c>
      <c r="F39" s="88">
        <v>5</v>
      </c>
      <c r="G39" s="88">
        <v>5</v>
      </c>
      <c r="H39" s="88">
        <v>5</v>
      </c>
      <c r="I39" s="53">
        <v>4</v>
      </c>
      <c r="J39" s="53">
        <v>4</v>
      </c>
      <c r="K39" s="53">
        <v>4</v>
      </c>
      <c r="L39" s="53">
        <v>6</v>
      </c>
    </row>
    <row r="40" spans="1:12">
      <c r="A40" s="91" t="s">
        <v>48</v>
      </c>
      <c r="B40" s="92">
        <v>196</v>
      </c>
      <c r="C40" s="92">
        <v>189</v>
      </c>
      <c r="D40" s="92">
        <v>175</v>
      </c>
      <c r="E40" s="92">
        <v>162</v>
      </c>
      <c r="F40" s="92">
        <v>159</v>
      </c>
      <c r="G40" s="92">
        <v>181</v>
      </c>
      <c r="H40" s="92">
        <v>157</v>
      </c>
      <c r="I40" s="92">
        <v>175</v>
      </c>
      <c r="J40" s="92">
        <v>140</v>
      </c>
      <c r="K40" s="91">
        <v>150</v>
      </c>
      <c r="L40" s="91">
        <v>158</v>
      </c>
    </row>
    <row r="42" spans="1:12" ht="18.75">
      <c r="A42" s="93" t="s">
        <v>110</v>
      </c>
    </row>
    <row r="43" spans="1:12">
      <c r="A43" s="85"/>
      <c r="B43" s="86">
        <v>2009</v>
      </c>
      <c r="C43" s="86">
        <v>2010</v>
      </c>
      <c r="D43" s="86">
        <v>2011</v>
      </c>
      <c r="E43" s="86">
        <v>2012</v>
      </c>
      <c r="F43" s="86">
        <v>2013</v>
      </c>
      <c r="G43" s="86">
        <v>2014</v>
      </c>
      <c r="H43" s="86">
        <v>2015</v>
      </c>
      <c r="I43" s="86">
        <v>2016</v>
      </c>
      <c r="J43" s="86">
        <v>2017</v>
      </c>
      <c r="K43" s="86">
        <v>2018</v>
      </c>
      <c r="L43" s="86">
        <v>2019</v>
      </c>
    </row>
    <row r="44" spans="1:12">
      <c r="A44" s="37" t="s">
        <v>51</v>
      </c>
      <c r="B44" s="87">
        <v>73</v>
      </c>
      <c r="C44" s="88">
        <v>70</v>
      </c>
      <c r="D44" s="88">
        <v>95</v>
      </c>
      <c r="E44" s="88">
        <v>94</v>
      </c>
      <c r="F44" s="88">
        <v>97</v>
      </c>
      <c r="G44" s="88">
        <v>77</v>
      </c>
      <c r="H44" s="88">
        <v>69</v>
      </c>
      <c r="I44" s="53">
        <v>56</v>
      </c>
      <c r="J44" s="53">
        <v>33</v>
      </c>
      <c r="K44" s="94">
        <v>41</v>
      </c>
      <c r="L44" s="53">
        <v>45</v>
      </c>
    </row>
    <row r="45" spans="1:12">
      <c r="A45" s="37" t="s">
        <v>52</v>
      </c>
      <c r="B45" s="89">
        <v>184</v>
      </c>
      <c r="C45" s="88">
        <v>169</v>
      </c>
      <c r="D45" s="88">
        <v>154</v>
      </c>
      <c r="E45" s="88">
        <v>170</v>
      </c>
      <c r="F45" s="88">
        <v>124</v>
      </c>
      <c r="G45" s="88">
        <v>138</v>
      </c>
      <c r="H45" s="88">
        <v>115</v>
      </c>
      <c r="I45" s="53">
        <v>113</v>
      </c>
      <c r="J45" s="53">
        <v>96</v>
      </c>
      <c r="K45" s="95">
        <v>90</v>
      </c>
      <c r="L45" s="53">
        <v>81</v>
      </c>
    </row>
    <row r="46" spans="1:12">
      <c r="A46" s="53" t="s">
        <v>56</v>
      </c>
      <c r="B46" s="88">
        <v>49</v>
      </c>
      <c r="C46" s="88">
        <v>46</v>
      </c>
      <c r="D46" s="88">
        <v>48</v>
      </c>
      <c r="E46" s="88">
        <v>40</v>
      </c>
      <c r="F46" s="88">
        <v>42</v>
      </c>
      <c r="G46" s="88">
        <v>32</v>
      </c>
      <c r="H46" s="88">
        <v>32</v>
      </c>
      <c r="I46" s="53">
        <v>32</v>
      </c>
      <c r="J46" s="53">
        <v>33</v>
      </c>
      <c r="K46" s="95">
        <v>37</v>
      </c>
      <c r="L46" s="53">
        <v>40</v>
      </c>
    </row>
    <row r="47" spans="1:12">
      <c r="A47" s="53" t="s">
        <v>59</v>
      </c>
      <c r="B47" s="88">
        <v>67</v>
      </c>
      <c r="C47" s="88">
        <v>50</v>
      </c>
      <c r="D47" s="88">
        <v>48</v>
      </c>
      <c r="E47" s="88">
        <v>46</v>
      </c>
      <c r="F47" s="88">
        <v>38</v>
      </c>
      <c r="G47" s="88">
        <v>48</v>
      </c>
      <c r="H47" s="88">
        <v>35</v>
      </c>
      <c r="I47" s="53">
        <v>53</v>
      </c>
      <c r="J47" s="53">
        <v>46</v>
      </c>
      <c r="K47" s="95">
        <v>42</v>
      </c>
      <c r="L47" s="53">
        <v>72</v>
      </c>
    </row>
    <row r="48" spans="1:12">
      <c r="A48" s="53" t="s">
        <v>62</v>
      </c>
      <c r="B48" s="88">
        <v>13</v>
      </c>
      <c r="C48" s="88">
        <v>15</v>
      </c>
      <c r="D48" s="88">
        <v>7</v>
      </c>
      <c r="E48" s="88">
        <v>16</v>
      </c>
      <c r="F48" s="88">
        <v>12</v>
      </c>
      <c r="G48" s="88">
        <v>7</v>
      </c>
      <c r="H48" s="88">
        <v>10</v>
      </c>
      <c r="I48" s="53">
        <v>13</v>
      </c>
      <c r="J48" s="53">
        <v>7</v>
      </c>
      <c r="K48" s="95">
        <v>12</v>
      </c>
      <c r="L48" s="53">
        <v>12</v>
      </c>
    </row>
    <row r="49" spans="1:12">
      <c r="A49" s="53" t="s">
        <v>65</v>
      </c>
      <c r="B49" s="88">
        <v>104</v>
      </c>
      <c r="C49" s="88">
        <v>60</v>
      </c>
      <c r="D49" s="88">
        <v>75</v>
      </c>
      <c r="E49" s="88">
        <v>66</v>
      </c>
      <c r="F49" s="88">
        <v>53</v>
      </c>
      <c r="G49" s="88">
        <v>65</v>
      </c>
      <c r="H49" s="88">
        <v>48</v>
      </c>
      <c r="I49" s="53">
        <v>44</v>
      </c>
      <c r="J49" s="53">
        <v>43</v>
      </c>
      <c r="K49" s="95">
        <v>67</v>
      </c>
      <c r="L49" s="53">
        <v>65</v>
      </c>
    </row>
    <row r="50" spans="1:12">
      <c r="A50" s="53" t="s">
        <v>55</v>
      </c>
      <c r="B50" s="88">
        <v>62</v>
      </c>
      <c r="C50" s="88">
        <v>39</v>
      </c>
      <c r="D50" s="88">
        <v>50</v>
      </c>
      <c r="E50" s="88">
        <v>42</v>
      </c>
      <c r="F50" s="88">
        <v>35</v>
      </c>
      <c r="G50" s="88">
        <v>38</v>
      </c>
      <c r="H50" s="88">
        <v>21</v>
      </c>
      <c r="I50" s="53">
        <v>27</v>
      </c>
      <c r="J50" s="53">
        <v>31</v>
      </c>
      <c r="K50" s="95">
        <v>24</v>
      </c>
      <c r="L50" s="53">
        <v>41</v>
      </c>
    </row>
    <row r="51" spans="1:12">
      <c r="A51" s="53" t="s">
        <v>68</v>
      </c>
      <c r="B51" s="88">
        <v>37</v>
      </c>
      <c r="C51" s="88">
        <v>40</v>
      </c>
      <c r="D51" s="88">
        <v>33</v>
      </c>
      <c r="E51" s="88">
        <v>34</v>
      </c>
      <c r="F51" s="88">
        <v>23</v>
      </c>
      <c r="G51" s="88">
        <v>23</v>
      </c>
      <c r="H51" s="88">
        <v>29</v>
      </c>
      <c r="I51" s="53">
        <v>26</v>
      </c>
      <c r="J51" s="53">
        <v>30</v>
      </c>
      <c r="K51" s="95">
        <v>37</v>
      </c>
      <c r="L51" s="53">
        <v>32</v>
      </c>
    </row>
    <row r="52" spans="1:12">
      <c r="A52" s="53" t="s">
        <v>72</v>
      </c>
      <c r="B52" s="88">
        <v>17</v>
      </c>
      <c r="C52" s="88">
        <v>19</v>
      </c>
      <c r="D52" s="88">
        <v>16</v>
      </c>
      <c r="E52" s="88">
        <v>23</v>
      </c>
      <c r="F52" s="88">
        <v>9</v>
      </c>
      <c r="G52" s="88">
        <v>15</v>
      </c>
      <c r="H52" s="88">
        <v>11</v>
      </c>
      <c r="I52" s="53">
        <v>11</v>
      </c>
      <c r="J52" s="53">
        <v>14</v>
      </c>
      <c r="K52" s="95">
        <v>11</v>
      </c>
      <c r="L52" s="53">
        <v>23</v>
      </c>
    </row>
    <row r="53" spans="1:12">
      <c r="A53" s="53" t="s">
        <v>77</v>
      </c>
      <c r="B53" s="88">
        <v>30</v>
      </c>
      <c r="C53" s="88">
        <v>29</v>
      </c>
      <c r="D53" s="88">
        <v>24</v>
      </c>
      <c r="E53" s="88">
        <v>23</v>
      </c>
      <c r="F53" s="88">
        <v>21</v>
      </c>
      <c r="G53" s="88">
        <v>31</v>
      </c>
      <c r="H53" s="88">
        <v>24</v>
      </c>
      <c r="I53" s="53">
        <v>25</v>
      </c>
      <c r="J53" s="53">
        <v>31</v>
      </c>
      <c r="K53" s="95">
        <v>36</v>
      </c>
      <c r="L53" s="53">
        <v>39</v>
      </c>
    </row>
    <row r="54" spans="1:12">
      <c r="A54" s="53" t="s">
        <v>73</v>
      </c>
      <c r="B54" s="88">
        <v>17</v>
      </c>
      <c r="C54" s="88">
        <v>25</v>
      </c>
      <c r="D54" s="88">
        <v>11</v>
      </c>
      <c r="E54" s="88">
        <v>12</v>
      </c>
      <c r="F54" s="88">
        <v>11</v>
      </c>
      <c r="G54" s="88">
        <v>13</v>
      </c>
      <c r="H54" s="88">
        <v>15</v>
      </c>
      <c r="I54" s="53">
        <v>16</v>
      </c>
      <c r="J54" s="53">
        <v>18</v>
      </c>
      <c r="K54" s="95">
        <v>14</v>
      </c>
      <c r="L54" s="53">
        <v>19</v>
      </c>
    </row>
    <row r="55" spans="1:12">
      <c r="A55" s="53" t="s">
        <v>109</v>
      </c>
      <c r="B55" s="88">
        <v>136</v>
      </c>
      <c r="C55" s="88">
        <v>126</v>
      </c>
      <c r="D55" s="88">
        <v>162</v>
      </c>
      <c r="E55" s="88">
        <v>175</v>
      </c>
      <c r="F55" s="88">
        <v>127</v>
      </c>
      <c r="G55" s="88">
        <v>145</v>
      </c>
      <c r="H55" s="88">
        <v>144</v>
      </c>
      <c r="I55" s="53">
        <v>157</v>
      </c>
      <c r="J55" s="53">
        <v>138</v>
      </c>
      <c r="K55" s="95">
        <v>116</v>
      </c>
      <c r="L55" s="53">
        <v>180</v>
      </c>
    </row>
    <row r="56" spans="1:12">
      <c r="A56" s="53" t="s">
        <v>84</v>
      </c>
      <c r="B56" s="88">
        <v>7</v>
      </c>
      <c r="C56" s="88">
        <v>6</v>
      </c>
      <c r="D56" s="88">
        <v>4</v>
      </c>
      <c r="E56" s="88">
        <v>5</v>
      </c>
      <c r="F56" s="88">
        <v>1</v>
      </c>
      <c r="G56" s="88">
        <v>5</v>
      </c>
      <c r="H56" s="88">
        <v>4</v>
      </c>
      <c r="I56" s="53">
        <v>5</v>
      </c>
      <c r="J56" s="53">
        <v>3</v>
      </c>
      <c r="K56" s="95">
        <v>3</v>
      </c>
      <c r="L56" s="53">
        <v>11</v>
      </c>
    </row>
    <row r="57" spans="1:12">
      <c r="A57" s="53" t="s">
        <v>64</v>
      </c>
      <c r="B57" s="88">
        <v>49</v>
      </c>
      <c r="C57" s="88">
        <v>43</v>
      </c>
      <c r="D57" s="88">
        <v>37</v>
      </c>
      <c r="E57" s="88">
        <v>59</v>
      </c>
      <c r="F57" s="88">
        <v>32</v>
      </c>
      <c r="G57" s="88">
        <v>39</v>
      </c>
      <c r="H57" s="88">
        <v>43</v>
      </c>
      <c r="I57" s="53">
        <v>42</v>
      </c>
      <c r="J57" s="53">
        <v>45</v>
      </c>
      <c r="K57" s="95">
        <v>29</v>
      </c>
      <c r="L57" s="53">
        <v>29</v>
      </c>
    </row>
    <row r="58" spans="1:12">
      <c r="A58" s="53" t="s">
        <v>85</v>
      </c>
      <c r="B58" s="88">
        <v>100</v>
      </c>
      <c r="C58" s="88">
        <v>88</v>
      </c>
      <c r="D58" s="88">
        <v>79</v>
      </c>
      <c r="E58" s="88">
        <v>91</v>
      </c>
      <c r="F58" s="88">
        <v>70</v>
      </c>
      <c r="G58" s="88">
        <v>71</v>
      </c>
      <c r="H58" s="88">
        <v>63</v>
      </c>
      <c r="I58" s="53">
        <v>77</v>
      </c>
      <c r="J58" s="53">
        <v>73</v>
      </c>
      <c r="K58" s="95">
        <v>80</v>
      </c>
      <c r="L58" s="53">
        <v>106</v>
      </c>
    </row>
    <row r="59" spans="1:12">
      <c r="A59" s="53" t="s">
        <v>71</v>
      </c>
      <c r="B59" s="88">
        <v>212</v>
      </c>
      <c r="C59" s="88">
        <v>200</v>
      </c>
      <c r="D59" s="88">
        <v>169</v>
      </c>
      <c r="E59" s="88">
        <v>187</v>
      </c>
      <c r="F59" s="88">
        <v>143</v>
      </c>
      <c r="G59" s="88">
        <v>153</v>
      </c>
      <c r="H59" s="88">
        <v>155</v>
      </c>
      <c r="I59" s="53">
        <v>153</v>
      </c>
      <c r="J59" s="53">
        <v>144</v>
      </c>
      <c r="K59" s="95">
        <v>148</v>
      </c>
      <c r="L59" s="53">
        <v>190</v>
      </c>
    </row>
    <row r="60" spans="1:12">
      <c r="A60" s="53" t="s">
        <v>81</v>
      </c>
      <c r="B60" s="88">
        <v>102</v>
      </c>
      <c r="C60" s="88">
        <v>80</v>
      </c>
      <c r="D60" s="88">
        <v>83</v>
      </c>
      <c r="E60" s="88">
        <v>79</v>
      </c>
      <c r="F60" s="88">
        <v>54</v>
      </c>
      <c r="G60" s="88">
        <v>54</v>
      </c>
      <c r="H60" s="88">
        <v>49</v>
      </c>
      <c r="I60" s="53">
        <v>61</v>
      </c>
      <c r="J60" s="53">
        <v>53</v>
      </c>
      <c r="K60" s="95">
        <v>77</v>
      </c>
      <c r="L60" s="53">
        <v>108</v>
      </c>
    </row>
    <row r="61" spans="1:12">
      <c r="A61" s="53" t="s">
        <v>87</v>
      </c>
      <c r="B61" s="88">
        <v>24</v>
      </c>
      <c r="C61" s="88">
        <v>21</v>
      </c>
      <c r="D61" s="88">
        <v>23</v>
      </c>
      <c r="E61" s="88">
        <v>22</v>
      </c>
      <c r="F61" s="88">
        <v>12</v>
      </c>
      <c r="G61" s="88">
        <v>15</v>
      </c>
      <c r="H61" s="88">
        <v>16</v>
      </c>
      <c r="I61" s="53">
        <v>14</v>
      </c>
      <c r="J61" s="53">
        <v>11</v>
      </c>
      <c r="K61" s="95">
        <v>17</v>
      </c>
      <c r="L61" s="53">
        <v>27</v>
      </c>
    </row>
    <row r="62" spans="1:12">
      <c r="A62" s="53" t="s">
        <v>76</v>
      </c>
      <c r="B62" s="88">
        <v>30</v>
      </c>
      <c r="C62" s="88">
        <v>27</v>
      </c>
      <c r="D62" s="88">
        <v>26</v>
      </c>
      <c r="E62" s="88">
        <v>22</v>
      </c>
      <c r="F62" s="88">
        <v>24</v>
      </c>
      <c r="G62" s="88">
        <v>29</v>
      </c>
      <c r="H62" s="88">
        <v>36</v>
      </c>
      <c r="I62" s="53">
        <v>27</v>
      </c>
      <c r="J62" s="53">
        <v>37</v>
      </c>
      <c r="K62" s="95">
        <v>26</v>
      </c>
      <c r="L62" s="53">
        <v>31</v>
      </c>
    </row>
    <row r="63" spans="1:12">
      <c r="A63" s="37" t="s">
        <v>53</v>
      </c>
      <c r="B63" s="89">
        <v>28</v>
      </c>
      <c r="C63" s="88">
        <v>28</v>
      </c>
      <c r="D63" s="88">
        <v>22</v>
      </c>
      <c r="E63" s="88">
        <v>36</v>
      </c>
      <c r="F63" s="88">
        <v>37</v>
      </c>
      <c r="G63" s="88">
        <v>42</v>
      </c>
      <c r="H63" s="88">
        <v>32</v>
      </c>
      <c r="I63" s="53">
        <v>30</v>
      </c>
      <c r="J63" s="53">
        <v>22</v>
      </c>
      <c r="K63" s="95">
        <v>15</v>
      </c>
      <c r="L63" s="53">
        <v>22</v>
      </c>
    </row>
    <row r="64" spans="1:12">
      <c r="A64" s="53" t="s">
        <v>67</v>
      </c>
      <c r="B64" s="88">
        <v>50</v>
      </c>
      <c r="C64" s="88">
        <v>23</v>
      </c>
      <c r="D64" s="88">
        <v>34</v>
      </c>
      <c r="E64" s="88">
        <v>33</v>
      </c>
      <c r="F64" s="88">
        <v>34</v>
      </c>
      <c r="G64" s="88">
        <v>36</v>
      </c>
      <c r="H64" s="88">
        <v>44</v>
      </c>
      <c r="I64" s="53">
        <v>28</v>
      </c>
      <c r="J64" s="53">
        <v>37</v>
      </c>
      <c r="K64" s="95">
        <v>36</v>
      </c>
      <c r="L64" s="53">
        <v>49</v>
      </c>
    </row>
    <row r="65" spans="1:12">
      <c r="A65" s="53" t="s">
        <v>90</v>
      </c>
      <c r="B65" s="88">
        <v>92</v>
      </c>
      <c r="C65" s="88">
        <v>70</v>
      </c>
      <c r="D65" s="88">
        <v>57</v>
      </c>
      <c r="E65" s="88">
        <v>66</v>
      </c>
      <c r="F65" s="88">
        <v>63</v>
      </c>
      <c r="G65" s="88">
        <v>66</v>
      </c>
      <c r="H65" s="88">
        <v>62</v>
      </c>
      <c r="I65" s="53">
        <v>68</v>
      </c>
      <c r="J65" s="53">
        <v>68</v>
      </c>
      <c r="K65" s="95">
        <v>70</v>
      </c>
      <c r="L65" s="53">
        <v>85</v>
      </c>
    </row>
    <row r="66" spans="1:12">
      <c r="A66" s="53" t="s">
        <v>82</v>
      </c>
      <c r="B66" s="88">
        <v>6</v>
      </c>
      <c r="C66" s="88">
        <v>4</v>
      </c>
      <c r="D66" s="88">
        <v>2</v>
      </c>
      <c r="E66" s="88">
        <v>8</v>
      </c>
      <c r="F66" s="88">
        <v>4</v>
      </c>
      <c r="G66" s="88">
        <v>3</v>
      </c>
      <c r="H66" s="88">
        <v>1</v>
      </c>
      <c r="I66" s="53">
        <v>6</v>
      </c>
      <c r="J66" s="53">
        <v>4</v>
      </c>
      <c r="K66" s="95">
        <v>3</v>
      </c>
      <c r="L66" s="53">
        <v>5</v>
      </c>
    </row>
    <row r="67" spans="1:12">
      <c r="A67" s="53" t="s">
        <v>57</v>
      </c>
      <c r="B67" s="88">
        <v>90</v>
      </c>
      <c r="C67" s="88">
        <v>69</v>
      </c>
      <c r="D67" s="88">
        <v>68</v>
      </c>
      <c r="E67" s="88">
        <v>74</v>
      </c>
      <c r="F67" s="88">
        <v>68</v>
      </c>
      <c r="G67" s="88">
        <v>63</v>
      </c>
      <c r="H67" s="88">
        <v>47</v>
      </c>
      <c r="I67" s="53">
        <v>44</v>
      </c>
      <c r="J67" s="53">
        <v>56</v>
      </c>
      <c r="K67" s="95">
        <v>57</v>
      </c>
      <c r="L67" s="53">
        <v>66</v>
      </c>
    </row>
    <row r="68" spans="1:12">
      <c r="A68" s="53" t="s">
        <v>88</v>
      </c>
      <c r="B68" s="88">
        <v>57</v>
      </c>
      <c r="C68" s="88">
        <v>57</v>
      </c>
      <c r="D68" s="88">
        <v>49</v>
      </c>
      <c r="E68" s="88">
        <v>46</v>
      </c>
      <c r="F68" s="88">
        <v>32</v>
      </c>
      <c r="G68" s="88">
        <v>34</v>
      </c>
      <c r="H68" s="88">
        <v>44</v>
      </c>
      <c r="I68" s="53">
        <v>47</v>
      </c>
      <c r="J68" s="53">
        <v>42</v>
      </c>
      <c r="K68" s="95">
        <v>38</v>
      </c>
      <c r="L68" s="53">
        <v>55</v>
      </c>
    </row>
    <row r="69" spans="1:12">
      <c r="A69" s="53" t="s">
        <v>78</v>
      </c>
      <c r="B69" s="88">
        <v>71</v>
      </c>
      <c r="C69" s="88">
        <v>74</v>
      </c>
      <c r="D69" s="88">
        <v>57</v>
      </c>
      <c r="E69" s="88">
        <v>58</v>
      </c>
      <c r="F69" s="88">
        <v>58</v>
      </c>
      <c r="G69" s="88">
        <v>54</v>
      </c>
      <c r="H69" s="88">
        <v>56</v>
      </c>
      <c r="I69" s="53">
        <v>44</v>
      </c>
      <c r="J69" s="90">
        <v>45</v>
      </c>
      <c r="K69" s="95">
        <v>48</v>
      </c>
      <c r="L69" s="53">
        <v>50</v>
      </c>
    </row>
    <row r="70" spans="1:12">
      <c r="A70" s="53" t="s">
        <v>83</v>
      </c>
      <c r="B70" s="88">
        <v>5</v>
      </c>
      <c r="C70" s="88">
        <v>2</v>
      </c>
      <c r="D70" s="88">
        <v>4</v>
      </c>
      <c r="E70" s="88">
        <v>6</v>
      </c>
      <c r="F70" s="88">
        <v>4</v>
      </c>
      <c r="G70" s="88">
        <v>2</v>
      </c>
      <c r="H70" s="88">
        <v>3</v>
      </c>
      <c r="I70" s="53">
        <v>5</v>
      </c>
      <c r="J70" s="90">
        <v>3</v>
      </c>
      <c r="K70" s="95">
        <v>1</v>
      </c>
      <c r="L70" s="53">
        <v>6</v>
      </c>
    </row>
    <row r="71" spans="1:12">
      <c r="A71" s="53" t="s">
        <v>69</v>
      </c>
      <c r="B71" s="88">
        <v>49</v>
      </c>
      <c r="C71" s="88">
        <v>36</v>
      </c>
      <c r="D71" s="88">
        <v>35</v>
      </c>
      <c r="E71" s="88">
        <v>27</v>
      </c>
      <c r="F71" s="88">
        <v>21</v>
      </c>
      <c r="G71" s="88">
        <v>32</v>
      </c>
      <c r="H71" s="88">
        <v>38</v>
      </c>
      <c r="I71" s="53">
        <v>41</v>
      </c>
      <c r="J71" s="53">
        <v>45</v>
      </c>
      <c r="K71" s="95">
        <v>34</v>
      </c>
      <c r="L71" s="53">
        <v>41</v>
      </c>
    </row>
    <row r="72" spans="1:12">
      <c r="A72" s="53" t="s">
        <v>91</v>
      </c>
      <c r="B72" s="88">
        <v>105</v>
      </c>
      <c r="C72" s="88">
        <v>74</v>
      </c>
      <c r="D72" s="88">
        <v>72</v>
      </c>
      <c r="E72" s="88">
        <v>63</v>
      </c>
      <c r="F72" s="88">
        <v>60</v>
      </c>
      <c r="G72" s="88">
        <v>74</v>
      </c>
      <c r="H72" s="88">
        <v>67</v>
      </c>
      <c r="I72" s="53">
        <v>74</v>
      </c>
      <c r="J72" s="53">
        <v>68</v>
      </c>
      <c r="K72" s="95">
        <v>51</v>
      </c>
      <c r="L72" s="53">
        <v>86</v>
      </c>
    </row>
    <row r="73" spans="1:12">
      <c r="A73" s="53" t="s">
        <v>63</v>
      </c>
      <c r="B73" s="88">
        <v>47</v>
      </c>
      <c r="C73" s="88">
        <v>46</v>
      </c>
      <c r="D73" s="88">
        <v>50</v>
      </c>
      <c r="E73" s="88">
        <v>48</v>
      </c>
      <c r="F73" s="88">
        <v>55</v>
      </c>
      <c r="G73" s="88">
        <v>44</v>
      </c>
      <c r="H73" s="88">
        <v>43</v>
      </c>
      <c r="I73" s="53">
        <v>31</v>
      </c>
      <c r="J73" s="53">
        <v>36</v>
      </c>
      <c r="K73" s="95">
        <v>38</v>
      </c>
      <c r="L73" s="53">
        <v>41</v>
      </c>
    </row>
    <row r="74" spans="1:12">
      <c r="A74" s="53" t="s">
        <v>60</v>
      </c>
      <c r="B74" s="88">
        <v>24</v>
      </c>
      <c r="C74" s="88">
        <v>23</v>
      </c>
      <c r="D74" s="88">
        <v>22</v>
      </c>
      <c r="E74" s="88">
        <v>16</v>
      </c>
      <c r="F74" s="88">
        <v>21</v>
      </c>
      <c r="G74" s="88">
        <v>14</v>
      </c>
      <c r="H74" s="88">
        <v>13</v>
      </c>
      <c r="I74" s="53">
        <v>24</v>
      </c>
      <c r="J74" s="53">
        <v>23</v>
      </c>
      <c r="K74" s="95">
        <v>22</v>
      </c>
      <c r="L74" s="53">
        <v>19</v>
      </c>
    </row>
    <row r="75" spans="1:12">
      <c r="A75" s="53" t="s">
        <v>75</v>
      </c>
      <c r="B75" s="88">
        <v>61</v>
      </c>
      <c r="C75" s="88">
        <v>54</v>
      </c>
      <c r="D75" s="88">
        <v>59</v>
      </c>
      <c r="E75" s="88">
        <v>49</v>
      </c>
      <c r="F75" s="88">
        <v>40</v>
      </c>
      <c r="G75" s="88">
        <v>26</v>
      </c>
      <c r="H75" s="88">
        <v>52</v>
      </c>
      <c r="I75" s="53">
        <v>39</v>
      </c>
      <c r="J75" s="53">
        <v>43</v>
      </c>
      <c r="K75" s="95">
        <v>51</v>
      </c>
      <c r="L75" s="53">
        <v>53</v>
      </c>
    </row>
    <row r="76" spans="1:12">
      <c r="A76" s="91" t="s">
        <v>48</v>
      </c>
      <c r="B76" s="92">
        <v>1998</v>
      </c>
      <c r="C76" s="92">
        <v>1713</v>
      </c>
      <c r="D76" s="92">
        <v>1675</v>
      </c>
      <c r="E76" s="92">
        <v>1736</v>
      </c>
      <c r="F76" s="92">
        <v>1425</v>
      </c>
      <c r="G76" s="92">
        <v>1488</v>
      </c>
      <c r="H76" s="92">
        <v>1421</v>
      </c>
      <c r="I76" s="92">
        <v>1433</v>
      </c>
      <c r="J76" s="92">
        <v>1378</v>
      </c>
      <c r="K76" s="96">
        <v>1371</v>
      </c>
      <c r="L76" s="97">
        <v>1729</v>
      </c>
    </row>
    <row r="77" spans="1:12">
      <c r="A77" s="98" t="s">
        <v>111</v>
      </c>
    </row>
    <row r="78" spans="1:12">
      <c r="A78" s="99" t="s">
        <v>103</v>
      </c>
    </row>
    <row r="79" spans="1:12">
      <c r="A79" s="100"/>
    </row>
    <row r="80" spans="1:12" ht="15.75">
      <c r="A80" s="101" t="s">
        <v>112</v>
      </c>
    </row>
    <row r="81" spans="1:12" ht="18">
      <c r="A81" s="93" t="s">
        <v>4</v>
      </c>
      <c r="C81" s="102"/>
    </row>
    <row r="82" spans="1:12">
      <c r="A82" s="85"/>
      <c r="B82" s="86">
        <v>2009</v>
      </c>
      <c r="C82" s="86">
        <v>2010</v>
      </c>
      <c r="D82" s="86">
        <v>2011</v>
      </c>
      <c r="E82" s="86">
        <v>2012</v>
      </c>
      <c r="F82" s="86">
        <v>2013</v>
      </c>
      <c r="G82" s="86">
        <v>2014</v>
      </c>
      <c r="H82" s="86">
        <v>2015</v>
      </c>
      <c r="I82" s="86">
        <v>2016</v>
      </c>
      <c r="J82" s="86">
        <v>2017</v>
      </c>
      <c r="K82" s="86">
        <v>2018</v>
      </c>
      <c r="L82" s="86">
        <v>2019</v>
      </c>
    </row>
    <row r="83" spans="1:12">
      <c r="A83" s="37" t="s">
        <v>51</v>
      </c>
      <c r="B83" s="87">
        <v>445</v>
      </c>
      <c r="C83" s="88">
        <v>350</v>
      </c>
      <c r="D83" s="88">
        <v>364</v>
      </c>
      <c r="E83" s="88">
        <v>385</v>
      </c>
      <c r="F83" s="88">
        <v>349</v>
      </c>
      <c r="G83" s="88">
        <v>273</v>
      </c>
      <c r="H83" s="88">
        <v>229</v>
      </c>
      <c r="I83" s="88">
        <v>175</v>
      </c>
      <c r="J83" s="88">
        <v>155</v>
      </c>
      <c r="K83" s="88">
        <v>137</v>
      </c>
      <c r="L83" s="53">
        <v>114</v>
      </c>
    </row>
    <row r="84" spans="1:12">
      <c r="A84" s="37" t="s">
        <v>52</v>
      </c>
      <c r="B84" s="89">
        <v>687</v>
      </c>
      <c r="C84" s="88">
        <v>599</v>
      </c>
      <c r="D84" s="88">
        <v>518</v>
      </c>
      <c r="E84" s="88">
        <v>533</v>
      </c>
      <c r="F84" s="88">
        <v>462</v>
      </c>
      <c r="G84" s="88">
        <v>419</v>
      </c>
      <c r="H84" s="88">
        <v>347</v>
      </c>
      <c r="I84" s="88">
        <v>334</v>
      </c>
      <c r="J84" s="88">
        <v>252</v>
      </c>
      <c r="K84" s="88">
        <v>242</v>
      </c>
      <c r="L84" s="53">
        <v>198</v>
      </c>
    </row>
    <row r="85" spans="1:12">
      <c r="A85" s="53" t="s">
        <v>56</v>
      </c>
      <c r="B85" s="88">
        <v>232</v>
      </c>
      <c r="C85" s="88">
        <v>192</v>
      </c>
      <c r="D85" s="88">
        <v>220</v>
      </c>
      <c r="E85" s="88">
        <v>202</v>
      </c>
      <c r="F85" s="88">
        <v>178</v>
      </c>
      <c r="G85" s="88">
        <v>141</v>
      </c>
      <c r="H85" s="88">
        <v>145</v>
      </c>
      <c r="I85" s="88">
        <v>111</v>
      </c>
      <c r="J85" s="88">
        <v>135</v>
      </c>
      <c r="K85" s="88">
        <v>126</v>
      </c>
      <c r="L85" s="53">
        <v>96</v>
      </c>
    </row>
    <row r="86" spans="1:12">
      <c r="A86" s="53" t="s">
        <v>59</v>
      </c>
      <c r="B86" s="88">
        <v>282</v>
      </c>
      <c r="C86" s="88">
        <v>275</v>
      </c>
      <c r="D86" s="88">
        <v>232</v>
      </c>
      <c r="E86" s="88">
        <v>211</v>
      </c>
      <c r="F86" s="88">
        <v>208</v>
      </c>
      <c r="G86" s="88">
        <v>193</v>
      </c>
      <c r="H86" s="88">
        <v>227</v>
      </c>
      <c r="I86" s="88">
        <v>178</v>
      </c>
      <c r="J86" s="88">
        <v>174</v>
      </c>
      <c r="K86" s="88">
        <v>156</v>
      </c>
      <c r="L86" s="53">
        <v>144</v>
      </c>
    </row>
    <row r="87" spans="1:12">
      <c r="A87" s="53" t="s">
        <v>62</v>
      </c>
      <c r="B87" s="88">
        <v>77</v>
      </c>
      <c r="C87" s="88">
        <v>69</v>
      </c>
      <c r="D87" s="88">
        <v>64</v>
      </c>
      <c r="E87" s="88">
        <v>84</v>
      </c>
      <c r="F87" s="88">
        <v>69</v>
      </c>
      <c r="G87" s="88">
        <v>62</v>
      </c>
      <c r="H87" s="88">
        <v>62</v>
      </c>
      <c r="I87" s="88">
        <v>69</v>
      </c>
      <c r="J87" s="88">
        <v>48</v>
      </c>
      <c r="K87" s="88">
        <v>34</v>
      </c>
      <c r="L87" s="53">
        <v>36</v>
      </c>
    </row>
    <row r="88" spans="1:12">
      <c r="A88" s="53" t="s">
        <v>65</v>
      </c>
      <c r="B88" s="88">
        <v>388</v>
      </c>
      <c r="C88" s="88">
        <v>360</v>
      </c>
      <c r="D88" s="88">
        <v>319</v>
      </c>
      <c r="E88" s="88">
        <v>320</v>
      </c>
      <c r="F88" s="88">
        <v>303</v>
      </c>
      <c r="G88" s="88">
        <v>311</v>
      </c>
      <c r="H88" s="88">
        <v>278</v>
      </c>
      <c r="I88" s="88">
        <v>269</v>
      </c>
      <c r="J88" s="88">
        <v>236</v>
      </c>
      <c r="K88" s="88">
        <v>259</v>
      </c>
      <c r="L88" s="53">
        <v>195</v>
      </c>
    </row>
    <row r="89" spans="1:12">
      <c r="A89" s="53" t="s">
        <v>55</v>
      </c>
      <c r="B89" s="88">
        <v>281</v>
      </c>
      <c r="C89" s="88">
        <v>219</v>
      </c>
      <c r="D89" s="88">
        <v>237</v>
      </c>
      <c r="E89" s="88">
        <v>227</v>
      </c>
      <c r="F89" s="88">
        <v>185</v>
      </c>
      <c r="G89" s="88">
        <v>168</v>
      </c>
      <c r="H89" s="88">
        <v>126</v>
      </c>
      <c r="I89" s="88">
        <v>135</v>
      </c>
      <c r="J89" s="88">
        <v>120</v>
      </c>
      <c r="K89" s="88">
        <v>96</v>
      </c>
      <c r="L89" s="53">
        <v>129</v>
      </c>
    </row>
    <row r="90" spans="1:12">
      <c r="A90" s="53" t="s">
        <v>68</v>
      </c>
      <c r="B90" s="88">
        <v>215</v>
      </c>
      <c r="C90" s="88">
        <v>201</v>
      </c>
      <c r="D90" s="88">
        <v>204</v>
      </c>
      <c r="E90" s="88">
        <v>173</v>
      </c>
      <c r="F90" s="88">
        <v>162</v>
      </c>
      <c r="G90" s="88">
        <v>164</v>
      </c>
      <c r="H90" s="88">
        <v>205</v>
      </c>
      <c r="I90" s="88">
        <v>179</v>
      </c>
      <c r="J90" s="88">
        <v>131</v>
      </c>
      <c r="K90" s="88">
        <v>163</v>
      </c>
      <c r="L90" s="53">
        <v>103</v>
      </c>
    </row>
    <row r="91" spans="1:12">
      <c r="A91" s="53" t="s">
        <v>72</v>
      </c>
      <c r="B91" s="88">
        <v>147</v>
      </c>
      <c r="C91" s="88">
        <v>141</v>
      </c>
      <c r="D91" s="88">
        <v>140</v>
      </c>
      <c r="E91" s="88">
        <v>114</v>
      </c>
      <c r="F91" s="88">
        <v>102</v>
      </c>
      <c r="G91" s="88">
        <v>101</v>
      </c>
      <c r="H91" s="88">
        <v>94</v>
      </c>
      <c r="I91" s="88">
        <v>93</v>
      </c>
      <c r="J91" s="88">
        <v>88</v>
      </c>
      <c r="K91" s="88">
        <v>59</v>
      </c>
      <c r="L91" s="53">
        <v>69</v>
      </c>
    </row>
    <row r="92" spans="1:12">
      <c r="A92" s="53" t="s">
        <v>77</v>
      </c>
      <c r="B92" s="88">
        <v>174</v>
      </c>
      <c r="C92" s="88">
        <v>199</v>
      </c>
      <c r="D92" s="88">
        <v>159</v>
      </c>
      <c r="E92" s="88">
        <v>170</v>
      </c>
      <c r="F92" s="88">
        <v>154</v>
      </c>
      <c r="G92" s="88">
        <v>178</v>
      </c>
      <c r="H92" s="88">
        <v>158</v>
      </c>
      <c r="I92" s="88">
        <v>158</v>
      </c>
      <c r="J92" s="88">
        <v>158</v>
      </c>
      <c r="K92" s="88">
        <v>128</v>
      </c>
      <c r="L92" s="53">
        <v>104</v>
      </c>
    </row>
    <row r="93" spans="1:12">
      <c r="A93" s="53" t="s">
        <v>73</v>
      </c>
      <c r="B93" s="88">
        <v>103</v>
      </c>
      <c r="C93" s="88">
        <v>104</v>
      </c>
      <c r="D93" s="88">
        <v>116</v>
      </c>
      <c r="E93" s="88">
        <v>97</v>
      </c>
      <c r="F93" s="88">
        <v>98</v>
      </c>
      <c r="G93" s="88">
        <v>92</v>
      </c>
      <c r="H93" s="88">
        <v>93</v>
      </c>
      <c r="I93" s="88">
        <v>95</v>
      </c>
      <c r="J93" s="88">
        <v>95</v>
      </c>
      <c r="K93" s="88">
        <v>71</v>
      </c>
      <c r="L93" s="53">
        <v>65</v>
      </c>
    </row>
    <row r="94" spans="1:12">
      <c r="A94" s="53" t="s">
        <v>109</v>
      </c>
      <c r="B94" s="88">
        <v>1192</v>
      </c>
      <c r="C94" s="88">
        <v>1179</v>
      </c>
      <c r="D94" s="88">
        <v>1181</v>
      </c>
      <c r="E94" s="88">
        <v>1167</v>
      </c>
      <c r="F94" s="88">
        <v>1157</v>
      </c>
      <c r="G94" s="88">
        <v>1263</v>
      </c>
      <c r="H94" s="88">
        <v>1110</v>
      </c>
      <c r="I94" s="88">
        <v>1140</v>
      </c>
      <c r="J94" s="88">
        <v>905</v>
      </c>
      <c r="K94" s="88">
        <v>772</v>
      </c>
      <c r="L94" s="53">
        <v>733</v>
      </c>
    </row>
    <row r="95" spans="1:12">
      <c r="A95" s="53" t="s">
        <v>84</v>
      </c>
      <c r="B95" s="88">
        <v>39</v>
      </c>
      <c r="C95" s="88">
        <v>42</v>
      </c>
      <c r="D95" s="88">
        <v>35</v>
      </c>
      <c r="E95" s="88">
        <v>28</v>
      </c>
      <c r="F95" s="88">
        <v>20</v>
      </c>
      <c r="G95" s="88">
        <v>37</v>
      </c>
      <c r="H95" s="88">
        <v>32</v>
      </c>
      <c r="I95" s="88">
        <v>24</v>
      </c>
      <c r="J95" s="88">
        <v>17</v>
      </c>
      <c r="K95" s="88">
        <v>21</v>
      </c>
      <c r="L95" s="53">
        <v>25</v>
      </c>
    </row>
    <row r="96" spans="1:12">
      <c r="A96" s="53" t="s">
        <v>64</v>
      </c>
      <c r="B96" s="88">
        <v>303</v>
      </c>
      <c r="C96" s="88">
        <v>240</v>
      </c>
      <c r="D96" s="88">
        <v>261</v>
      </c>
      <c r="E96" s="88">
        <v>270</v>
      </c>
      <c r="F96" s="88">
        <v>248</v>
      </c>
      <c r="G96" s="88">
        <v>229</v>
      </c>
      <c r="H96" s="88">
        <v>250</v>
      </c>
      <c r="I96" s="88">
        <v>235</v>
      </c>
      <c r="J96" s="88">
        <v>216</v>
      </c>
      <c r="K96" s="88">
        <v>166</v>
      </c>
      <c r="L96" s="53">
        <v>127</v>
      </c>
    </row>
    <row r="97" spans="1:12">
      <c r="A97" s="53" t="s">
        <v>85</v>
      </c>
      <c r="B97" s="88">
        <v>588</v>
      </c>
      <c r="C97" s="88">
        <v>556</v>
      </c>
      <c r="D97" s="88">
        <v>447</v>
      </c>
      <c r="E97" s="88">
        <v>421</v>
      </c>
      <c r="F97" s="88">
        <v>420</v>
      </c>
      <c r="G97" s="88">
        <v>410</v>
      </c>
      <c r="H97" s="88">
        <v>428</v>
      </c>
      <c r="I97" s="88">
        <v>452</v>
      </c>
      <c r="J97" s="88">
        <v>317</v>
      </c>
      <c r="K97" s="88">
        <v>328</v>
      </c>
      <c r="L97" s="53">
        <v>306</v>
      </c>
    </row>
    <row r="98" spans="1:12">
      <c r="A98" s="53" t="s">
        <v>71</v>
      </c>
      <c r="B98" s="88">
        <v>1511</v>
      </c>
      <c r="C98" s="88">
        <v>1336</v>
      </c>
      <c r="D98" s="88">
        <v>1284</v>
      </c>
      <c r="E98" s="88">
        <v>1316</v>
      </c>
      <c r="F98" s="88">
        <v>1082</v>
      </c>
      <c r="G98" s="88">
        <v>1243</v>
      </c>
      <c r="H98" s="88">
        <v>1206</v>
      </c>
      <c r="I98" s="88">
        <v>1279</v>
      </c>
      <c r="J98" s="88">
        <v>1077</v>
      </c>
      <c r="K98" s="88">
        <v>910</v>
      </c>
      <c r="L98" s="53">
        <v>852</v>
      </c>
    </row>
    <row r="99" spans="1:12">
      <c r="A99" s="53" t="s">
        <v>81</v>
      </c>
      <c r="B99" s="88">
        <v>616</v>
      </c>
      <c r="C99" s="88">
        <v>475</v>
      </c>
      <c r="D99" s="88">
        <v>488</v>
      </c>
      <c r="E99" s="88">
        <v>514</v>
      </c>
      <c r="F99" s="88">
        <v>443</v>
      </c>
      <c r="G99" s="88">
        <v>432</v>
      </c>
      <c r="H99" s="88">
        <v>379</v>
      </c>
      <c r="I99" s="88">
        <v>383</v>
      </c>
      <c r="J99" s="88">
        <v>309</v>
      </c>
      <c r="K99" s="88">
        <v>393</v>
      </c>
      <c r="L99" s="53">
        <v>336</v>
      </c>
    </row>
    <row r="100" spans="1:12">
      <c r="A100" s="53" t="s">
        <v>87</v>
      </c>
      <c r="B100" s="88">
        <v>146</v>
      </c>
      <c r="C100" s="88">
        <v>165</v>
      </c>
      <c r="D100" s="88">
        <v>155</v>
      </c>
      <c r="E100" s="88">
        <v>136</v>
      </c>
      <c r="F100" s="88">
        <v>120</v>
      </c>
      <c r="G100" s="88">
        <v>130</v>
      </c>
      <c r="H100" s="88">
        <v>110</v>
      </c>
      <c r="I100" s="88">
        <v>112</v>
      </c>
      <c r="J100" s="88">
        <v>91</v>
      </c>
      <c r="K100" s="88">
        <v>79</v>
      </c>
      <c r="L100" s="53">
        <v>97</v>
      </c>
    </row>
    <row r="101" spans="1:12">
      <c r="A101" s="53" t="s">
        <v>76</v>
      </c>
      <c r="B101" s="88">
        <v>207</v>
      </c>
      <c r="C101" s="88">
        <v>193</v>
      </c>
      <c r="D101" s="88">
        <v>177</v>
      </c>
      <c r="E101" s="88">
        <v>216</v>
      </c>
      <c r="F101" s="88">
        <v>165</v>
      </c>
      <c r="G101" s="88">
        <v>188</v>
      </c>
      <c r="H101" s="88">
        <v>189</v>
      </c>
      <c r="I101" s="88">
        <v>166</v>
      </c>
      <c r="J101" s="88">
        <v>134</v>
      </c>
      <c r="K101" s="88">
        <v>119</v>
      </c>
      <c r="L101" s="53">
        <v>115</v>
      </c>
    </row>
    <row r="102" spans="1:12">
      <c r="A102" s="37" t="s">
        <v>53</v>
      </c>
      <c r="B102" s="89">
        <v>197</v>
      </c>
      <c r="C102" s="88">
        <v>141</v>
      </c>
      <c r="D102" s="88">
        <v>137</v>
      </c>
      <c r="E102" s="88">
        <v>129</v>
      </c>
      <c r="F102" s="88">
        <v>119</v>
      </c>
      <c r="G102" s="88">
        <v>92</v>
      </c>
      <c r="H102" s="88">
        <v>81</v>
      </c>
      <c r="I102" s="88">
        <v>75</v>
      </c>
      <c r="J102" s="88">
        <v>60</v>
      </c>
      <c r="K102" s="88">
        <v>50</v>
      </c>
      <c r="L102" s="53">
        <v>53</v>
      </c>
    </row>
    <row r="103" spans="1:12">
      <c r="A103" s="53" t="s">
        <v>67</v>
      </c>
      <c r="B103" s="88">
        <v>225</v>
      </c>
      <c r="C103" s="88">
        <v>177</v>
      </c>
      <c r="D103" s="88">
        <v>230</v>
      </c>
      <c r="E103" s="88">
        <v>205</v>
      </c>
      <c r="F103" s="88">
        <v>188</v>
      </c>
      <c r="G103" s="88">
        <v>179</v>
      </c>
      <c r="H103" s="88">
        <v>192</v>
      </c>
      <c r="I103" s="88">
        <v>186</v>
      </c>
      <c r="J103" s="88">
        <v>165</v>
      </c>
      <c r="K103" s="88">
        <v>147</v>
      </c>
      <c r="L103" s="53">
        <v>127</v>
      </c>
    </row>
    <row r="104" spans="1:12">
      <c r="A104" s="53" t="s">
        <v>90</v>
      </c>
      <c r="B104" s="88">
        <v>664</v>
      </c>
      <c r="C104" s="88">
        <v>585</v>
      </c>
      <c r="D104" s="88">
        <v>569</v>
      </c>
      <c r="E104" s="88">
        <v>512</v>
      </c>
      <c r="F104" s="88">
        <v>510</v>
      </c>
      <c r="G104" s="88">
        <v>482</v>
      </c>
      <c r="H104" s="88">
        <v>451</v>
      </c>
      <c r="I104" s="88">
        <v>483</v>
      </c>
      <c r="J104" s="88">
        <v>444</v>
      </c>
      <c r="K104" s="88">
        <v>382</v>
      </c>
      <c r="L104" s="53">
        <v>346</v>
      </c>
    </row>
    <row r="105" spans="1:12">
      <c r="A105" s="53" t="s">
        <v>82</v>
      </c>
      <c r="B105" s="88">
        <v>27</v>
      </c>
      <c r="C105" s="88">
        <v>27</v>
      </c>
      <c r="D105" s="88">
        <v>13</v>
      </c>
      <c r="E105" s="88">
        <v>22</v>
      </c>
      <c r="F105" s="88">
        <v>23</v>
      </c>
      <c r="G105" s="88">
        <v>24</v>
      </c>
      <c r="H105" s="88">
        <v>12</v>
      </c>
      <c r="I105" s="88">
        <v>25</v>
      </c>
      <c r="J105" s="88">
        <v>11</v>
      </c>
      <c r="K105" s="88">
        <v>10</v>
      </c>
      <c r="L105" s="53">
        <v>23</v>
      </c>
    </row>
    <row r="106" spans="1:12">
      <c r="A106" s="53" t="s">
        <v>57</v>
      </c>
      <c r="B106" s="88">
        <v>396</v>
      </c>
      <c r="C106" s="88">
        <v>330</v>
      </c>
      <c r="D106" s="88">
        <v>293</v>
      </c>
      <c r="E106" s="88">
        <v>313</v>
      </c>
      <c r="F106" s="88">
        <v>279</v>
      </c>
      <c r="G106" s="88">
        <v>224</v>
      </c>
      <c r="H106" s="88">
        <v>201</v>
      </c>
      <c r="I106" s="88">
        <v>175</v>
      </c>
      <c r="J106" s="88">
        <v>204</v>
      </c>
      <c r="K106" s="88">
        <v>184</v>
      </c>
      <c r="L106" s="53">
        <v>128</v>
      </c>
    </row>
    <row r="107" spans="1:12">
      <c r="A107" s="53" t="s">
        <v>88</v>
      </c>
      <c r="B107" s="88">
        <v>312</v>
      </c>
      <c r="C107" s="88">
        <v>320</v>
      </c>
      <c r="D107" s="88">
        <v>354</v>
      </c>
      <c r="E107" s="88">
        <v>336</v>
      </c>
      <c r="F107" s="88">
        <v>254</v>
      </c>
      <c r="G107" s="88">
        <v>257</v>
      </c>
      <c r="H107" s="88">
        <v>258</v>
      </c>
      <c r="I107" s="88">
        <v>289</v>
      </c>
      <c r="J107" s="88">
        <v>260</v>
      </c>
      <c r="K107" s="88">
        <v>211</v>
      </c>
      <c r="L107" s="53">
        <v>162</v>
      </c>
    </row>
    <row r="108" spans="1:12">
      <c r="A108" s="53" t="s">
        <v>78</v>
      </c>
      <c r="B108" s="88">
        <v>363</v>
      </c>
      <c r="C108" s="88">
        <v>307</v>
      </c>
      <c r="D108" s="88">
        <v>274</v>
      </c>
      <c r="E108" s="88">
        <v>263</v>
      </c>
      <c r="F108" s="88">
        <v>255</v>
      </c>
      <c r="G108" s="88">
        <v>221</v>
      </c>
      <c r="H108" s="88">
        <v>221</v>
      </c>
      <c r="I108" s="88">
        <v>202</v>
      </c>
      <c r="J108" s="88">
        <v>185</v>
      </c>
      <c r="K108" s="88">
        <v>173</v>
      </c>
      <c r="L108" s="53">
        <v>148</v>
      </c>
    </row>
    <row r="109" spans="1:12">
      <c r="A109" s="53" t="s">
        <v>83</v>
      </c>
      <c r="B109" s="88">
        <v>42</v>
      </c>
      <c r="C109" s="88">
        <v>30</v>
      </c>
      <c r="D109" s="88">
        <v>32</v>
      </c>
      <c r="E109" s="88">
        <v>30</v>
      </c>
      <c r="F109" s="88">
        <v>25</v>
      </c>
      <c r="G109" s="88">
        <v>24</v>
      </c>
      <c r="H109" s="88">
        <v>25</v>
      </c>
      <c r="I109" s="88">
        <v>26</v>
      </c>
      <c r="J109" s="88">
        <v>16</v>
      </c>
      <c r="K109" s="88">
        <v>13</v>
      </c>
      <c r="L109" s="53">
        <v>22</v>
      </c>
    </row>
    <row r="110" spans="1:12">
      <c r="A110" s="53" t="s">
        <v>69</v>
      </c>
      <c r="B110" s="88">
        <v>266</v>
      </c>
      <c r="C110" s="88">
        <v>198</v>
      </c>
      <c r="D110" s="88">
        <v>219</v>
      </c>
      <c r="E110" s="88">
        <v>202</v>
      </c>
      <c r="F110" s="88">
        <v>190</v>
      </c>
      <c r="G110" s="88">
        <v>200</v>
      </c>
      <c r="H110" s="88">
        <v>193</v>
      </c>
      <c r="I110" s="88">
        <v>205</v>
      </c>
      <c r="J110" s="88">
        <v>157</v>
      </c>
      <c r="K110" s="88">
        <v>125</v>
      </c>
      <c r="L110" s="53">
        <v>123</v>
      </c>
    </row>
    <row r="111" spans="1:12">
      <c r="A111" s="53" t="s">
        <v>91</v>
      </c>
      <c r="B111" s="88">
        <v>596</v>
      </c>
      <c r="C111" s="88">
        <v>511</v>
      </c>
      <c r="D111" s="88">
        <v>514</v>
      </c>
      <c r="E111" s="88">
        <v>454</v>
      </c>
      <c r="F111" s="88">
        <v>455</v>
      </c>
      <c r="G111" s="88">
        <v>503</v>
      </c>
      <c r="H111" s="88">
        <v>456</v>
      </c>
      <c r="I111" s="88">
        <v>466</v>
      </c>
      <c r="J111" s="88">
        <v>395</v>
      </c>
      <c r="K111" s="88">
        <v>383</v>
      </c>
      <c r="L111" s="53">
        <v>335</v>
      </c>
    </row>
    <row r="112" spans="1:12">
      <c r="A112" s="53" t="s">
        <v>63</v>
      </c>
      <c r="B112" s="88">
        <v>254</v>
      </c>
      <c r="C112" s="88">
        <v>229</v>
      </c>
      <c r="D112" s="88">
        <v>220</v>
      </c>
      <c r="E112" s="88">
        <v>214</v>
      </c>
      <c r="F112" s="88">
        <v>239</v>
      </c>
      <c r="G112" s="88">
        <v>169</v>
      </c>
      <c r="H112" s="88">
        <v>196</v>
      </c>
      <c r="I112" s="88">
        <v>177</v>
      </c>
      <c r="J112" s="88">
        <v>141</v>
      </c>
      <c r="K112" s="88">
        <v>127</v>
      </c>
      <c r="L112" s="53">
        <v>127</v>
      </c>
    </row>
    <row r="113" spans="1:12">
      <c r="A113" s="53" t="s">
        <v>60</v>
      </c>
      <c r="B113" s="88">
        <v>173</v>
      </c>
      <c r="C113" s="88">
        <v>161</v>
      </c>
      <c r="D113" s="88">
        <v>145</v>
      </c>
      <c r="E113" s="88">
        <v>133</v>
      </c>
      <c r="F113" s="88">
        <v>142</v>
      </c>
      <c r="G113" s="88">
        <v>111</v>
      </c>
      <c r="H113" s="88">
        <v>119</v>
      </c>
      <c r="I113" s="88">
        <v>128</v>
      </c>
      <c r="J113" s="88">
        <v>114</v>
      </c>
      <c r="K113" s="88">
        <v>85</v>
      </c>
      <c r="L113" s="53">
        <v>72</v>
      </c>
    </row>
    <row r="114" spans="1:12">
      <c r="A114" s="53" t="s">
        <v>75</v>
      </c>
      <c r="B114" s="88">
        <v>408</v>
      </c>
      <c r="C114" s="88">
        <v>384</v>
      </c>
      <c r="D114" s="88">
        <v>384</v>
      </c>
      <c r="E114" s="88">
        <v>380</v>
      </c>
      <c r="F114" s="88">
        <v>370</v>
      </c>
      <c r="G114" s="88">
        <v>313</v>
      </c>
      <c r="H114" s="88">
        <v>404</v>
      </c>
      <c r="I114" s="88">
        <v>331</v>
      </c>
      <c r="J114" s="88">
        <v>308</v>
      </c>
      <c r="K114" s="88">
        <v>283</v>
      </c>
      <c r="L114" s="53">
        <v>212</v>
      </c>
    </row>
    <row r="115" spans="1:12">
      <c r="A115" s="91" t="s">
        <v>48</v>
      </c>
      <c r="B115" s="92">
        <v>11556</v>
      </c>
      <c r="C115" s="92">
        <v>10295</v>
      </c>
      <c r="D115" s="92">
        <v>9985</v>
      </c>
      <c r="E115" s="92">
        <v>9777</v>
      </c>
      <c r="F115" s="92">
        <v>8974</v>
      </c>
      <c r="G115" s="92">
        <v>8833</v>
      </c>
      <c r="H115" s="92">
        <v>8477</v>
      </c>
      <c r="I115" s="92">
        <v>8355</v>
      </c>
      <c r="J115" s="92">
        <v>7118</v>
      </c>
      <c r="K115" s="92">
        <v>6432</v>
      </c>
      <c r="L115" s="92">
        <v>5722</v>
      </c>
    </row>
    <row r="116" spans="1:12">
      <c r="A116" s="98" t="s">
        <v>111</v>
      </c>
      <c r="B116" s="103"/>
      <c r="C116" s="103"/>
      <c r="D116" s="103"/>
      <c r="E116" s="103"/>
      <c r="F116" s="103"/>
      <c r="G116" s="103"/>
      <c r="H116" s="103"/>
    </row>
    <row r="117" spans="1:12">
      <c r="A117" s="100"/>
      <c r="B117" s="104"/>
      <c r="C117" s="104"/>
      <c r="D117" s="104"/>
      <c r="E117" s="104"/>
      <c r="F117" s="104"/>
      <c r="G117" s="104"/>
      <c r="H117" s="104"/>
    </row>
    <row r="118" spans="1:12" ht="15.75">
      <c r="A118" s="101" t="s">
        <v>113</v>
      </c>
    </row>
    <row r="119" spans="1:12">
      <c r="A119" s="105" t="s">
        <v>114</v>
      </c>
    </row>
    <row r="120" spans="1:12">
      <c r="A120" s="105" t="s">
        <v>115</v>
      </c>
    </row>
    <row r="121" spans="1:12" ht="18" customHeight="1">
      <c r="A121" s="82" t="s">
        <v>49</v>
      </c>
      <c r="B121" s="83"/>
      <c r="C121" s="102"/>
      <c r="D121" s="84"/>
      <c r="E121" s="84"/>
      <c r="F121" s="84"/>
      <c r="G121" s="84"/>
      <c r="H121" s="84"/>
    </row>
    <row r="122" spans="1:12">
      <c r="A122" s="85"/>
      <c r="B122" s="86">
        <v>2009</v>
      </c>
      <c r="C122" s="86">
        <v>2010</v>
      </c>
      <c r="D122" s="86">
        <v>2011</v>
      </c>
      <c r="E122" s="86">
        <v>2012</v>
      </c>
      <c r="F122" s="86">
        <v>2013</v>
      </c>
      <c r="G122" s="86">
        <v>2014</v>
      </c>
      <c r="H122" s="86">
        <v>2015</v>
      </c>
      <c r="I122" s="86">
        <v>2016</v>
      </c>
      <c r="J122" s="86">
        <v>2017</v>
      </c>
      <c r="K122" s="86">
        <v>2018</v>
      </c>
      <c r="L122" s="86">
        <v>2019</v>
      </c>
    </row>
    <row r="123" spans="1:12">
      <c r="A123" s="37" t="s">
        <v>51</v>
      </c>
      <c r="B123" s="87">
        <v>4</v>
      </c>
      <c r="C123" s="88">
        <v>7</v>
      </c>
      <c r="D123" s="88">
        <v>7</v>
      </c>
      <c r="E123" s="88">
        <v>8</v>
      </c>
      <c r="F123" s="88">
        <v>4</v>
      </c>
      <c r="G123" s="88">
        <v>6</v>
      </c>
      <c r="H123" s="88">
        <v>5</v>
      </c>
      <c r="I123" s="53">
        <v>3</v>
      </c>
      <c r="J123" s="53">
        <v>2</v>
      </c>
      <c r="K123" s="53">
        <v>2</v>
      </c>
      <c r="L123" s="53">
        <v>3</v>
      </c>
    </row>
    <row r="124" spans="1:12">
      <c r="A124" s="37" t="s">
        <v>52</v>
      </c>
      <c r="B124" s="89">
        <v>22</v>
      </c>
      <c r="C124" s="88">
        <v>26</v>
      </c>
      <c r="D124" s="88">
        <v>11</v>
      </c>
      <c r="E124" s="88">
        <v>14</v>
      </c>
      <c r="F124" s="88">
        <v>23</v>
      </c>
      <c r="G124" s="88">
        <v>25</v>
      </c>
      <c r="H124" s="88">
        <v>19</v>
      </c>
      <c r="I124" s="53">
        <v>17</v>
      </c>
      <c r="J124" s="53">
        <v>7</v>
      </c>
      <c r="K124" s="53">
        <v>8</v>
      </c>
      <c r="L124" s="53">
        <v>10</v>
      </c>
    </row>
    <row r="125" spans="1:12">
      <c r="A125" s="53" t="s">
        <v>56</v>
      </c>
      <c r="B125" s="88">
        <v>7</v>
      </c>
      <c r="C125" s="88">
        <v>6</v>
      </c>
      <c r="D125" s="88">
        <v>5</v>
      </c>
      <c r="E125" s="88">
        <v>5</v>
      </c>
      <c r="F125" s="88">
        <v>3</v>
      </c>
      <c r="G125" s="88">
        <v>6</v>
      </c>
      <c r="H125" s="88">
        <v>8</v>
      </c>
      <c r="I125" s="53">
        <v>6</v>
      </c>
      <c r="J125" s="53">
        <v>10</v>
      </c>
      <c r="K125" s="53">
        <v>2</v>
      </c>
      <c r="L125" s="53">
        <v>3</v>
      </c>
    </row>
    <row r="126" spans="1:12">
      <c r="A126" s="53" t="s">
        <v>59</v>
      </c>
      <c r="B126" s="88">
        <v>5</v>
      </c>
      <c r="C126" s="88">
        <v>15</v>
      </c>
      <c r="D126" s="88">
        <v>5</v>
      </c>
      <c r="E126" s="88">
        <v>4</v>
      </c>
      <c r="F126" s="88">
        <v>11</v>
      </c>
      <c r="G126" s="88">
        <v>4</v>
      </c>
      <c r="H126" s="88">
        <v>6</v>
      </c>
      <c r="I126" s="53">
        <v>9</v>
      </c>
      <c r="J126" s="53">
        <v>4</v>
      </c>
      <c r="K126" s="53">
        <v>8</v>
      </c>
      <c r="L126" s="53">
        <v>9</v>
      </c>
    </row>
    <row r="127" spans="1:12">
      <c r="A127" s="53" t="s">
        <v>62</v>
      </c>
      <c r="B127" s="88">
        <v>3</v>
      </c>
      <c r="C127" s="88">
        <v>2</v>
      </c>
      <c r="D127" s="88">
        <v>2</v>
      </c>
      <c r="E127" s="88">
        <v>0</v>
      </c>
      <c r="F127" s="88">
        <v>0</v>
      </c>
      <c r="G127" s="88">
        <v>0</v>
      </c>
      <c r="H127" s="88">
        <v>0</v>
      </c>
      <c r="I127" s="53">
        <v>0</v>
      </c>
      <c r="J127" s="53">
        <v>1</v>
      </c>
      <c r="K127" s="53">
        <v>1</v>
      </c>
      <c r="L127" s="53">
        <v>4</v>
      </c>
    </row>
    <row r="128" spans="1:12">
      <c r="A128" s="53" t="s">
        <v>65</v>
      </c>
      <c r="B128" s="88">
        <v>10</v>
      </c>
      <c r="C128" s="88">
        <v>5</v>
      </c>
      <c r="D128" s="88">
        <v>9</v>
      </c>
      <c r="E128" s="88">
        <v>7</v>
      </c>
      <c r="F128" s="88">
        <v>12</v>
      </c>
      <c r="G128" s="88">
        <v>11</v>
      </c>
      <c r="H128" s="88">
        <v>11</v>
      </c>
      <c r="I128" s="53">
        <v>14</v>
      </c>
      <c r="J128" s="53">
        <v>14</v>
      </c>
      <c r="K128" s="53">
        <v>7</v>
      </c>
      <c r="L128" s="53">
        <v>8</v>
      </c>
    </row>
    <row r="129" spans="1:12">
      <c r="A129" s="53" t="s">
        <v>55</v>
      </c>
      <c r="B129" s="88">
        <v>5</v>
      </c>
      <c r="C129" s="88">
        <v>5</v>
      </c>
      <c r="D129" s="88">
        <v>2</v>
      </c>
      <c r="E129" s="88">
        <v>2</v>
      </c>
      <c r="F129" s="88">
        <v>2</v>
      </c>
      <c r="G129" s="88">
        <v>1</v>
      </c>
      <c r="H129" s="88">
        <v>1</v>
      </c>
      <c r="I129" s="53">
        <v>1</v>
      </c>
      <c r="J129" s="53">
        <v>1</v>
      </c>
      <c r="K129" s="53">
        <v>1</v>
      </c>
      <c r="L129" s="53">
        <v>1</v>
      </c>
    </row>
    <row r="130" spans="1:12">
      <c r="A130" s="53" t="s">
        <v>68</v>
      </c>
      <c r="B130" s="88">
        <v>5</v>
      </c>
      <c r="C130" s="88">
        <v>5</v>
      </c>
      <c r="D130" s="88">
        <v>4</v>
      </c>
      <c r="E130" s="88">
        <v>3</v>
      </c>
      <c r="F130" s="88">
        <v>4</v>
      </c>
      <c r="G130" s="88">
        <v>2</v>
      </c>
      <c r="H130" s="88">
        <v>1</v>
      </c>
      <c r="I130" s="53">
        <v>4</v>
      </c>
      <c r="J130" s="53">
        <v>2</v>
      </c>
      <c r="K130" s="53">
        <v>5</v>
      </c>
      <c r="L130" s="53">
        <v>7</v>
      </c>
    </row>
    <row r="131" spans="1:12">
      <c r="A131" s="53" t="s">
        <v>72</v>
      </c>
      <c r="B131" s="88">
        <v>2</v>
      </c>
      <c r="C131" s="88">
        <v>4</v>
      </c>
      <c r="D131" s="88">
        <v>0</v>
      </c>
      <c r="E131" s="88">
        <v>0</v>
      </c>
      <c r="F131" s="88">
        <v>1</v>
      </c>
      <c r="G131" s="88">
        <v>1</v>
      </c>
      <c r="H131" s="88">
        <v>1</v>
      </c>
      <c r="I131" s="53">
        <v>0</v>
      </c>
      <c r="J131" s="53">
        <v>0</v>
      </c>
      <c r="K131" s="53">
        <v>0</v>
      </c>
      <c r="L131" s="53">
        <v>1</v>
      </c>
    </row>
    <row r="132" spans="1:12">
      <c r="A132" s="53" t="s">
        <v>77</v>
      </c>
      <c r="B132" s="88">
        <v>8</v>
      </c>
      <c r="C132" s="88">
        <v>3</v>
      </c>
      <c r="D132" s="88">
        <v>1</v>
      </c>
      <c r="E132" s="88">
        <v>0</v>
      </c>
      <c r="F132" s="88">
        <v>3</v>
      </c>
      <c r="G132" s="88">
        <v>4</v>
      </c>
      <c r="H132" s="88">
        <v>3</v>
      </c>
      <c r="I132" s="53">
        <v>3</v>
      </c>
      <c r="J132" s="53">
        <v>3</v>
      </c>
      <c r="K132" s="53">
        <v>2</v>
      </c>
      <c r="L132" s="53">
        <v>1</v>
      </c>
    </row>
    <row r="133" spans="1:12">
      <c r="A133" s="53" t="s">
        <v>73</v>
      </c>
      <c r="B133" s="88">
        <v>2</v>
      </c>
      <c r="C133" s="88">
        <v>1</v>
      </c>
      <c r="D133" s="88">
        <v>2</v>
      </c>
      <c r="E133" s="88">
        <v>2</v>
      </c>
      <c r="F133" s="88">
        <v>2</v>
      </c>
      <c r="G133" s="88">
        <v>0</v>
      </c>
      <c r="H133" s="88">
        <v>0</v>
      </c>
      <c r="I133" s="53">
        <v>0</v>
      </c>
      <c r="J133" s="53">
        <v>0</v>
      </c>
      <c r="K133" s="53">
        <v>0</v>
      </c>
      <c r="L133" s="53">
        <v>1</v>
      </c>
    </row>
    <row r="134" spans="1:12">
      <c r="A134" s="53" t="s">
        <v>109</v>
      </c>
      <c r="B134" s="88">
        <v>7</v>
      </c>
      <c r="C134" s="88">
        <v>4</v>
      </c>
      <c r="D134" s="88">
        <v>10</v>
      </c>
      <c r="E134" s="88">
        <v>13</v>
      </c>
      <c r="F134" s="88">
        <v>8</v>
      </c>
      <c r="G134" s="88">
        <v>11</v>
      </c>
      <c r="H134" s="88">
        <v>3</v>
      </c>
      <c r="I134" s="53">
        <v>9</v>
      </c>
      <c r="J134" s="53">
        <v>6</v>
      </c>
      <c r="K134" s="53">
        <v>5</v>
      </c>
      <c r="L134" s="53">
        <v>6</v>
      </c>
    </row>
    <row r="135" spans="1:12">
      <c r="A135" s="53" t="s">
        <v>84</v>
      </c>
      <c r="B135" s="88">
        <v>0</v>
      </c>
      <c r="C135" s="88">
        <v>2</v>
      </c>
      <c r="D135" s="88">
        <v>1</v>
      </c>
      <c r="E135" s="88">
        <v>2</v>
      </c>
      <c r="F135" s="88">
        <v>1</v>
      </c>
      <c r="G135" s="88">
        <v>4</v>
      </c>
      <c r="H135" s="88">
        <v>1</v>
      </c>
      <c r="I135" s="53">
        <v>0</v>
      </c>
      <c r="J135" s="53">
        <v>0</v>
      </c>
      <c r="K135" s="53">
        <v>1</v>
      </c>
      <c r="L135" s="53">
        <v>2</v>
      </c>
    </row>
    <row r="136" spans="1:12">
      <c r="A136" s="53" t="s">
        <v>64</v>
      </c>
      <c r="B136" s="88">
        <v>3</v>
      </c>
      <c r="C136" s="88">
        <v>1</v>
      </c>
      <c r="D136" s="88">
        <v>1</v>
      </c>
      <c r="E136" s="88">
        <v>10</v>
      </c>
      <c r="F136" s="88">
        <v>3</v>
      </c>
      <c r="G136" s="88">
        <v>5</v>
      </c>
      <c r="H136" s="88">
        <v>3</v>
      </c>
      <c r="I136" s="53">
        <v>1</v>
      </c>
      <c r="J136" s="53">
        <v>0</v>
      </c>
      <c r="K136" s="53">
        <v>4</v>
      </c>
      <c r="L136" s="53">
        <v>4</v>
      </c>
    </row>
    <row r="137" spans="1:12">
      <c r="A137" s="53" t="s">
        <v>85</v>
      </c>
      <c r="B137" s="88">
        <v>6</v>
      </c>
      <c r="C137" s="88">
        <v>13</v>
      </c>
      <c r="D137" s="88">
        <v>11</v>
      </c>
      <c r="E137" s="88">
        <v>7</v>
      </c>
      <c r="F137" s="88">
        <v>11</v>
      </c>
      <c r="G137" s="88">
        <v>12</v>
      </c>
      <c r="H137" s="88">
        <v>12</v>
      </c>
      <c r="I137" s="53">
        <v>10</v>
      </c>
      <c r="J137" s="53">
        <v>5</v>
      </c>
      <c r="K137" s="53">
        <v>10</v>
      </c>
      <c r="L137" s="53">
        <v>15</v>
      </c>
    </row>
    <row r="138" spans="1:12">
      <c r="A138" s="53" t="s">
        <v>71</v>
      </c>
      <c r="B138" s="88">
        <v>18</v>
      </c>
      <c r="C138" s="88">
        <v>11</v>
      </c>
      <c r="D138" s="88">
        <v>13</v>
      </c>
      <c r="E138" s="88">
        <v>7</v>
      </c>
      <c r="F138" s="88">
        <v>4</v>
      </c>
      <c r="G138" s="88">
        <v>18</v>
      </c>
      <c r="H138" s="88">
        <v>15</v>
      </c>
      <c r="I138" s="53">
        <v>8</v>
      </c>
      <c r="J138" s="53">
        <v>7</v>
      </c>
      <c r="K138" s="53">
        <v>10</v>
      </c>
      <c r="L138" s="53">
        <v>9</v>
      </c>
    </row>
    <row r="139" spans="1:12">
      <c r="A139" s="53" t="s">
        <v>81</v>
      </c>
      <c r="B139" s="88">
        <v>28</v>
      </c>
      <c r="C139" s="88">
        <v>26</v>
      </c>
      <c r="D139" s="88">
        <v>21</v>
      </c>
      <c r="E139" s="88">
        <v>16</v>
      </c>
      <c r="F139" s="88">
        <v>20</v>
      </c>
      <c r="G139" s="88">
        <v>20</v>
      </c>
      <c r="H139" s="88">
        <v>14</v>
      </c>
      <c r="I139" s="53">
        <v>18</v>
      </c>
      <c r="J139" s="53">
        <v>15</v>
      </c>
      <c r="K139" s="53">
        <v>23</v>
      </c>
      <c r="L139" s="53">
        <v>21</v>
      </c>
    </row>
    <row r="140" spans="1:12">
      <c r="A140" s="53" t="s">
        <v>87</v>
      </c>
      <c r="B140" s="88">
        <v>2</v>
      </c>
      <c r="C140" s="88">
        <v>1</v>
      </c>
      <c r="D140" s="88">
        <v>1</v>
      </c>
      <c r="E140" s="88">
        <v>1</v>
      </c>
      <c r="F140" s="88">
        <v>0</v>
      </c>
      <c r="G140" s="88">
        <v>1</v>
      </c>
      <c r="H140" s="88">
        <v>2</v>
      </c>
      <c r="I140" s="53">
        <v>2</v>
      </c>
      <c r="J140" s="53">
        <v>3</v>
      </c>
      <c r="K140" s="53">
        <v>0</v>
      </c>
      <c r="L140" s="53">
        <v>1</v>
      </c>
    </row>
    <row r="141" spans="1:12">
      <c r="A141" s="53" t="s">
        <v>76</v>
      </c>
      <c r="B141" s="88">
        <v>3</v>
      </c>
      <c r="C141" s="88">
        <v>1</v>
      </c>
      <c r="D141" s="88">
        <v>3</v>
      </c>
      <c r="E141" s="88">
        <v>4</v>
      </c>
      <c r="F141" s="88">
        <v>5</v>
      </c>
      <c r="G141" s="88">
        <v>0</v>
      </c>
      <c r="H141" s="88">
        <v>3</v>
      </c>
      <c r="I141" s="53">
        <v>8</v>
      </c>
      <c r="J141" s="53">
        <v>2</v>
      </c>
      <c r="K141" s="53">
        <v>1</v>
      </c>
      <c r="L141" s="53">
        <v>1</v>
      </c>
    </row>
    <row r="142" spans="1:12">
      <c r="A142" s="37" t="s">
        <v>53</v>
      </c>
      <c r="B142" s="89">
        <v>5</v>
      </c>
      <c r="C142" s="88">
        <v>4</v>
      </c>
      <c r="D142" s="88">
        <v>4</v>
      </c>
      <c r="E142" s="88">
        <v>3</v>
      </c>
      <c r="F142" s="88">
        <v>3</v>
      </c>
      <c r="G142" s="88">
        <v>2</v>
      </c>
      <c r="H142" s="88">
        <v>2</v>
      </c>
      <c r="I142" s="53">
        <v>6</v>
      </c>
      <c r="J142" s="53">
        <v>5</v>
      </c>
      <c r="K142" s="53">
        <v>9</v>
      </c>
      <c r="L142" s="53">
        <v>5</v>
      </c>
    </row>
    <row r="143" spans="1:12">
      <c r="A143" s="53" t="s">
        <v>67</v>
      </c>
      <c r="B143" s="88">
        <v>4</v>
      </c>
      <c r="C143" s="88">
        <v>5</v>
      </c>
      <c r="D143" s="88">
        <v>4</v>
      </c>
      <c r="E143" s="88">
        <v>2</v>
      </c>
      <c r="F143" s="88">
        <v>4</v>
      </c>
      <c r="G143" s="88">
        <v>4</v>
      </c>
      <c r="H143" s="88">
        <v>4</v>
      </c>
      <c r="I143" s="53">
        <v>5</v>
      </c>
      <c r="J143" s="53">
        <v>4</v>
      </c>
      <c r="K143" s="53">
        <v>2</v>
      </c>
      <c r="L143" s="53">
        <v>2</v>
      </c>
    </row>
    <row r="144" spans="1:12">
      <c r="A144" s="53" t="s">
        <v>90</v>
      </c>
      <c r="B144" s="88">
        <v>10</v>
      </c>
      <c r="C144" s="88">
        <v>2</v>
      </c>
      <c r="D144" s="88">
        <v>11</v>
      </c>
      <c r="E144" s="88">
        <v>6</v>
      </c>
      <c r="F144" s="88">
        <v>6</v>
      </c>
      <c r="G144" s="88">
        <v>5</v>
      </c>
      <c r="H144" s="88">
        <v>8</v>
      </c>
      <c r="I144" s="53">
        <v>3</v>
      </c>
      <c r="J144" s="53">
        <v>6</v>
      </c>
      <c r="K144" s="53">
        <v>5</v>
      </c>
      <c r="L144" s="53">
        <v>5</v>
      </c>
    </row>
    <row r="145" spans="1:12">
      <c r="A145" s="53" t="s">
        <v>82</v>
      </c>
      <c r="B145" s="88">
        <v>0</v>
      </c>
      <c r="C145" s="88">
        <v>0</v>
      </c>
      <c r="D145" s="88">
        <v>0</v>
      </c>
      <c r="E145" s="88">
        <v>5</v>
      </c>
      <c r="F145" s="88">
        <v>2</v>
      </c>
      <c r="G145" s="88">
        <v>2</v>
      </c>
      <c r="H145" s="88">
        <v>0</v>
      </c>
      <c r="I145" s="53">
        <v>1</v>
      </c>
      <c r="J145" s="53">
        <v>1</v>
      </c>
      <c r="K145" s="53">
        <v>0</v>
      </c>
      <c r="L145" s="53">
        <v>2</v>
      </c>
    </row>
    <row r="146" spans="1:12">
      <c r="A146" s="53" t="s">
        <v>57</v>
      </c>
      <c r="B146" s="88">
        <v>9</v>
      </c>
      <c r="C146" s="88">
        <v>19</v>
      </c>
      <c r="D146" s="88">
        <v>18</v>
      </c>
      <c r="E146" s="88">
        <v>12</v>
      </c>
      <c r="F146" s="88">
        <v>11</v>
      </c>
      <c r="G146" s="88">
        <v>13</v>
      </c>
      <c r="H146" s="88">
        <v>7</v>
      </c>
      <c r="I146" s="53">
        <v>10</v>
      </c>
      <c r="J146" s="53">
        <v>12</v>
      </c>
      <c r="K146" s="53">
        <v>13</v>
      </c>
      <c r="L146" s="53">
        <v>6</v>
      </c>
    </row>
    <row r="147" spans="1:12">
      <c r="A147" s="53" t="s">
        <v>88</v>
      </c>
      <c r="B147" s="88">
        <v>2</v>
      </c>
      <c r="C147" s="88">
        <v>2</v>
      </c>
      <c r="D147" s="88">
        <v>7</v>
      </c>
      <c r="E147" s="88">
        <v>8</v>
      </c>
      <c r="F147" s="88">
        <v>5</v>
      </c>
      <c r="G147" s="88">
        <v>9</v>
      </c>
      <c r="H147" s="88">
        <v>1</v>
      </c>
      <c r="I147" s="53">
        <v>3</v>
      </c>
      <c r="J147" s="53">
        <v>2</v>
      </c>
      <c r="K147" s="53">
        <v>4</v>
      </c>
      <c r="L147" s="53">
        <v>2</v>
      </c>
    </row>
    <row r="148" spans="1:12">
      <c r="A148" s="53" t="s">
        <v>78</v>
      </c>
      <c r="B148" s="88">
        <v>13</v>
      </c>
      <c r="C148" s="88">
        <v>9</v>
      </c>
      <c r="D148" s="88">
        <v>6</v>
      </c>
      <c r="E148" s="88">
        <v>10</v>
      </c>
      <c r="F148" s="88">
        <v>4</v>
      </c>
      <c r="G148" s="88">
        <v>7</v>
      </c>
      <c r="H148" s="88">
        <v>7</v>
      </c>
      <c r="I148" s="53">
        <v>12</v>
      </c>
      <c r="J148" s="90">
        <v>7</v>
      </c>
      <c r="K148" s="53">
        <v>12</v>
      </c>
      <c r="L148" s="53">
        <v>7</v>
      </c>
    </row>
    <row r="149" spans="1:12">
      <c r="A149" s="53" t="s">
        <v>83</v>
      </c>
      <c r="B149" s="88">
        <v>0</v>
      </c>
      <c r="C149" s="88">
        <v>1</v>
      </c>
      <c r="D149" s="88">
        <v>0</v>
      </c>
      <c r="E149" s="88">
        <v>0</v>
      </c>
      <c r="F149" s="88">
        <v>1</v>
      </c>
      <c r="G149" s="88">
        <v>1</v>
      </c>
      <c r="H149" s="88">
        <v>3</v>
      </c>
      <c r="I149" s="53">
        <v>0</v>
      </c>
      <c r="J149" s="90">
        <v>1</v>
      </c>
      <c r="K149" s="53">
        <v>1</v>
      </c>
      <c r="L149" s="53">
        <v>1</v>
      </c>
    </row>
    <row r="150" spans="1:12">
      <c r="A150" s="53" t="s">
        <v>69</v>
      </c>
      <c r="B150" s="88">
        <v>3</v>
      </c>
      <c r="C150" s="88">
        <v>10</v>
      </c>
      <c r="D150" s="88">
        <v>3</v>
      </c>
      <c r="E150" s="88">
        <v>4</v>
      </c>
      <c r="F150" s="88">
        <v>4</v>
      </c>
      <c r="G150" s="88">
        <v>2</v>
      </c>
      <c r="H150" s="88">
        <v>6</v>
      </c>
      <c r="I150" s="53">
        <v>8</v>
      </c>
      <c r="J150" s="53">
        <v>8</v>
      </c>
      <c r="K150" s="53">
        <v>1</v>
      </c>
      <c r="L150" s="53">
        <v>2</v>
      </c>
    </row>
    <row r="151" spans="1:12">
      <c r="A151" s="53" t="s">
        <v>91</v>
      </c>
      <c r="B151" s="88">
        <v>18</v>
      </c>
      <c r="C151" s="88">
        <v>12</v>
      </c>
      <c r="D151" s="88">
        <v>11</v>
      </c>
      <c r="E151" s="88">
        <v>9</v>
      </c>
      <c r="F151" s="88">
        <v>6</v>
      </c>
      <c r="G151" s="88">
        <v>13</v>
      </c>
      <c r="H151" s="88">
        <v>5</v>
      </c>
      <c r="I151" s="53">
        <v>18</v>
      </c>
      <c r="J151" s="53">
        <v>6</v>
      </c>
      <c r="K151" s="53">
        <v>14</v>
      </c>
      <c r="L151" s="53">
        <v>13</v>
      </c>
    </row>
    <row r="152" spans="1:12">
      <c r="A152" s="53" t="s">
        <v>63</v>
      </c>
      <c r="B152" s="88">
        <v>5</v>
      </c>
      <c r="C152" s="88">
        <v>4</v>
      </c>
      <c r="D152" s="88">
        <v>6</v>
      </c>
      <c r="E152" s="88">
        <v>4</v>
      </c>
      <c r="F152" s="88">
        <v>4</v>
      </c>
      <c r="G152" s="88">
        <v>7</v>
      </c>
      <c r="H152" s="88">
        <v>11</v>
      </c>
      <c r="I152" s="53">
        <v>2</v>
      </c>
      <c r="J152" s="53">
        <v>5</v>
      </c>
      <c r="K152" s="53">
        <v>5</v>
      </c>
      <c r="L152" s="53">
        <v>5</v>
      </c>
    </row>
    <row r="153" spans="1:12">
      <c r="A153" s="53" t="s">
        <v>60</v>
      </c>
      <c r="B153" s="88">
        <v>1</v>
      </c>
      <c r="C153" s="88">
        <v>1</v>
      </c>
      <c r="D153" s="88">
        <v>4</v>
      </c>
      <c r="E153" s="88">
        <v>3</v>
      </c>
      <c r="F153" s="88">
        <v>0</v>
      </c>
      <c r="G153" s="88">
        <v>2</v>
      </c>
      <c r="H153" s="88">
        <v>1</v>
      </c>
      <c r="I153" s="53">
        <v>3</v>
      </c>
      <c r="J153" s="53">
        <v>2</v>
      </c>
      <c r="K153" s="53">
        <v>1</v>
      </c>
      <c r="L153" s="53">
        <v>1</v>
      </c>
    </row>
    <row r="154" spans="1:12">
      <c r="A154" s="53" t="s">
        <v>75</v>
      </c>
      <c r="B154" s="88">
        <v>6</v>
      </c>
      <c r="C154" s="88">
        <v>1</v>
      </c>
      <c r="D154" s="88">
        <v>2</v>
      </c>
      <c r="E154" s="88">
        <v>5</v>
      </c>
      <c r="F154" s="88">
        <v>5</v>
      </c>
      <c r="G154" s="88">
        <v>5</v>
      </c>
      <c r="H154" s="88">
        <v>5</v>
      </c>
      <c r="I154" s="53">
        <v>7</v>
      </c>
      <c r="J154" s="53">
        <v>4</v>
      </c>
      <c r="K154" s="53">
        <v>4</v>
      </c>
      <c r="L154" s="53">
        <v>7</v>
      </c>
    </row>
    <row r="155" spans="1:12">
      <c r="A155" s="91" t="s">
        <v>48</v>
      </c>
      <c r="B155" s="92">
        <v>216</v>
      </c>
      <c r="C155" s="92">
        <v>208</v>
      </c>
      <c r="D155" s="92">
        <v>185</v>
      </c>
      <c r="E155" s="92">
        <v>176</v>
      </c>
      <c r="F155" s="92">
        <v>172</v>
      </c>
      <c r="G155" s="92">
        <v>203</v>
      </c>
      <c r="H155" s="92">
        <v>168</v>
      </c>
      <c r="I155" s="91">
        <v>191</v>
      </c>
      <c r="J155" s="92">
        <v>145</v>
      </c>
      <c r="K155" s="92">
        <v>161</v>
      </c>
      <c r="L155" s="92">
        <v>165</v>
      </c>
    </row>
    <row r="156" spans="1:12">
      <c r="A156" s="61"/>
      <c r="B156" s="103"/>
      <c r="C156" s="103"/>
      <c r="D156" s="103"/>
      <c r="E156" s="103"/>
      <c r="F156" s="103"/>
      <c r="G156" s="103"/>
      <c r="H156" s="103"/>
    </row>
    <row r="157" spans="1:12" ht="18.75">
      <c r="A157" s="93" t="s">
        <v>110</v>
      </c>
    </row>
    <row r="158" spans="1:12">
      <c r="A158" s="85"/>
      <c r="B158" s="86">
        <v>2009</v>
      </c>
      <c r="C158" s="86">
        <v>2010</v>
      </c>
      <c r="D158" s="86">
        <v>2011</v>
      </c>
      <c r="E158" s="86">
        <v>2012</v>
      </c>
      <c r="F158" s="86">
        <v>2013</v>
      </c>
      <c r="G158" s="86">
        <v>2014</v>
      </c>
      <c r="H158" s="86">
        <v>2015</v>
      </c>
      <c r="I158" s="86">
        <v>2016</v>
      </c>
      <c r="J158" s="86">
        <v>2017</v>
      </c>
      <c r="K158" s="86">
        <v>2018</v>
      </c>
      <c r="L158" s="86">
        <v>2019</v>
      </c>
    </row>
    <row r="159" spans="1:12">
      <c r="A159" s="37" t="s">
        <v>51</v>
      </c>
      <c r="B159" s="87">
        <v>82</v>
      </c>
      <c r="C159" s="88">
        <v>75</v>
      </c>
      <c r="D159" s="88">
        <v>99</v>
      </c>
      <c r="E159" s="88">
        <v>109</v>
      </c>
      <c r="F159" s="88">
        <v>101</v>
      </c>
      <c r="G159" s="88">
        <v>88</v>
      </c>
      <c r="H159" s="88">
        <v>74</v>
      </c>
      <c r="I159" s="53">
        <v>64</v>
      </c>
      <c r="J159" s="53">
        <v>35</v>
      </c>
      <c r="K159" s="94">
        <v>43</v>
      </c>
      <c r="L159" s="53">
        <v>51</v>
      </c>
    </row>
    <row r="160" spans="1:12">
      <c r="A160" s="37" t="s">
        <v>52</v>
      </c>
      <c r="B160" s="89">
        <v>224</v>
      </c>
      <c r="C160" s="88">
        <v>202</v>
      </c>
      <c r="D160" s="88">
        <v>191</v>
      </c>
      <c r="E160" s="88">
        <v>205</v>
      </c>
      <c r="F160" s="88">
        <v>174</v>
      </c>
      <c r="G160" s="88">
        <v>176</v>
      </c>
      <c r="H160" s="88">
        <v>154</v>
      </c>
      <c r="I160" s="53">
        <v>142</v>
      </c>
      <c r="J160" s="53">
        <v>122</v>
      </c>
      <c r="K160" s="95">
        <v>121</v>
      </c>
      <c r="L160" s="53">
        <v>111</v>
      </c>
    </row>
    <row r="161" spans="1:12">
      <c r="A161" s="53" t="s">
        <v>56</v>
      </c>
      <c r="B161" s="88">
        <v>60</v>
      </c>
      <c r="C161" s="88">
        <v>54</v>
      </c>
      <c r="D161" s="88">
        <v>57</v>
      </c>
      <c r="E161" s="88">
        <v>45</v>
      </c>
      <c r="F161" s="88">
        <v>51</v>
      </c>
      <c r="G161" s="88">
        <v>37</v>
      </c>
      <c r="H161" s="88">
        <v>36</v>
      </c>
      <c r="I161" s="53">
        <v>39</v>
      </c>
      <c r="J161" s="53">
        <v>43</v>
      </c>
      <c r="K161" s="95">
        <v>39</v>
      </c>
      <c r="L161" s="53">
        <v>45</v>
      </c>
    </row>
    <row r="162" spans="1:12">
      <c r="A162" s="53" t="s">
        <v>59</v>
      </c>
      <c r="B162" s="88">
        <v>73</v>
      </c>
      <c r="C162" s="88">
        <v>66</v>
      </c>
      <c r="D162" s="88">
        <v>58</v>
      </c>
      <c r="E162" s="88">
        <v>63</v>
      </c>
      <c r="F162" s="88">
        <v>51</v>
      </c>
      <c r="G162" s="88">
        <v>55</v>
      </c>
      <c r="H162" s="88">
        <v>51</v>
      </c>
      <c r="I162" s="53">
        <v>63</v>
      </c>
      <c r="J162" s="53">
        <v>54</v>
      </c>
      <c r="K162" s="95">
        <v>48</v>
      </c>
      <c r="L162" s="53">
        <v>88</v>
      </c>
    </row>
    <row r="163" spans="1:12">
      <c r="A163" s="53" t="s">
        <v>62</v>
      </c>
      <c r="B163" s="88">
        <v>14</v>
      </c>
      <c r="C163" s="88">
        <v>19</v>
      </c>
      <c r="D163" s="88">
        <v>10</v>
      </c>
      <c r="E163" s="88">
        <v>19</v>
      </c>
      <c r="F163" s="88">
        <v>14</v>
      </c>
      <c r="G163" s="88">
        <v>7</v>
      </c>
      <c r="H163" s="88">
        <v>10</v>
      </c>
      <c r="I163" s="53">
        <v>14</v>
      </c>
      <c r="J163" s="53">
        <v>8</v>
      </c>
      <c r="K163" s="95">
        <v>12</v>
      </c>
      <c r="L163" s="53">
        <v>12</v>
      </c>
    </row>
    <row r="164" spans="1:12">
      <c r="A164" s="53" t="s">
        <v>65</v>
      </c>
      <c r="B164" s="88">
        <v>120</v>
      </c>
      <c r="C164" s="88">
        <v>67</v>
      </c>
      <c r="D164" s="88">
        <v>84</v>
      </c>
      <c r="E164" s="88">
        <v>83</v>
      </c>
      <c r="F164" s="88">
        <v>65</v>
      </c>
      <c r="G164" s="88">
        <v>73</v>
      </c>
      <c r="H164" s="88">
        <v>60</v>
      </c>
      <c r="I164" s="53">
        <v>57</v>
      </c>
      <c r="J164" s="53">
        <v>52</v>
      </c>
      <c r="K164" s="95">
        <v>83</v>
      </c>
      <c r="L164" s="53">
        <v>80</v>
      </c>
    </row>
    <row r="165" spans="1:12">
      <c r="A165" s="53" t="s">
        <v>55</v>
      </c>
      <c r="B165" s="88">
        <v>65</v>
      </c>
      <c r="C165" s="88">
        <v>41</v>
      </c>
      <c r="D165" s="88">
        <v>52</v>
      </c>
      <c r="E165" s="88">
        <v>47</v>
      </c>
      <c r="F165" s="88">
        <v>37</v>
      </c>
      <c r="G165" s="88">
        <v>42</v>
      </c>
      <c r="H165" s="88">
        <v>21</v>
      </c>
      <c r="I165" s="53">
        <v>29</v>
      </c>
      <c r="J165" s="53">
        <v>32</v>
      </c>
      <c r="K165" s="95">
        <v>26</v>
      </c>
      <c r="L165" s="53">
        <v>47</v>
      </c>
    </row>
    <row r="166" spans="1:12">
      <c r="A166" s="53" t="s">
        <v>68</v>
      </c>
      <c r="B166" s="88">
        <v>44</v>
      </c>
      <c r="C166" s="88">
        <v>50</v>
      </c>
      <c r="D166" s="88">
        <v>43</v>
      </c>
      <c r="E166" s="88">
        <v>43</v>
      </c>
      <c r="F166" s="88">
        <v>27</v>
      </c>
      <c r="G166" s="88">
        <v>24</v>
      </c>
      <c r="H166" s="88">
        <v>31</v>
      </c>
      <c r="I166" s="53">
        <v>39</v>
      </c>
      <c r="J166" s="53">
        <v>38</v>
      </c>
      <c r="K166" s="95">
        <v>45</v>
      </c>
      <c r="L166" s="53">
        <v>36</v>
      </c>
    </row>
    <row r="167" spans="1:12">
      <c r="A167" s="53" t="s">
        <v>72</v>
      </c>
      <c r="B167" s="88">
        <v>21</v>
      </c>
      <c r="C167" s="88">
        <v>22</v>
      </c>
      <c r="D167" s="88">
        <v>16</v>
      </c>
      <c r="E167" s="88">
        <v>26</v>
      </c>
      <c r="F167" s="88">
        <v>10</v>
      </c>
      <c r="G167" s="88">
        <v>15</v>
      </c>
      <c r="H167" s="88">
        <v>11</v>
      </c>
      <c r="I167" s="53">
        <v>14</v>
      </c>
      <c r="J167" s="53">
        <v>14</v>
      </c>
      <c r="K167" s="95">
        <v>11</v>
      </c>
      <c r="L167" s="53">
        <v>28</v>
      </c>
    </row>
    <row r="168" spans="1:12">
      <c r="A168" s="53" t="s">
        <v>77</v>
      </c>
      <c r="B168" s="88">
        <v>39</v>
      </c>
      <c r="C168" s="88">
        <v>34</v>
      </c>
      <c r="D168" s="88">
        <v>29</v>
      </c>
      <c r="E168" s="88">
        <v>24</v>
      </c>
      <c r="F168" s="88">
        <v>27</v>
      </c>
      <c r="G168" s="88">
        <v>36</v>
      </c>
      <c r="H168" s="88">
        <v>27</v>
      </c>
      <c r="I168" s="53">
        <v>30</v>
      </c>
      <c r="J168" s="53">
        <v>34</v>
      </c>
      <c r="K168" s="95">
        <v>42</v>
      </c>
      <c r="L168" s="53">
        <v>45</v>
      </c>
    </row>
    <row r="169" spans="1:12">
      <c r="A169" s="53" t="s">
        <v>73</v>
      </c>
      <c r="B169" s="88">
        <v>19</v>
      </c>
      <c r="C169" s="88">
        <v>25</v>
      </c>
      <c r="D169" s="88">
        <v>12</v>
      </c>
      <c r="E169" s="88">
        <v>12</v>
      </c>
      <c r="F169" s="88">
        <v>13</v>
      </c>
      <c r="G169" s="88">
        <v>13</v>
      </c>
      <c r="H169" s="88">
        <v>15</v>
      </c>
      <c r="I169" s="53">
        <v>17</v>
      </c>
      <c r="J169" s="53">
        <v>18</v>
      </c>
      <c r="K169" s="95">
        <v>15</v>
      </c>
      <c r="L169" s="53">
        <v>19</v>
      </c>
    </row>
    <row r="170" spans="1:12">
      <c r="A170" s="53" t="s">
        <v>109</v>
      </c>
      <c r="B170" s="88">
        <v>141</v>
      </c>
      <c r="C170" s="88">
        <v>132</v>
      </c>
      <c r="D170" s="88">
        <v>166</v>
      </c>
      <c r="E170" s="88">
        <v>188</v>
      </c>
      <c r="F170" s="88">
        <v>130</v>
      </c>
      <c r="G170" s="88">
        <v>152</v>
      </c>
      <c r="H170" s="88">
        <v>150</v>
      </c>
      <c r="I170" s="53">
        <v>168</v>
      </c>
      <c r="J170" s="53">
        <v>144</v>
      </c>
      <c r="K170" s="95">
        <v>121</v>
      </c>
      <c r="L170" s="53">
        <v>190</v>
      </c>
    </row>
    <row r="171" spans="1:12">
      <c r="A171" s="53" t="s">
        <v>84</v>
      </c>
      <c r="B171" s="88">
        <v>7</v>
      </c>
      <c r="C171" s="88">
        <v>10</v>
      </c>
      <c r="D171" s="88">
        <v>5</v>
      </c>
      <c r="E171" s="88">
        <v>8</v>
      </c>
      <c r="F171" s="88">
        <v>1</v>
      </c>
      <c r="G171" s="88">
        <v>6</v>
      </c>
      <c r="H171" s="88">
        <v>4</v>
      </c>
      <c r="I171" s="53">
        <v>5</v>
      </c>
      <c r="J171" s="53">
        <v>3</v>
      </c>
      <c r="K171" s="95">
        <v>3</v>
      </c>
      <c r="L171" s="53">
        <v>13</v>
      </c>
    </row>
    <row r="172" spans="1:12">
      <c r="A172" s="53" t="s">
        <v>64</v>
      </c>
      <c r="B172" s="88">
        <v>55</v>
      </c>
      <c r="C172" s="88">
        <v>43</v>
      </c>
      <c r="D172" s="88">
        <v>43</v>
      </c>
      <c r="E172" s="88">
        <v>64</v>
      </c>
      <c r="F172" s="88">
        <v>37</v>
      </c>
      <c r="G172" s="88">
        <v>41</v>
      </c>
      <c r="H172" s="88">
        <v>47</v>
      </c>
      <c r="I172" s="53">
        <v>51</v>
      </c>
      <c r="J172" s="53">
        <v>48</v>
      </c>
      <c r="K172" s="95">
        <v>38</v>
      </c>
      <c r="L172" s="53">
        <v>35</v>
      </c>
    </row>
    <row r="173" spans="1:12">
      <c r="A173" s="53" t="s">
        <v>85</v>
      </c>
      <c r="B173" s="88">
        <v>114</v>
      </c>
      <c r="C173" s="88">
        <v>119</v>
      </c>
      <c r="D173" s="88">
        <v>90</v>
      </c>
      <c r="E173" s="88">
        <v>100</v>
      </c>
      <c r="F173" s="88">
        <v>85</v>
      </c>
      <c r="G173" s="88">
        <v>81</v>
      </c>
      <c r="H173" s="88">
        <v>71</v>
      </c>
      <c r="I173" s="53">
        <v>87</v>
      </c>
      <c r="J173" s="53">
        <v>84</v>
      </c>
      <c r="K173" s="95">
        <v>97</v>
      </c>
      <c r="L173" s="53">
        <v>125</v>
      </c>
    </row>
    <row r="174" spans="1:12">
      <c r="A174" s="53" t="s">
        <v>71</v>
      </c>
      <c r="B174" s="88">
        <v>224</v>
      </c>
      <c r="C174" s="88">
        <v>210</v>
      </c>
      <c r="D174" s="88">
        <v>177</v>
      </c>
      <c r="E174" s="88">
        <v>189</v>
      </c>
      <c r="F174" s="88">
        <v>149</v>
      </c>
      <c r="G174" s="88">
        <v>168</v>
      </c>
      <c r="H174" s="88">
        <v>166</v>
      </c>
      <c r="I174" s="53">
        <v>159</v>
      </c>
      <c r="J174" s="53">
        <v>150</v>
      </c>
      <c r="K174" s="95">
        <v>161</v>
      </c>
      <c r="L174" s="53">
        <v>195</v>
      </c>
    </row>
    <row r="175" spans="1:12">
      <c r="A175" s="53" t="s">
        <v>81</v>
      </c>
      <c r="B175" s="88">
        <v>128</v>
      </c>
      <c r="C175" s="88">
        <v>102</v>
      </c>
      <c r="D175" s="88">
        <v>98</v>
      </c>
      <c r="E175" s="88">
        <v>101</v>
      </c>
      <c r="F175" s="88">
        <v>73</v>
      </c>
      <c r="G175" s="88">
        <v>69</v>
      </c>
      <c r="H175" s="88">
        <v>61</v>
      </c>
      <c r="I175" s="53">
        <v>83</v>
      </c>
      <c r="J175" s="53">
        <v>68</v>
      </c>
      <c r="K175" s="95">
        <v>90</v>
      </c>
      <c r="L175" s="53">
        <v>140</v>
      </c>
    </row>
    <row r="176" spans="1:12">
      <c r="A176" s="53" t="s">
        <v>87</v>
      </c>
      <c r="B176" s="88">
        <v>26</v>
      </c>
      <c r="C176" s="88">
        <v>21</v>
      </c>
      <c r="D176" s="88">
        <v>26</v>
      </c>
      <c r="E176" s="88">
        <v>25</v>
      </c>
      <c r="F176" s="88">
        <v>12</v>
      </c>
      <c r="G176" s="88">
        <v>15</v>
      </c>
      <c r="H176" s="88">
        <v>16</v>
      </c>
      <c r="I176" s="53">
        <v>16</v>
      </c>
      <c r="J176" s="53">
        <v>12</v>
      </c>
      <c r="K176" s="95">
        <v>17</v>
      </c>
      <c r="L176" s="53">
        <v>30</v>
      </c>
    </row>
    <row r="177" spans="1:12">
      <c r="A177" s="53" t="s">
        <v>76</v>
      </c>
      <c r="B177" s="88">
        <v>35</v>
      </c>
      <c r="C177" s="88">
        <v>29</v>
      </c>
      <c r="D177" s="88">
        <v>27</v>
      </c>
      <c r="E177" s="88">
        <v>23</v>
      </c>
      <c r="F177" s="88">
        <v>26</v>
      </c>
      <c r="G177" s="88">
        <v>35</v>
      </c>
      <c r="H177" s="88">
        <v>38</v>
      </c>
      <c r="I177" s="53">
        <v>36</v>
      </c>
      <c r="J177" s="53">
        <v>42</v>
      </c>
      <c r="K177" s="95">
        <v>28</v>
      </c>
      <c r="L177" s="53">
        <v>36</v>
      </c>
    </row>
    <row r="178" spans="1:12">
      <c r="A178" s="37" t="s">
        <v>53</v>
      </c>
      <c r="B178" s="89">
        <v>40</v>
      </c>
      <c r="C178" s="88">
        <v>35</v>
      </c>
      <c r="D178" s="88">
        <v>24</v>
      </c>
      <c r="E178" s="88">
        <v>44</v>
      </c>
      <c r="F178" s="88">
        <v>45</v>
      </c>
      <c r="G178" s="88">
        <v>47</v>
      </c>
      <c r="H178" s="88">
        <v>35</v>
      </c>
      <c r="I178" s="53">
        <v>47</v>
      </c>
      <c r="J178" s="53">
        <v>35</v>
      </c>
      <c r="K178" s="95">
        <v>25</v>
      </c>
      <c r="L178" s="53">
        <v>32</v>
      </c>
    </row>
    <row r="179" spans="1:12">
      <c r="A179" s="53" t="s">
        <v>67</v>
      </c>
      <c r="B179" s="88">
        <v>62</v>
      </c>
      <c r="C179" s="88">
        <v>25</v>
      </c>
      <c r="D179" s="88">
        <v>39</v>
      </c>
      <c r="E179" s="88">
        <v>36</v>
      </c>
      <c r="F179" s="88">
        <v>35</v>
      </c>
      <c r="G179" s="88">
        <v>45</v>
      </c>
      <c r="H179" s="88">
        <v>56</v>
      </c>
      <c r="I179" s="53">
        <v>36</v>
      </c>
      <c r="J179" s="53">
        <v>43</v>
      </c>
      <c r="K179" s="95">
        <v>42</v>
      </c>
      <c r="L179" s="53">
        <v>53</v>
      </c>
    </row>
    <row r="180" spans="1:12">
      <c r="A180" s="53" t="s">
        <v>90</v>
      </c>
      <c r="B180" s="88">
        <v>94</v>
      </c>
      <c r="C180" s="88">
        <v>77</v>
      </c>
      <c r="D180" s="88">
        <v>59</v>
      </c>
      <c r="E180" s="88">
        <v>72</v>
      </c>
      <c r="F180" s="88">
        <v>72</v>
      </c>
      <c r="G180" s="88">
        <v>72</v>
      </c>
      <c r="H180" s="88">
        <v>65</v>
      </c>
      <c r="I180" s="53">
        <v>77</v>
      </c>
      <c r="J180" s="53">
        <v>72</v>
      </c>
      <c r="K180" s="95">
        <v>76</v>
      </c>
      <c r="L180" s="53">
        <v>101</v>
      </c>
    </row>
    <row r="181" spans="1:12">
      <c r="A181" s="53" t="s">
        <v>82</v>
      </c>
      <c r="B181" s="88">
        <v>6</v>
      </c>
      <c r="C181" s="88">
        <v>5</v>
      </c>
      <c r="D181" s="88">
        <v>2</v>
      </c>
      <c r="E181" s="88">
        <v>11</v>
      </c>
      <c r="F181" s="88">
        <v>4</v>
      </c>
      <c r="G181" s="88">
        <v>5</v>
      </c>
      <c r="H181" s="88">
        <v>1</v>
      </c>
      <c r="I181" s="53">
        <v>6</v>
      </c>
      <c r="J181" s="53">
        <v>4</v>
      </c>
      <c r="K181" s="95">
        <v>4</v>
      </c>
      <c r="L181" s="53">
        <v>6</v>
      </c>
    </row>
    <row r="182" spans="1:12">
      <c r="A182" s="53" t="s">
        <v>57</v>
      </c>
      <c r="B182" s="88">
        <v>109</v>
      </c>
      <c r="C182" s="88">
        <v>80</v>
      </c>
      <c r="D182" s="88">
        <v>90</v>
      </c>
      <c r="E182" s="88">
        <v>88</v>
      </c>
      <c r="F182" s="88">
        <v>87</v>
      </c>
      <c r="G182" s="88">
        <v>74</v>
      </c>
      <c r="H182" s="88">
        <v>52</v>
      </c>
      <c r="I182" s="53">
        <v>58</v>
      </c>
      <c r="J182" s="53">
        <v>73</v>
      </c>
      <c r="K182" s="95">
        <v>75</v>
      </c>
      <c r="L182" s="53">
        <v>88</v>
      </c>
    </row>
    <row r="183" spans="1:12">
      <c r="A183" s="53" t="s">
        <v>88</v>
      </c>
      <c r="B183" s="88">
        <v>66</v>
      </c>
      <c r="C183" s="88">
        <v>62</v>
      </c>
      <c r="D183" s="88">
        <v>52</v>
      </c>
      <c r="E183" s="88">
        <v>46</v>
      </c>
      <c r="F183" s="88">
        <v>33</v>
      </c>
      <c r="G183" s="88">
        <v>37</v>
      </c>
      <c r="H183" s="88">
        <v>45</v>
      </c>
      <c r="I183" s="53">
        <v>51</v>
      </c>
      <c r="J183" s="53">
        <v>43</v>
      </c>
      <c r="K183" s="95">
        <v>40</v>
      </c>
      <c r="L183" s="53">
        <v>56</v>
      </c>
    </row>
    <row r="184" spans="1:12">
      <c r="A184" s="53" t="s">
        <v>78</v>
      </c>
      <c r="B184" s="88">
        <v>91</v>
      </c>
      <c r="C184" s="88">
        <v>86</v>
      </c>
      <c r="D184" s="88">
        <v>64</v>
      </c>
      <c r="E184" s="88">
        <v>69</v>
      </c>
      <c r="F184" s="88">
        <v>75</v>
      </c>
      <c r="G184" s="88">
        <v>61</v>
      </c>
      <c r="H184" s="88">
        <v>60</v>
      </c>
      <c r="I184" s="53">
        <v>69</v>
      </c>
      <c r="J184" s="90">
        <v>55</v>
      </c>
      <c r="K184" s="95">
        <v>65</v>
      </c>
      <c r="L184" s="90">
        <v>69</v>
      </c>
    </row>
    <row r="185" spans="1:12">
      <c r="A185" s="53" t="s">
        <v>83</v>
      </c>
      <c r="B185" s="88">
        <v>5</v>
      </c>
      <c r="C185" s="88">
        <v>3</v>
      </c>
      <c r="D185" s="88">
        <v>5</v>
      </c>
      <c r="E185" s="88">
        <v>7</v>
      </c>
      <c r="F185" s="88">
        <v>4</v>
      </c>
      <c r="G185" s="88">
        <v>2</v>
      </c>
      <c r="H185" s="88">
        <v>3</v>
      </c>
      <c r="I185" s="53">
        <v>5</v>
      </c>
      <c r="J185" s="90">
        <v>8</v>
      </c>
      <c r="K185" s="95">
        <v>3</v>
      </c>
      <c r="L185" s="90">
        <v>6</v>
      </c>
    </row>
    <row r="186" spans="1:12">
      <c r="A186" s="53" t="s">
        <v>69</v>
      </c>
      <c r="B186" s="88">
        <v>55</v>
      </c>
      <c r="C186" s="88">
        <v>50</v>
      </c>
      <c r="D186" s="88">
        <v>38</v>
      </c>
      <c r="E186" s="88">
        <v>30</v>
      </c>
      <c r="F186" s="88">
        <v>23</v>
      </c>
      <c r="G186" s="88">
        <v>38</v>
      </c>
      <c r="H186" s="88">
        <v>45</v>
      </c>
      <c r="I186" s="53">
        <v>48</v>
      </c>
      <c r="J186" s="53">
        <v>50</v>
      </c>
      <c r="K186" s="95">
        <v>37</v>
      </c>
      <c r="L186" s="53">
        <v>46</v>
      </c>
    </row>
    <row r="187" spans="1:12">
      <c r="A187" s="53" t="s">
        <v>91</v>
      </c>
      <c r="B187" s="88">
        <v>121</v>
      </c>
      <c r="C187" s="88">
        <v>83</v>
      </c>
      <c r="D187" s="88">
        <v>79</v>
      </c>
      <c r="E187" s="88">
        <v>72</v>
      </c>
      <c r="F187" s="88">
        <v>70</v>
      </c>
      <c r="G187" s="88">
        <v>83</v>
      </c>
      <c r="H187" s="88">
        <v>70</v>
      </c>
      <c r="I187" s="53">
        <v>83</v>
      </c>
      <c r="J187" s="53">
        <v>87</v>
      </c>
      <c r="K187" s="95">
        <v>56</v>
      </c>
      <c r="L187" s="53">
        <v>98</v>
      </c>
    </row>
    <row r="188" spans="1:12">
      <c r="A188" s="53" t="s">
        <v>63</v>
      </c>
      <c r="B188" s="88">
        <v>54</v>
      </c>
      <c r="C188" s="88">
        <v>57</v>
      </c>
      <c r="D188" s="88">
        <v>57</v>
      </c>
      <c r="E188" s="88">
        <v>55</v>
      </c>
      <c r="F188" s="88">
        <v>66</v>
      </c>
      <c r="G188" s="88">
        <v>57</v>
      </c>
      <c r="H188" s="88">
        <v>59</v>
      </c>
      <c r="I188" s="53">
        <v>38</v>
      </c>
      <c r="J188" s="53">
        <v>45</v>
      </c>
      <c r="K188" s="95">
        <v>44</v>
      </c>
      <c r="L188" s="53">
        <v>54</v>
      </c>
    </row>
    <row r="189" spans="1:12">
      <c r="A189" s="53" t="s">
        <v>60</v>
      </c>
      <c r="B189" s="88">
        <v>26</v>
      </c>
      <c r="C189" s="88">
        <v>25</v>
      </c>
      <c r="D189" s="88">
        <v>22</v>
      </c>
      <c r="E189" s="88">
        <v>19</v>
      </c>
      <c r="F189" s="88">
        <v>23</v>
      </c>
      <c r="G189" s="88">
        <v>14</v>
      </c>
      <c r="H189" s="88">
        <v>14</v>
      </c>
      <c r="I189" s="53">
        <v>25</v>
      </c>
      <c r="J189" s="53">
        <v>28</v>
      </c>
      <c r="K189" s="95">
        <v>24</v>
      </c>
      <c r="L189" s="53">
        <v>22</v>
      </c>
    </row>
    <row r="190" spans="1:12">
      <c r="A190" s="53" t="s">
        <v>75</v>
      </c>
      <c r="B190" s="88">
        <v>67</v>
      </c>
      <c r="C190" s="88">
        <v>60</v>
      </c>
      <c r="D190" s="88">
        <v>64</v>
      </c>
      <c r="E190" s="88">
        <v>58</v>
      </c>
      <c r="F190" s="88">
        <v>47</v>
      </c>
      <c r="G190" s="88">
        <v>33</v>
      </c>
      <c r="H190" s="88">
        <v>54</v>
      </c>
      <c r="I190" s="53">
        <v>42</v>
      </c>
      <c r="J190" s="53">
        <v>50</v>
      </c>
      <c r="K190" s="95">
        <v>53</v>
      </c>
      <c r="L190" s="53">
        <v>59</v>
      </c>
    </row>
    <row r="191" spans="1:12">
      <c r="A191" s="91" t="s">
        <v>48</v>
      </c>
      <c r="B191" s="92">
        <v>2287</v>
      </c>
      <c r="C191" s="92">
        <v>1969</v>
      </c>
      <c r="D191" s="92">
        <v>1878</v>
      </c>
      <c r="E191" s="92">
        <v>1981</v>
      </c>
      <c r="F191" s="92">
        <v>1667</v>
      </c>
      <c r="G191" s="92">
        <v>1701</v>
      </c>
      <c r="H191" s="92">
        <v>1602</v>
      </c>
      <c r="I191" s="92">
        <v>1698</v>
      </c>
      <c r="J191" s="92">
        <v>1594</v>
      </c>
      <c r="K191" s="96">
        <v>1584</v>
      </c>
      <c r="L191" s="92">
        <v>2016</v>
      </c>
    </row>
    <row r="192" spans="1:12">
      <c r="A192" s="98" t="s">
        <v>111</v>
      </c>
      <c r="B192" s="103"/>
      <c r="C192" s="103"/>
      <c r="D192" s="103"/>
      <c r="E192" s="103"/>
      <c r="F192" s="103"/>
      <c r="G192" s="103"/>
      <c r="H192" s="103"/>
    </row>
    <row r="193" spans="1:12">
      <c r="A193" s="99" t="s">
        <v>103</v>
      </c>
      <c r="B193" s="103"/>
      <c r="C193" s="103"/>
      <c r="D193" s="103"/>
      <c r="E193" s="103"/>
      <c r="F193" s="103"/>
      <c r="G193" s="103"/>
      <c r="H193" s="103"/>
    </row>
    <row r="194" spans="1:12">
      <c r="A194" s="100"/>
      <c r="B194" s="103"/>
      <c r="C194" s="103"/>
      <c r="D194" s="103"/>
      <c r="E194" s="103"/>
      <c r="F194" s="103"/>
      <c r="G194" s="103"/>
      <c r="H194" s="103"/>
    </row>
    <row r="195" spans="1:12" ht="15.75">
      <c r="A195" s="101" t="s">
        <v>116</v>
      </c>
    </row>
    <row r="196" spans="1:12" ht="15.75">
      <c r="A196" s="93" t="s">
        <v>4</v>
      </c>
    </row>
    <row r="197" spans="1:12">
      <c r="A197" s="85"/>
      <c r="B197" s="86">
        <v>2009</v>
      </c>
      <c r="C197" s="86">
        <v>2010</v>
      </c>
      <c r="D197" s="86">
        <v>2011</v>
      </c>
      <c r="E197" s="86">
        <v>2012</v>
      </c>
      <c r="F197" s="86">
        <v>2013</v>
      </c>
      <c r="G197" s="86">
        <v>2014</v>
      </c>
      <c r="H197" s="86">
        <v>2015</v>
      </c>
      <c r="I197" s="86">
        <v>2016</v>
      </c>
      <c r="J197" s="86">
        <v>2017</v>
      </c>
      <c r="K197" s="86">
        <v>2018</v>
      </c>
      <c r="L197" s="86">
        <v>2019</v>
      </c>
    </row>
    <row r="198" spans="1:12">
      <c r="A198" s="37" t="s">
        <v>51</v>
      </c>
      <c r="B198" s="87">
        <v>498</v>
      </c>
      <c r="C198" s="88">
        <v>407</v>
      </c>
      <c r="D198" s="88">
        <v>412</v>
      </c>
      <c r="E198" s="88">
        <v>449</v>
      </c>
      <c r="F198" s="88">
        <v>392</v>
      </c>
      <c r="G198" s="88">
        <v>313</v>
      </c>
      <c r="H198" s="88">
        <v>270</v>
      </c>
      <c r="I198" s="88">
        <v>211</v>
      </c>
      <c r="J198" s="88">
        <v>185</v>
      </c>
      <c r="K198" s="88">
        <v>154</v>
      </c>
      <c r="L198" s="88">
        <v>144</v>
      </c>
    </row>
    <row r="199" spans="1:12">
      <c r="A199" s="37" t="s">
        <v>52</v>
      </c>
      <c r="B199" s="89">
        <v>907</v>
      </c>
      <c r="C199" s="88">
        <v>794</v>
      </c>
      <c r="D199" s="88">
        <v>664</v>
      </c>
      <c r="E199" s="88">
        <v>689</v>
      </c>
      <c r="F199" s="88">
        <v>619</v>
      </c>
      <c r="G199" s="88">
        <v>578</v>
      </c>
      <c r="H199" s="88">
        <v>459</v>
      </c>
      <c r="I199" s="88">
        <v>442</v>
      </c>
      <c r="J199" s="88">
        <v>346</v>
      </c>
      <c r="K199" s="88">
        <v>352</v>
      </c>
      <c r="L199" s="88">
        <v>289</v>
      </c>
    </row>
    <row r="200" spans="1:12">
      <c r="A200" s="53" t="s">
        <v>56</v>
      </c>
      <c r="B200" s="88">
        <v>308</v>
      </c>
      <c r="C200" s="88">
        <v>247</v>
      </c>
      <c r="D200" s="88">
        <v>290</v>
      </c>
      <c r="E200" s="88">
        <v>263</v>
      </c>
      <c r="F200" s="88">
        <v>229</v>
      </c>
      <c r="G200" s="88">
        <v>182</v>
      </c>
      <c r="H200" s="88">
        <v>174</v>
      </c>
      <c r="I200" s="88">
        <v>149</v>
      </c>
      <c r="J200" s="88">
        <v>189</v>
      </c>
      <c r="K200" s="88">
        <v>156</v>
      </c>
      <c r="L200" s="88">
        <v>129</v>
      </c>
    </row>
    <row r="201" spans="1:12">
      <c r="A201" s="53" t="s">
        <v>59</v>
      </c>
      <c r="B201" s="88">
        <v>387</v>
      </c>
      <c r="C201" s="88">
        <v>396</v>
      </c>
      <c r="D201" s="88">
        <v>319</v>
      </c>
      <c r="E201" s="88">
        <v>297</v>
      </c>
      <c r="F201" s="88">
        <v>304</v>
      </c>
      <c r="G201" s="88">
        <v>255</v>
      </c>
      <c r="H201" s="88">
        <v>322</v>
      </c>
      <c r="I201" s="88">
        <v>240</v>
      </c>
      <c r="J201" s="88">
        <v>250</v>
      </c>
      <c r="K201" s="88">
        <v>207</v>
      </c>
      <c r="L201" s="88">
        <v>211</v>
      </c>
    </row>
    <row r="202" spans="1:12">
      <c r="A202" s="53" t="s">
        <v>62</v>
      </c>
      <c r="B202" s="88">
        <v>97</v>
      </c>
      <c r="C202" s="88">
        <v>91</v>
      </c>
      <c r="D202" s="88">
        <v>88</v>
      </c>
      <c r="E202" s="88">
        <v>113</v>
      </c>
      <c r="F202" s="88">
        <v>86</v>
      </c>
      <c r="G202" s="88">
        <v>87</v>
      </c>
      <c r="H202" s="88">
        <v>78</v>
      </c>
      <c r="I202" s="88">
        <v>81</v>
      </c>
      <c r="J202" s="88">
        <v>62</v>
      </c>
      <c r="K202" s="88">
        <v>44</v>
      </c>
      <c r="L202" s="88">
        <v>43</v>
      </c>
    </row>
    <row r="203" spans="1:12">
      <c r="A203" s="53" t="s">
        <v>65</v>
      </c>
      <c r="B203" s="88">
        <v>533</v>
      </c>
      <c r="C203" s="88">
        <v>459</v>
      </c>
      <c r="D203" s="88">
        <v>424</v>
      </c>
      <c r="E203" s="88">
        <v>428</v>
      </c>
      <c r="F203" s="88">
        <v>381</v>
      </c>
      <c r="G203" s="88">
        <v>399</v>
      </c>
      <c r="H203" s="88">
        <v>401</v>
      </c>
      <c r="I203" s="88">
        <v>385</v>
      </c>
      <c r="J203" s="88">
        <v>314</v>
      </c>
      <c r="K203" s="88">
        <v>358</v>
      </c>
      <c r="L203" s="88">
        <v>249</v>
      </c>
    </row>
    <row r="204" spans="1:12">
      <c r="A204" s="53" t="s">
        <v>55</v>
      </c>
      <c r="B204" s="88">
        <v>343</v>
      </c>
      <c r="C204" s="88">
        <v>254</v>
      </c>
      <c r="D204" s="88">
        <v>297</v>
      </c>
      <c r="E204" s="88">
        <v>264</v>
      </c>
      <c r="F204" s="88">
        <v>219</v>
      </c>
      <c r="G204" s="88">
        <v>207</v>
      </c>
      <c r="H204" s="88">
        <v>145</v>
      </c>
      <c r="I204" s="88">
        <v>178</v>
      </c>
      <c r="J204" s="88">
        <v>141</v>
      </c>
      <c r="K204" s="88">
        <v>113</v>
      </c>
      <c r="L204" s="88">
        <v>167</v>
      </c>
    </row>
    <row r="205" spans="1:12">
      <c r="A205" s="53" t="s">
        <v>68</v>
      </c>
      <c r="B205" s="88">
        <v>286</v>
      </c>
      <c r="C205" s="88">
        <v>270</v>
      </c>
      <c r="D205" s="88">
        <v>266</v>
      </c>
      <c r="E205" s="88">
        <v>234</v>
      </c>
      <c r="F205" s="88">
        <v>208</v>
      </c>
      <c r="G205" s="88">
        <v>226</v>
      </c>
      <c r="H205" s="88">
        <v>275</v>
      </c>
      <c r="I205" s="88">
        <v>272</v>
      </c>
      <c r="J205" s="88">
        <v>185</v>
      </c>
      <c r="K205" s="88">
        <v>214</v>
      </c>
      <c r="L205" s="88">
        <v>145</v>
      </c>
    </row>
    <row r="206" spans="1:12">
      <c r="A206" s="53" t="s">
        <v>72</v>
      </c>
      <c r="B206" s="88">
        <v>185</v>
      </c>
      <c r="C206" s="88">
        <v>182</v>
      </c>
      <c r="D206" s="88">
        <v>178</v>
      </c>
      <c r="E206" s="88">
        <v>144</v>
      </c>
      <c r="F206" s="88">
        <v>121</v>
      </c>
      <c r="G206" s="88">
        <v>117</v>
      </c>
      <c r="H206" s="88">
        <v>119</v>
      </c>
      <c r="I206" s="88">
        <v>133</v>
      </c>
      <c r="J206" s="88">
        <v>115</v>
      </c>
      <c r="K206" s="88">
        <v>68</v>
      </c>
      <c r="L206" s="88">
        <v>100</v>
      </c>
    </row>
    <row r="207" spans="1:12">
      <c r="A207" s="53" t="s">
        <v>77</v>
      </c>
      <c r="B207" s="88">
        <v>230</v>
      </c>
      <c r="C207" s="88">
        <v>247</v>
      </c>
      <c r="D207" s="88">
        <v>207</v>
      </c>
      <c r="E207" s="88">
        <v>219</v>
      </c>
      <c r="F207" s="88">
        <v>208</v>
      </c>
      <c r="G207" s="88">
        <v>242</v>
      </c>
      <c r="H207" s="88">
        <v>220</v>
      </c>
      <c r="I207" s="88">
        <v>204</v>
      </c>
      <c r="J207" s="88">
        <v>224</v>
      </c>
      <c r="K207" s="88">
        <v>196</v>
      </c>
      <c r="L207" s="88">
        <v>134</v>
      </c>
    </row>
    <row r="208" spans="1:12">
      <c r="A208" s="53" t="s">
        <v>73</v>
      </c>
      <c r="B208" s="88">
        <v>125</v>
      </c>
      <c r="C208" s="88">
        <v>122</v>
      </c>
      <c r="D208" s="88">
        <v>154</v>
      </c>
      <c r="E208" s="88">
        <v>121</v>
      </c>
      <c r="F208" s="88">
        <v>120</v>
      </c>
      <c r="G208" s="88">
        <v>109</v>
      </c>
      <c r="H208" s="88">
        <v>115</v>
      </c>
      <c r="I208" s="88">
        <v>117</v>
      </c>
      <c r="J208" s="88">
        <v>117</v>
      </c>
      <c r="K208" s="88">
        <v>92</v>
      </c>
      <c r="L208" s="88">
        <v>76</v>
      </c>
    </row>
    <row r="209" spans="1:12">
      <c r="A209" s="53" t="s">
        <v>109</v>
      </c>
      <c r="B209" s="88">
        <v>1402</v>
      </c>
      <c r="C209" s="88">
        <v>1394</v>
      </c>
      <c r="D209" s="88">
        <v>1372</v>
      </c>
      <c r="E209" s="88">
        <v>1376</v>
      </c>
      <c r="F209" s="88">
        <v>1367</v>
      </c>
      <c r="G209" s="88">
        <v>1475</v>
      </c>
      <c r="H209" s="88">
        <v>1322</v>
      </c>
      <c r="I209" s="88">
        <v>1345</v>
      </c>
      <c r="J209" s="88">
        <v>1081</v>
      </c>
      <c r="K209" s="88">
        <v>947</v>
      </c>
      <c r="L209" s="88">
        <v>882</v>
      </c>
    </row>
    <row r="210" spans="1:12">
      <c r="A210" s="53" t="s">
        <v>84</v>
      </c>
      <c r="B210" s="88">
        <v>49</v>
      </c>
      <c r="C210" s="88">
        <v>55</v>
      </c>
      <c r="D210" s="88">
        <v>40</v>
      </c>
      <c r="E210" s="88">
        <v>42</v>
      </c>
      <c r="F210" s="88">
        <v>24</v>
      </c>
      <c r="G210" s="88">
        <v>47</v>
      </c>
      <c r="H210" s="88">
        <v>38</v>
      </c>
      <c r="I210" s="88">
        <v>28</v>
      </c>
      <c r="J210" s="88">
        <v>21</v>
      </c>
      <c r="K210" s="88">
        <v>22</v>
      </c>
      <c r="L210" s="88">
        <v>32</v>
      </c>
    </row>
    <row r="211" spans="1:12">
      <c r="A211" s="53" t="s">
        <v>64</v>
      </c>
      <c r="B211" s="88">
        <v>395</v>
      </c>
      <c r="C211" s="88">
        <v>299</v>
      </c>
      <c r="D211" s="88">
        <v>335</v>
      </c>
      <c r="E211" s="88">
        <v>342</v>
      </c>
      <c r="F211" s="88">
        <v>320</v>
      </c>
      <c r="G211" s="88">
        <v>301</v>
      </c>
      <c r="H211" s="88">
        <v>313</v>
      </c>
      <c r="I211" s="88">
        <v>321</v>
      </c>
      <c r="J211" s="88">
        <v>279</v>
      </c>
      <c r="K211" s="88">
        <v>219</v>
      </c>
      <c r="L211" s="88">
        <v>167</v>
      </c>
    </row>
    <row r="212" spans="1:12">
      <c r="A212" s="53" t="s">
        <v>85</v>
      </c>
      <c r="B212" s="88">
        <v>766</v>
      </c>
      <c r="C212" s="88">
        <v>725</v>
      </c>
      <c r="D212" s="88">
        <v>595</v>
      </c>
      <c r="E212" s="88">
        <v>549</v>
      </c>
      <c r="F212" s="88">
        <v>549</v>
      </c>
      <c r="G212" s="88">
        <v>526</v>
      </c>
      <c r="H212" s="88">
        <v>565</v>
      </c>
      <c r="I212" s="88">
        <v>606</v>
      </c>
      <c r="J212" s="88">
        <v>428</v>
      </c>
      <c r="K212" s="88">
        <v>428</v>
      </c>
      <c r="L212" s="88">
        <v>419</v>
      </c>
    </row>
    <row r="213" spans="1:12">
      <c r="A213" s="53" t="s">
        <v>71</v>
      </c>
      <c r="B213" s="88">
        <v>1880</v>
      </c>
      <c r="C213" s="88">
        <v>1693</v>
      </c>
      <c r="D213" s="88">
        <v>1581</v>
      </c>
      <c r="E213" s="88">
        <v>1645</v>
      </c>
      <c r="F213" s="88">
        <v>1331</v>
      </c>
      <c r="G213" s="88">
        <v>1574</v>
      </c>
      <c r="H213" s="88">
        <v>1537</v>
      </c>
      <c r="I213" s="88">
        <v>1576</v>
      </c>
      <c r="J213" s="88">
        <v>1332</v>
      </c>
      <c r="K213" s="88">
        <v>1141</v>
      </c>
      <c r="L213" s="88">
        <v>1077</v>
      </c>
    </row>
    <row r="214" spans="1:12">
      <c r="A214" s="53" t="s">
        <v>81</v>
      </c>
      <c r="B214" s="88">
        <v>943</v>
      </c>
      <c r="C214" s="88">
        <v>725</v>
      </c>
      <c r="D214" s="88">
        <v>685</v>
      </c>
      <c r="E214" s="88">
        <v>779</v>
      </c>
      <c r="F214" s="88">
        <v>616</v>
      </c>
      <c r="G214" s="88">
        <v>581</v>
      </c>
      <c r="H214" s="88">
        <v>507</v>
      </c>
      <c r="I214" s="88">
        <v>542</v>
      </c>
      <c r="J214" s="88">
        <v>436</v>
      </c>
      <c r="K214" s="88">
        <v>547</v>
      </c>
      <c r="L214" s="88">
        <v>501</v>
      </c>
    </row>
    <row r="215" spans="1:12">
      <c r="A215" s="53" t="s">
        <v>87</v>
      </c>
      <c r="B215" s="88">
        <v>182</v>
      </c>
      <c r="C215" s="88">
        <v>205</v>
      </c>
      <c r="D215" s="88">
        <v>208</v>
      </c>
      <c r="E215" s="88">
        <v>170</v>
      </c>
      <c r="F215" s="88">
        <v>150</v>
      </c>
      <c r="G215" s="88">
        <v>186</v>
      </c>
      <c r="H215" s="88">
        <v>147</v>
      </c>
      <c r="I215" s="88">
        <v>146</v>
      </c>
      <c r="J215" s="88">
        <v>117</v>
      </c>
      <c r="K215" s="88">
        <v>96</v>
      </c>
      <c r="L215" s="88">
        <v>144</v>
      </c>
    </row>
    <row r="216" spans="1:12">
      <c r="A216" s="53" t="s">
        <v>76</v>
      </c>
      <c r="B216" s="88">
        <v>280</v>
      </c>
      <c r="C216" s="88">
        <v>263</v>
      </c>
      <c r="D216" s="88">
        <v>224</v>
      </c>
      <c r="E216" s="88">
        <v>309</v>
      </c>
      <c r="F216" s="88">
        <v>230</v>
      </c>
      <c r="G216" s="88">
        <v>251</v>
      </c>
      <c r="H216" s="88">
        <v>254</v>
      </c>
      <c r="I216" s="88">
        <v>219</v>
      </c>
      <c r="J216" s="88">
        <v>183</v>
      </c>
      <c r="K216" s="88">
        <v>157</v>
      </c>
      <c r="L216" s="88">
        <v>151</v>
      </c>
    </row>
    <row r="217" spans="1:12">
      <c r="A217" s="37" t="s">
        <v>53</v>
      </c>
      <c r="B217" s="89">
        <v>268</v>
      </c>
      <c r="C217" s="88">
        <v>171</v>
      </c>
      <c r="D217" s="88">
        <v>164</v>
      </c>
      <c r="E217" s="88">
        <v>169</v>
      </c>
      <c r="F217" s="88">
        <v>152</v>
      </c>
      <c r="G217" s="88">
        <v>122</v>
      </c>
      <c r="H217" s="88">
        <v>94</v>
      </c>
      <c r="I217" s="88">
        <v>113</v>
      </c>
      <c r="J217" s="88">
        <v>91</v>
      </c>
      <c r="K217" s="88">
        <v>75</v>
      </c>
      <c r="L217" s="88">
        <v>81</v>
      </c>
    </row>
    <row r="218" spans="1:12">
      <c r="A218" s="53" t="s">
        <v>67</v>
      </c>
      <c r="B218" s="88">
        <v>312</v>
      </c>
      <c r="C218" s="88">
        <v>230</v>
      </c>
      <c r="D218" s="88">
        <v>281</v>
      </c>
      <c r="E218" s="88">
        <v>259</v>
      </c>
      <c r="F218" s="88">
        <v>235</v>
      </c>
      <c r="G218" s="88">
        <v>241</v>
      </c>
      <c r="H218" s="88">
        <v>262</v>
      </c>
      <c r="I218" s="88">
        <v>249</v>
      </c>
      <c r="J218" s="88">
        <v>220</v>
      </c>
      <c r="K218" s="88">
        <v>192</v>
      </c>
      <c r="L218" s="88">
        <v>167</v>
      </c>
    </row>
    <row r="219" spans="1:12">
      <c r="A219" s="53" t="s">
        <v>90</v>
      </c>
      <c r="B219" s="88">
        <v>880</v>
      </c>
      <c r="C219" s="88">
        <v>762</v>
      </c>
      <c r="D219" s="88">
        <v>749</v>
      </c>
      <c r="E219" s="88">
        <v>702</v>
      </c>
      <c r="F219" s="88">
        <v>661</v>
      </c>
      <c r="G219" s="88">
        <v>635</v>
      </c>
      <c r="H219" s="88">
        <v>592</v>
      </c>
      <c r="I219" s="88">
        <v>631</v>
      </c>
      <c r="J219" s="88">
        <v>627</v>
      </c>
      <c r="K219" s="88">
        <v>483</v>
      </c>
      <c r="L219" s="88">
        <v>484</v>
      </c>
    </row>
    <row r="220" spans="1:12">
      <c r="A220" s="53" t="s">
        <v>82</v>
      </c>
      <c r="B220" s="88">
        <v>35</v>
      </c>
      <c r="C220" s="88">
        <v>38</v>
      </c>
      <c r="D220" s="88">
        <v>26</v>
      </c>
      <c r="E220" s="88">
        <v>33</v>
      </c>
      <c r="F220" s="88">
        <v>30</v>
      </c>
      <c r="G220" s="88">
        <v>29</v>
      </c>
      <c r="H220" s="88">
        <v>15</v>
      </c>
      <c r="I220" s="88">
        <v>28</v>
      </c>
      <c r="J220" s="88">
        <v>14</v>
      </c>
      <c r="K220" s="88">
        <v>15</v>
      </c>
      <c r="L220" s="88">
        <v>27</v>
      </c>
    </row>
    <row r="221" spans="1:12">
      <c r="A221" s="53" t="s">
        <v>57</v>
      </c>
      <c r="B221" s="88">
        <v>521</v>
      </c>
      <c r="C221" s="88">
        <v>450</v>
      </c>
      <c r="D221" s="88">
        <v>400</v>
      </c>
      <c r="E221" s="88">
        <v>392</v>
      </c>
      <c r="F221" s="88">
        <v>398</v>
      </c>
      <c r="G221" s="88">
        <v>296</v>
      </c>
      <c r="H221" s="88">
        <v>238</v>
      </c>
      <c r="I221" s="88">
        <v>242</v>
      </c>
      <c r="J221" s="88">
        <v>296</v>
      </c>
      <c r="K221" s="88">
        <v>265</v>
      </c>
      <c r="L221" s="88">
        <v>190</v>
      </c>
    </row>
    <row r="222" spans="1:12">
      <c r="A222" s="53" t="s">
        <v>88</v>
      </c>
      <c r="B222" s="88">
        <v>392</v>
      </c>
      <c r="C222" s="88">
        <v>414</v>
      </c>
      <c r="D222" s="88">
        <v>483</v>
      </c>
      <c r="E222" s="88">
        <v>430</v>
      </c>
      <c r="F222" s="88">
        <v>324</v>
      </c>
      <c r="G222" s="88">
        <v>319</v>
      </c>
      <c r="H222" s="88">
        <v>321</v>
      </c>
      <c r="I222" s="88">
        <v>365</v>
      </c>
      <c r="J222" s="88">
        <v>331</v>
      </c>
      <c r="K222" s="88">
        <v>263</v>
      </c>
      <c r="L222" s="88">
        <v>208</v>
      </c>
    </row>
    <row r="223" spans="1:12">
      <c r="A223" s="53" t="s">
        <v>78</v>
      </c>
      <c r="B223" s="88">
        <v>505</v>
      </c>
      <c r="C223" s="88">
        <v>398</v>
      </c>
      <c r="D223" s="88">
        <v>368</v>
      </c>
      <c r="E223" s="88">
        <v>370</v>
      </c>
      <c r="F223" s="88">
        <v>333</v>
      </c>
      <c r="G223" s="88">
        <v>295</v>
      </c>
      <c r="H223" s="88">
        <v>294</v>
      </c>
      <c r="I223" s="88">
        <v>302</v>
      </c>
      <c r="J223" s="88">
        <v>274</v>
      </c>
      <c r="K223" s="88">
        <v>239</v>
      </c>
      <c r="L223" s="88">
        <v>222</v>
      </c>
    </row>
    <row r="224" spans="1:12">
      <c r="A224" s="53" t="s">
        <v>83</v>
      </c>
      <c r="B224" s="88">
        <v>72</v>
      </c>
      <c r="C224" s="88">
        <v>55</v>
      </c>
      <c r="D224" s="88">
        <v>46</v>
      </c>
      <c r="E224" s="88">
        <v>41</v>
      </c>
      <c r="F224" s="88">
        <v>47</v>
      </c>
      <c r="G224" s="88">
        <v>29</v>
      </c>
      <c r="H224" s="88">
        <v>33</v>
      </c>
      <c r="I224" s="88">
        <v>37</v>
      </c>
      <c r="J224" s="88">
        <v>23</v>
      </c>
      <c r="K224" s="88">
        <v>18</v>
      </c>
      <c r="L224" s="88">
        <v>27</v>
      </c>
    </row>
    <row r="225" spans="1:12">
      <c r="A225" s="53" t="s">
        <v>69</v>
      </c>
      <c r="B225" s="88">
        <v>362</v>
      </c>
      <c r="C225" s="88">
        <v>271</v>
      </c>
      <c r="D225" s="88">
        <v>286</v>
      </c>
      <c r="E225" s="88">
        <v>281</v>
      </c>
      <c r="F225" s="88">
        <v>249</v>
      </c>
      <c r="G225" s="88">
        <v>247</v>
      </c>
      <c r="H225" s="88">
        <v>247</v>
      </c>
      <c r="I225" s="88">
        <v>259</v>
      </c>
      <c r="J225" s="88">
        <v>215</v>
      </c>
      <c r="K225" s="88">
        <v>168</v>
      </c>
      <c r="L225" s="88">
        <v>175</v>
      </c>
    </row>
    <row r="226" spans="1:12">
      <c r="A226" s="53" t="s">
        <v>91</v>
      </c>
      <c r="B226" s="88">
        <v>760</v>
      </c>
      <c r="C226" s="88">
        <v>705</v>
      </c>
      <c r="D226" s="88">
        <v>671</v>
      </c>
      <c r="E226" s="88">
        <v>640</v>
      </c>
      <c r="F226" s="88">
        <v>618</v>
      </c>
      <c r="G226" s="88">
        <v>655</v>
      </c>
      <c r="H226" s="88">
        <v>594</v>
      </c>
      <c r="I226" s="88">
        <v>607</v>
      </c>
      <c r="J226" s="88">
        <v>534</v>
      </c>
      <c r="K226" s="88">
        <v>508</v>
      </c>
      <c r="L226" s="88">
        <v>431</v>
      </c>
    </row>
    <row r="227" spans="1:12">
      <c r="A227" s="53" t="s">
        <v>63</v>
      </c>
      <c r="B227" s="88">
        <v>332</v>
      </c>
      <c r="C227" s="88">
        <v>310</v>
      </c>
      <c r="D227" s="88">
        <v>294</v>
      </c>
      <c r="E227" s="88">
        <v>278</v>
      </c>
      <c r="F227" s="88">
        <v>302</v>
      </c>
      <c r="G227" s="88">
        <v>227</v>
      </c>
      <c r="H227" s="88">
        <v>292</v>
      </c>
      <c r="I227" s="88">
        <v>247</v>
      </c>
      <c r="J227" s="88">
        <v>186</v>
      </c>
      <c r="K227" s="88">
        <v>181</v>
      </c>
      <c r="L227" s="88">
        <v>163</v>
      </c>
    </row>
    <row r="228" spans="1:12">
      <c r="A228" s="53" t="s">
        <v>60</v>
      </c>
      <c r="B228" s="88">
        <v>213</v>
      </c>
      <c r="C228" s="88">
        <v>201</v>
      </c>
      <c r="D228" s="88">
        <v>180</v>
      </c>
      <c r="E228" s="88">
        <v>166</v>
      </c>
      <c r="F228" s="88">
        <v>167</v>
      </c>
      <c r="G228" s="88">
        <v>137</v>
      </c>
      <c r="H228" s="88">
        <v>158</v>
      </c>
      <c r="I228" s="88">
        <v>156</v>
      </c>
      <c r="J228" s="88">
        <v>174</v>
      </c>
      <c r="K228" s="88">
        <v>108</v>
      </c>
      <c r="L228" s="88">
        <v>99</v>
      </c>
    </row>
    <row r="229" spans="1:12">
      <c r="A229" s="53" t="s">
        <v>75</v>
      </c>
      <c r="B229" s="88">
        <v>595</v>
      </c>
      <c r="C229" s="88">
        <v>505</v>
      </c>
      <c r="D229" s="88">
        <v>498</v>
      </c>
      <c r="E229" s="88">
        <v>518</v>
      </c>
      <c r="F229" s="88">
        <v>502</v>
      </c>
      <c r="G229" s="88">
        <v>414</v>
      </c>
      <c r="H229" s="88">
        <v>576</v>
      </c>
      <c r="I229" s="88">
        <v>467</v>
      </c>
      <c r="J229" s="88">
        <v>443</v>
      </c>
      <c r="K229" s="88">
        <v>398</v>
      </c>
      <c r="L229" s="88">
        <v>304</v>
      </c>
    </row>
    <row r="230" spans="1:12">
      <c r="A230" s="91" t="s">
        <v>48</v>
      </c>
      <c r="B230" s="92">
        <v>15043</v>
      </c>
      <c r="C230" s="92">
        <v>13338</v>
      </c>
      <c r="D230" s="92">
        <v>12785</v>
      </c>
      <c r="E230" s="92">
        <v>12712</v>
      </c>
      <c r="F230" s="92">
        <v>11492</v>
      </c>
      <c r="G230" s="92">
        <v>11302</v>
      </c>
      <c r="H230" s="92">
        <v>10977</v>
      </c>
      <c r="I230" s="92">
        <v>10898</v>
      </c>
      <c r="J230" s="92">
        <v>9433</v>
      </c>
      <c r="K230" s="92">
        <v>8424</v>
      </c>
      <c r="L230" s="92">
        <v>7638</v>
      </c>
    </row>
    <row r="231" spans="1:12">
      <c r="A231" s="98" t="s">
        <v>111</v>
      </c>
    </row>
    <row r="232" spans="1:12">
      <c r="A232" s="10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3" manualBreakCount="3">
    <brk id="79" max="16383" man="1"/>
    <brk id="117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 A</vt:lpstr>
      <vt:lpstr>Table B</vt:lpstr>
      <vt:lpstr>Table B(2)</vt:lpstr>
      <vt:lpstr>KEYA</vt:lpstr>
      <vt:lpstr>'Table A'!Print_Area</vt:lpstr>
      <vt:lpstr>'Table B'!Print_Area</vt:lpstr>
      <vt:lpstr>'Table B(2)'!Print_Area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2020-10-26T11:22:30Z</dcterms:created>
  <dcterms:modified xsi:type="dcterms:W3CDTF">2020-10-26T11:23:12Z</dcterms:modified>
</cp:coreProperties>
</file>