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5820" tabRatio="629"/>
  </bookViews>
  <sheets>
    <sheet name="Contents" sheetId="2" r:id="rId1"/>
    <sheet name="Figure 1" sheetId="19" r:id="rId2"/>
    <sheet name="Figure 2" sheetId="5" r:id="rId3"/>
    <sheet name="Figure 3" sheetId="6" r:id="rId4"/>
    <sheet name="Figure 4" sheetId="7" r:id="rId5"/>
    <sheet name="Figure 5" sheetId="8" r:id="rId6"/>
    <sheet name="Figure 6" sheetId="9" r:id="rId7"/>
    <sheet name="Figure 7" sheetId="10" r:id="rId8"/>
    <sheet name="Figure 8" sheetId="11" r:id="rId9"/>
    <sheet name="Figure 9" sheetId="12" r:id="rId10"/>
    <sheet name="Figure 10" sheetId="13" r:id="rId11"/>
    <sheet name="Figure 11" sheetId="14" r:id="rId12"/>
    <sheet name="Figure 12" sheetId="15" r:id="rId13"/>
    <sheet name="Figure 13" sheetId="16" r:id="rId14"/>
    <sheet name="Figure 14" sheetId="17" r:id="rId15"/>
    <sheet name="Figure 15" sheetId="18" r:id="rId16"/>
    <sheet name="Figure 16" sheetId="20" r:id="rId17"/>
    <sheet name="Figure 17" sheetId="21" r:id="rId18"/>
    <sheet name="Figure 18" sheetId="22" r:id="rId19"/>
    <sheet name="Figure 19" sheetId="24" r:id="rId20"/>
    <sheet name="Figure 20" sheetId="25" r:id="rId21"/>
    <sheet name="Figure 21" sheetId="26" r:id="rId22"/>
    <sheet name="Figure 22" sheetId="27" r:id="rId23"/>
    <sheet name="Figure 23" sheetId="28" r:id="rId24"/>
    <sheet name="Figure 24" sheetId="29" r:id="rId25"/>
    <sheet name="Figure 25" sheetId="30" r:id="rId26"/>
    <sheet name="Figure 26" sheetId="31" r:id="rId27"/>
    <sheet name="Figure 27" sheetId="32" r:id="rId28"/>
    <sheet name="Figure 28" sheetId="33" r:id="rId29"/>
    <sheet name="Figure 29" sheetId="50" r:id="rId30"/>
    <sheet name="Figure 30" sheetId="34" r:id="rId31"/>
    <sheet name="Figure 31" sheetId="36" r:id="rId32"/>
    <sheet name="Figure 32" sheetId="38" r:id="rId33"/>
    <sheet name="Figure 33" sheetId="39" r:id="rId34"/>
    <sheet name="Figure 34" sheetId="40" r:id="rId35"/>
    <sheet name="Figure 35" sheetId="41" r:id="rId36"/>
    <sheet name="Figure 36" sheetId="42" r:id="rId37"/>
    <sheet name="Figure 37" sheetId="43" r:id="rId38"/>
    <sheet name="Figure 38" sheetId="44" r:id="rId39"/>
    <sheet name="Figure 39" sheetId="46" r:id="rId40"/>
    <sheet name="Figure 40" sheetId="49" r:id="rId41"/>
    <sheet name="Table 1" sheetId="48" r:id="rId4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3" i="50" l="1"/>
  <c r="AD3" i="50"/>
  <c r="AE3" i="50"/>
  <c r="AF3" i="50"/>
  <c r="AH3" i="50"/>
  <c r="AC4" i="50"/>
  <c r="AD4" i="50"/>
  <c r="AE4" i="50"/>
  <c r="AF4" i="50"/>
  <c r="AH4" i="50"/>
  <c r="AC5" i="50"/>
  <c r="AD5" i="50"/>
  <c r="AE5" i="50"/>
  <c r="AF5" i="50"/>
  <c r="AH5" i="50"/>
  <c r="AC6" i="50"/>
  <c r="AD6" i="50"/>
  <c r="AE6" i="50"/>
  <c r="AF6" i="50"/>
  <c r="AH6" i="50"/>
  <c r="AC7" i="50"/>
  <c r="AD7" i="50"/>
  <c r="AE7" i="50"/>
  <c r="AF7" i="50"/>
  <c r="AH7" i="50"/>
  <c r="AC8" i="50"/>
  <c r="AD8" i="50"/>
  <c r="AE8" i="50"/>
  <c r="AF8" i="50"/>
  <c r="AH8" i="50"/>
  <c r="AC9" i="50"/>
  <c r="AD9" i="50"/>
  <c r="AE9" i="50"/>
  <c r="AF9" i="50"/>
  <c r="AH9" i="50"/>
  <c r="AC10" i="50"/>
  <c r="AD10" i="50"/>
  <c r="AE10" i="50"/>
  <c r="AF10" i="50"/>
  <c r="AH10" i="50"/>
  <c r="AC11" i="50"/>
  <c r="AD11" i="50"/>
  <c r="AE11" i="50"/>
  <c r="AF11" i="50"/>
  <c r="AH11" i="50"/>
  <c r="AC12" i="50"/>
  <c r="AD12" i="50"/>
  <c r="AE12" i="50"/>
  <c r="AF12" i="50"/>
  <c r="AH12" i="50"/>
  <c r="AC13" i="50"/>
  <c r="AD13" i="50"/>
  <c r="AE13" i="50"/>
  <c r="AF13" i="50"/>
  <c r="AH13" i="50"/>
  <c r="AC14" i="50"/>
  <c r="AD14" i="50"/>
  <c r="AE14" i="50"/>
  <c r="AF14" i="50"/>
  <c r="AH14" i="50"/>
  <c r="AC15" i="50"/>
  <c r="AD15" i="50"/>
  <c r="AE15" i="50"/>
  <c r="AF15" i="50"/>
  <c r="AH15" i="50"/>
  <c r="AC16" i="50"/>
  <c r="AD16" i="50"/>
  <c r="AE16" i="50"/>
  <c r="AF16" i="50"/>
  <c r="AH16" i="50"/>
  <c r="AC17" i="50"/>
  <c r="AD17" i="50"/>
  <c r="AE17" i="50"/>
  <c r="AF17" i="50"/>
  <c r="AH17" i="50"/>
  <c r="AC18" i="50"/>
  <c r="AD18" i="50"/>
  <c r="AE18" i="50"/>
  <c r="AF18" i="50"/>
  <c r="AH18" i="50"/>
  <c r="AC19" i="50"/>
  <c r="AD19" i="50"/>
  <c r="AE19" i="50"/>
  <c r="AF19" i="50"/>
  <c r="AH19" i="50"/>
  <c r="AC20" i="50"/>
  <c r="AD20" i="50"/>
  <c r="AE20" i="50"/>
  <c r="AF20" i="50"/>
  <c r="AH20" i="50"/>
  <c r="AC21" i="50"/>
  <c r="AD21" i="50"/>
  <c r="AE21" i="50"/>
  <c r="AF21" i="50"/>
  <c r="AH21" i="50"/>
  <c r="AC22" i="50"/>
  <c r="AD22" i="50"/>
  <c r="AE22" i="50"/>
  <c r="AF22" i="50"/>
  <c r="AH22" i="50"/>
  <c r="AC23" i="50"/>
  <c r="AD23" i="50"/>
  <c r="AE23" i="50"/>
  <c r="AF23" i="50"/>
  <c r="AH23" i="50"/>
  <c r="AC24" i="50"/>
  <c r="AD24" i="50"/>
  <c r="AE24" i="50"/>
  <c r="AF24" i="50"/>
  <c r="AH24" i="50"/>
  <c r="AC25" i="50"/>
  <c r="AD25" i="50"/>
  <c r="AE25" i="50"/>
  <c r="AF25" i="50"/>
  <c r="AH25" i="50"/>
  <c r="AC26" i="50"/>
  <c r="AD26" i="50"/>
  <c r="AE26" i="50"/>
  <c r="AF26" i="50"/>
  <c r="AH26" i="50"/>
  <c r="AC27" i="50"/>
  <c r="AD27" i="50"/>
  <c r="AE27" i="50"/>
  <c r="AF27" i="50"/>
  <c r="AH27" i="50"/>
  <c r="R28" i="50"/>
  <c r="AC28" i="50"/>
  <c r="AD28" i="50"/>
  <c r="AE28" i="50"/>
  <c r="AF28" i="50"/>
  <c r="AH28" i="50"/>
  <c r="R29" i="50"/>
  <c r="AG4" i="50" s="1"/>
  <c r="AC29" i="50"/>
  <c r="AD29" i="50"/>
  <c r="AE29" i="50"/>
  <c r="AF29" i="50"/>
  <c r="AH29" i="50"/>
  <c r="R30" i="50"/>
  <c r="AG30" i="50" s="1"/>
  <c r="AC30" i="50"/>
  <c r="AD30" i="50"/>
  <c r="AE30" i="50"/>
  <c r="AF30" i="50"/>
  <c r="AH30" i="50"/>
  <c r="R31" i="50"/>
  <c r="AC31" i="50"/>
  <c r="AD31" i="50"/>
  <c r="AE31" i="50"/>
  <c r="AF31" i="50"/>
  <c r="AG31" i="50"/>
  <c r="AH31" i="50"/>
  <c r="R32" i="50"/>
  <c r="AC32" i="50"/>
  <c r="AD32" i="50"/>
  <c r="AE32" i="50"/>
  <c r="AF32" i="50"/>
  <c r="AH32" i="50"/>
  <c r="R33" i="50"/>
  <c r="AG33" i="50" s="1"/>
  <c r="AC33" i="50"/>
  <c r="AD33" i="50"/>
  <c r="AE33" i="50"/>
  <c r="AF33" i="50"/>
  <c r="AH33" i="50"/>
  <c r="R34" i="50"/>
  <c r="AG34" i="50" s="1"/>
  <c r="AC34" i="50"/>
  <c r="AD34" i="50"/>
  <c r="AE34" i="50"/>
  <c r="AF34" i="50"/>
  <c r="AH34" i="50"/>
  <c r="R35" i="50"/>
  <c r="AC35" i="50"/>
  <c r="AD35" i="50"/>
  <c r="AE35" i="50"/>
  <c r="AF35" i="50"/>
  <c r="AG35" i="50"/>
  <c r="AH35" i="50"/>
  <c r="R36" i="50"/>
  <c r="AC36" i="50"/>
  <c r="AD36" i="50"/>
  <c r="AE36" i="50"/>
  <c r="AF36" i="50"/>
  <c r="AH36" i="50"/>
  <c r="R37" i="50"/>
  <c r="AG37" i="50" s="1"/>
  <c r="AC37" i="50"/>
  <c r="AD37" i="50"/>
  <c r="AE37" i="50"/>
  <c r="AF37" i="50"/>
  <c r="AH37" i="50"/>
  <c r="R38" i="50"/>
  <c r="AG38" i="50" s="1"/>
  <c r="AC38" i="50"/>
  <c r="AD38" i="50"/>
  <c r="AE38" i="50"/>
  <c r="AF38" i="50"/>
  <c r="AH38" i="50"/>
  <c r="R39" i="50"/>
  <c r="AC39" i="50"/>
  <c r="AD39" i="50"/>
  <c r="AE39" i="50"/>
  <c r="AF39" i="50"/>
  <c r="AG39" i="50"/>
  <c r="AH39" i="50"/>
  <c r="R40" i="50"/>
  <c r="AC40" i="50"/>
  <c r="AD40" i="50"/>
  <c r="AE40" i="50"/>
  <c r="AF40" i="50"/>
  <c r="AH40" i="50"/>
  <c r="R41" i="50"/>
  <c r="AG41" i="50" s="1"/>
  <c r="AC41" i="50"/>
  <c r="AD41" i="50"/>
  <c r="AE41" i="50"/>
  <c r="AF41" i="50"/>
  <c r="AH41" i="50"/>
  <c r="R42" i="50"/>
  <c r="AG42" i="50" s="1"/>
  <c r="AC42" i="50"/>
  <c r="AD42" i="50"/>
  <c r="AE42" i="50"/>
  <c r="AF42" i="50"/>
  <c r="AH42" i="50"/>
  <c r="R43" i="50"/>
  <c r="AC43" i="50"/>
  <c r="AD43" i="50"/>
  <c r="AE43" i="50"/>
  <c r="AF43" i="50"/>
  <c r="AG43" i="50"/>
  <c r="AH43" i="50"/>
  <c r="R44" i="50"/>
  <c r="AC44" i="50"/>
  <c r="AD44" i="50"/>
  <c r="AE44" i="50"/>
  <c r="AF44" i="50"/>
  <c r="AH44" i="50"/>
  <c r="R45" i="50"/>
  <c r="AG45" i="50" s="1"/>
  <c r="AC45" i="50"/>
  <c r="AD45" i="50"/>
  <c r="AE45" i="50"/>
  <c r="AF45" i="50"/>
  <c r="AH45" i="50"/>
  <c r="R46" i="50"/>
  <c r="AG46" i="50" s="1"/>
  <c r="AC46" i="50"/>
  <c r="AD46" i="50"/>
  <c r="AE46" i="50"/>
  <c r="AF46" i="50"/>
  <c r="AH46" i="50"/>
  <c r="R47" i="50"/>
  <c r="AC47" i="50"/>
  <c r="AD47" i="50"/>
  <c r="AE47" i="50"/>
  <c r="AF47" i="50"/>
  <c r="AG47" i="50"/>
  <c r="AH47" i="50"/>
  <c r="R48" i="50"/>
  <c r="AC48" i="50"/>
  <c r="AD48" i="50"/>
  <c r="AE48" i="50"/>
  <c r="AF48" i="50"/>
  <c r="AH48" i="50"/>
  <c r="R49" i="50"/>
  <c r="AG49" i="50" s="1"/>
  <c r="AC49" i="50"/>
  <c r="AD49" i="50"/>
  <c r="AE49" i="50"/>
  <c r="AF49" i="50"/>
  <c r="AH49" i="50"/>
  <c r="R50" i="50"/>
  <c r="AG50" i="50" s="1"/>
  <c r="AC50" i="50"/>
  <c r="AD50" i="50"/>
  <c r="AE50" i="50"/>
  <c r="AF50" i="50"/>
  <c r="AH50" i="50"/>
  <c r="R51" i="50"/>
  <c r="AC51" i="50"/>
  <c r="AD51" i="50"/>
  <c r="AE51" i="50"/>
  <c r="AF51" i="50"/>
  <c r="AG51" i="50"/>
  <c r="AH51" i="50"/>
  <c r="R52" i="50"/>
  <c r="AC52" i="50"/>
  <c r="AD52" i="50"/>
  <c r="AE52" i="50"/>
  <c r="AF52" i="50"/>
  <c r="AH52" i="50"/>
  <c r="R53" i="50"/>
  <c r="AG53" i="50" s="1"/>
  <c r="AC53" i="50"/>
  <c r="AD53" i="50"/>
  <c r="AE53" i="50"/>
  <c r="AF53" i="50"/>
  <c r="AH53" i="50"/>
  <c r="R54" i="50"/>
  <c r="AG54" i="50" s="1"/>
  <c r="AC54" i="50"/>
  <c r="AD54" i="50"/>
  <c r="AE54" i="50"/>
  <c r="AF54" i="50"/>
  <c r="AH54" i="50"/>
  <c r="R55" i="50"/>
  <c r="AC55" i="50"/>
  <c r="AD55" i="50"/>
  <c r="AE55" i="50"/>
  <c r="AF55" i="50"/>
  <c r="AG55" i="50"/>
  <c r="AH55" i="50"/>
  <c r="R56" i="50"/>
  <c r="AC56" i="50"/>
  <c r="AD56" i="50"/>
  <c r="AE56" i="50"/>
  <c r="AF56" i="50"/>
  <c r="AH56" i="50"/>
  <c r="R57" i="50"/>
  <c r="AG57" i="50" s="1"/>
  <c r="AC57" i="50"/>
  <c r="AD57" i="50"/>
  <c r="AE57" i="50"/>
  <c r="AF57" i="50"/>
  <c r="AH57" i="50"/>
  <c r="R58" i="50"/>
  <c r="AG58" i="50" s="1"/>
  <c r="AC58" i="50"/>
  <c r="AD58" i="50"/>
  <c r="AE58" i="50"/>
  <c r="AF58" i="50"/>
  <c r="AH58" i="50"/>
  <c r="R59" i="50"/>
  <c r="AC59" i="50"/>
  <c r="AD59" i="50"/>
  <c r="AE59" i="50"/>
  <c r="AF59" i="50"/>
  <c r="AG59" i="50"/>
  <c r="AH59" i="50"/>
  <c r="R60" i="50"/>
  <c r="AC60" i="50"/>
  <c r="AD60" i="50"/>
  <c r="AE60" i="50"/>
  <c r="AF60" i="50"/>
  <c r="AH60" i="50"/>
  <c r="R61" i="50"/>
  <c r="AG61" i="50" s="1"/>
  <c r="AC61" i="50"/>
  <c r="AD61" i="50"/>
  <c r="AE61" i="50"/>
  <c r="AF61" i="50"/>
  <c r="AH61" i="50"/>
  <c r="R62" i="50"/>
  <c r="AG62" i="50" s="1"/>
  <c r="AC62" i="50"/>
  <c r="AD62" i="50"/>
  <c r="AE62" i="50"/>
  <c r="AF62" i="50"/>
  <c r="AH62" i="50"/>
  <c r="R63" i="50"/>
  <c r="AC63" i="50"/>
  <c r="AD63" i="50"/>
  <c r="AE63" i="50"/>
  <c r="AF63" i="50"/>
  <c r="AG63" i="50"/>
  <c r="AH63" i="50"/>
  <c r="R64" i="50"/>
  <c r="AC64" i="50"/>
  <c r="AD64" i="50"/>
  <c r="AE64" i="50"/>
  <c r="AF64" i="50"/>
  <c r="AH64" i="50"/>
  <c r="R65" i="50"/>
  <c r="AG65" i="50" s="1"/>
  <c r="AC65" i="50"/>
  <c r="AD65" i="50"/>
  <c r="AE65" i="50"/>
  <c r="AF65" i="50"/>
  <c r="AH65" i="50"/>
  <c r="R66" i="50"/>
  <c r="AG66" i="50" s="1"/>
  <c r="AC66" i="50"/>
  <c r="AD66" i="50"/>
  <c r="AE66" i="50"/>
  <c r="AF66" i="50"/>
  <c r="AH66" i="50"/>
  <c r="R67" i="50"/>
  <c r="AC67" i="50"/>
  <c r="AD67" i="50"/>
  <c r="AE67" i="50"/>
  <c r="AF67" i="50"/>
  <c r="AG67" i="50"/>
  <c r="AH67" i="50"/>
  <c r="R68" i="50"/>
  <c r="AC68" i="50"/>
  <c r="AD68" i="50"/>
  <c r="AE68" i="50"/>
  <c r="AF68" i="50"/>
  <c r="AH68" i="50"/>
  <c r="R69" i="50"/>
  <c r="AC69" i="50"/>
  <c r="AD69" i="50"/>
  <c r="AE69" i="50"/>
  <c r="AF69" i="50"/>
  <c r="AH69" i="50"/>
  <c r="R70" i="50"/>
  <c r="AC70" i="50"/>
  <c r="AE70" i="50"/>
  <c r="AF70" i="50"/>
  <c r="AG70" i="50"/>
  <c r="AH70" i="50"/>
  <c r="AG19" i="50" l="1"/>
  <c r="AG3" i="50"/>
  <c r="AG68" i="50"/>
  <c r="AG64" i="50"/>
  <c r="AG60" i="50"/>
  <c r="AG56" i="50"/>
  <c r="AG52" i="50"/>
  <c r="AG48" i="50"/>
  <c r="AG44" i="50"/>
  <c r="AG40" i="50"/>
  <c r="AG36" i="50"/>
  <c r="AG32" i="50"/>
  <c r="AG28" i="50"/>
  <c r="AG25" i="50"/>
  <c r="AG15" i="50"/>
  <c r="AG11" i="50"/>
  <c r="AG7" i="50"/>
  <c r="AG69" i="50"/>
  <c r="AG29" i="50"/>
  <c r="AG26" i="50"/>
  <c r="AG24" i="50"/>
  <c r="AG22" i="50"/>
  <c r="AG20" i="50"/>
  <c r="AG18" i="50"/>
  <c r="AG16" i="50"/>
  <c r="AG14" i="50"/>
  <c r="AG12" i="50"/>
  <c r="AG10" i="50"/>
  <c r="AG8" i="50"/>
  <c r="AG6" i="50"/>
  <c r="AG27" i="50"/>
  <c r="AG23" i="50"/>
  <c r="AG21" i="50"/>
  <c r="AG17" i="50"/>
  <c r="AG13" i="50"/>
  <c r="AG9" i="50"/>
  <c r="AG5" i="50"/>
  <c r="P4" i="44"/>
  <c r="Q4" i="44"/>
  <c r="R4" i="44"/>
  <c r="S4" i="44"/>
  <c r="P5" i="44"/>
  <c r="Q5" i="44"/>
  <c r="R5" i="44"/>
  <c r="S5" i="44"/>
  <c r="P6" i="44"/>
  <c r="Q6" i="44"/>
  <c r="R6" i="44"/>
  <c r="S6" i="44"/>
  <c r="P7" i="44"/>
  <c r="Q7" i="44"/>
  <c r="R7" i="44"/>
  <c r="S7" i="44"/>
  <c r="P8" i="44"/>
  <c r="Q8" i="44"/>
  <c r="R8" i="44"/>
  <c r="S8" i="44"/>
  <c r="P9" i="44"/>
  <c r="Q9" i="44"/>
  <c r="R9" i="44"/>
  <c r="S9" i="44"/>
  <c r="P10" i="44"/>
  <c r="Q10" i="44"/>
  <c r="R10" i="44"/>
  <c r="S10" i="44"/>
  <c r="P11" i="44"/>
  <c r="Q11" i="44"/>
  <c r="R11" i="44"/>
  <c r="S11" i="44"/>
  <c r="P12" i="44"/>
  <c r="Q12" i="44"/>
  <c r="R12" i="44"/>
  <c r="S12" i="44"/>
  <c r="P13" i="44"/>
  <c r="Q13" i="44"/>
  <c r="R13" i="44"/>
  <c r="S13" i="44"/>
  <c r="P14" i="44"/>
  <c r="Q14" i="44"/>
  <c r="R14" i="44"/>
  <c r="S14" i="44"/>
  <c r="P15" i="44"/>
  <c r="Q15" i="44"/>
  <c r="R15" i="44"/>
  <c r="S15" i="44"/>
  <c r="P16" i="44"/>
  <c r="Q16" i="44"/>
  <c r="R16" i="44"/>
  <c r="S16" i="44"/>
  <c r="P17" i="44"/>
  <c r="Q17" i="44"/>
  <c r="R17" i="44"/>
  <c r="S17" i="44"/>
  <c r="P18" i="44"/>
  <c r="Q18" i="44"/>
  <c r="R18" i="44"/>
  <c r="S18" i="44"/>
  <c r="P19" i="44"/>
  <c r="Q19" i="44"/>
  <c r="R19" i="44"/>
  <c r="S19" i="44"/>
  <c r="P20" i="44"/>
  <c r="Q20" i="44"/>
  <c r="R20" i="44"/>
  <c r="S20" i="44"/>
  <c r="P21" i="44"/>
  <c r="Q21" i="44"/>
  <c r="R21" i="44"/>
  <c r="S21" i="44"/>
  <c r="P22" i="44"/>
  <c r="Q22" i="44"/>
  <c r="R22" i="44"/>
  <c r="S22" i="44"/>
  <c r="P23" i="44"/>
  <c r="Q23" i="44"/>
  <c r="R23" i="44"/>
  <c r="S23" i="44"/>
  <c r="P24" i="44"/>
  <c r="Q24" i="44"/>
  <c r="R24" i="44"/>
  <c r="S24" i="44"/>
  <c r="P25" i="44"/>
  <c r="Q25" i="44"/>
  <c r="R25" i="44"/>
  <c r="S25" i="44"/>
  <c r="P26" i="44"/>
  <c r="Q26" i="44"/>
  <c r="R26" i="44"/>
  <c r="S26" i="44"/>
  <c r="P27" i="44"/>
  <c r="Q27" i="44"/>
  <c r="R27" i="44"/>
  <c r="S27" i="44"/>
  <c r="P28" i="44"/>
  <c r="Q28" i="44"/>
  <c r="R28" i="44"/>
  <c r="S28" i="44"/>
  <c r="P29" i="44"/>
  <c r="Q29" i="44"/>
  <c r="R29" i="44"/>
  <c r="S29" i="44"/>
  <c r="P30" i="44"/>
  <c r="Q30" i="44"/>
  <c r="R30" i="44"/>
  <c r="S30" i="44"/>
  <c r="P31" i="44"/>
  <c r="Q31" i="44"/>
  <c r="R31" i="44"/>
  <c r="S31" i="44"/>
  <c r="P32" i="44"/>
  <c r="Q32" i="44"/>
  <c r="R32" i="44"/>
  <c r="S32" i="44"/>
  <c r="P33" i="44"/>
  <c r="Q33" i="44"/>
  <c r="R33" i="44"/>
  <c r="S33" i="44"/>
  <c r="P34" i="44"/>
  <c r="Q34" i="44"/>
  <c r="R34" i="44"/>
  <c r="S34" i="44"/>
  <c r="P35" i="44"/>
  <c r="Q35" i="44"/>
  <c r="R35" i="44"/>
  <c r="S35" i="44"/>
  <c r="P36" i="44"/>
  <c r="Q36" i="44"/>
  <c r="R36" i="44"/>
  <c r="S36" i="44"/>
  <c r="P37" i="44"/>
  <c r="Q37" i="44"/>
  <c r="R37" i="44"/>
  <c r="S37" i="44"/>
  <c r="P38" i="44"/>
  <c r="Q38" i="44"/>
  <c r="R38" i="44"/>
  <c r="S38" i="44"/>
  <c r="P39" i="44"/>
  <c r="Q39" i="44"/>
  <c r="R39" i="44"/>
  <c r="S39" i="44"/>
  <c r="P40" i="44"/>
  <c r="Q40" i="44"/>
  <c r="R40" i="44"/>
  <c r="S40" i="44"/>
  <c r="P41" i="44"/>
  <c r="Q41" i="44"/>
  <c r="R41" i="44"/>
  <c r="S41" i="44"/>
  <c r="P42" i="44"/>
  <c r="Q42" i="44"/>
  <c r="R42" i="44"/>
  <c r="S42" i="44"/>
  <c r="P43" i="44"/>
  <c r="Q43" i="44"/>
  <c r="R43" i="44"/>
  <c r="S43" i="44"/>
  <c r="P44" i="44"/>
  <c r="Q44" i="44"/>
  <c r="R44" i="44"/>
  <c r="S44" i="44"/>
  <c r="P45" i="44"/>
  <c r="Q45" i="44"/>
  <c r="R45" i="44"/>
  <c r="S45" i="44"/>
  <c r="P46" i="44"/>
  <c r="Q46" i="44"/>
  <c r="R46" i="44"/>
  <c r="S46" i="44"/>
  <c r="P47" i="44"/>
  <c r="Q47" i="44"/>
  <c r="R47" i="44"/>
  <c r="S47" i="44"/>
  <c r="P48" i="44"/>
  <c r="Q48" i="44"/>
  <c r="R48" i="44"/>
  <c r="S48" i="44"/>
  <c r="P49" i="44"/>
  <c r="Q49" i="44"/>
  <c r="R49" i="44"/>
  <c r="S49" i="44"/>
  <c r="P50" i="44"/>
  <c r="Q50" i="44"/>
  <c r="R50" i="44"/>
  <c r="S50" i="44"/>
  <c r="P51" i="44"/>
  <c r="Q51" i="44"/>
  <c r="R51" i="44"/>
  <c r="S51" i="44"/>
  <c r="P52" i="44"/>
  <c r="Q52" i="44"/>
  <c r="R52" i="44"/>
  <c r="S52" i="44"/>
  <c r="P53" i="44"/>
  <c r="Q53" i="44"/>
  <c r="R53" i="44"/>
  <c r="S53" i="44"/>
  <c r="P54" i="44"/>
  <c r="Q54" i="44"/>
  <c r="R54" i="44"/>
  <c r="S54" i="44"/>
  <c r="P55" i="44"/>
  <c r="Q55" i="44"/>
  <c r="R55" i="44"/>
  <c r="S55" i="44"/>
  <c r="P56" i="44"/>
  <c r="Q56" i="44"/>
  <c r="R56" i="44"/>
  <c r="S56" i="44"/>
  <c r="P57" i="44"/>
  <c r="Q57" i="44"/>
  <c r="R57" i="44"/>
  <c r="S57" i="44"/>
  <c r="P58" i="44"/>
  <c r="Q58" i="44"/>
  <c r="R58" i="44"/>
  <c r="S58" i="44"/>
  <c r="P59" i="44"/>
  <c r="Q59" i="44"/>
  <c r="R59" i="44"/>
  <c r="S59" i="44"/>
  <c r="P60" i="44"/>
  <c r="Q60" i="44"/>
  <c r="R60" i="44"/>
  <c r="S60" i="44"/>
  <c r="P61" i="44"/>
  <c r="Q61" i="44"/>
  <c r="R61" i="44"/>
  <c r="S61" i="44"/>
  <c r="P62" i="44"/>
  <c r="Q62" i="44"/>
  <c r="R62" i="44"/>
  <c r="S62" i="44"/>
  <c r="P63" i="44"/>
  <c r="Q63" i="44"/>
  <c r="R63" i="44"/>
  <c r="S63" i="44"/>
  <c r="P64" i="44"/>
  <c r="Q64" i="44"/>
  <c r="R64" i="44"/>
  <c r="S64" i="44"/>
  <c r="P65" i="44"/>
  <c r="Q65" i="44"/>
  <c r="R65" i="44"/>
  <c r="S65" i="44"/>
  <c r="P66" i="44"/>
  <c r="Q66" i="44"/>
  <c r="R66" i="44"/>
  <c r="S66" i="44"/>
  <c r="P67" i="44"/>
  <c r="Q67" i="44"/>
  <c r="R67" i="44"/>
  <c r="S67" i="44"/>
  <c r="P68" i="44"/>
  <c r="Q68" i="44"/>
  <c r="R68" i="44"/>
  <c r="S68" i="44"/>
  <c r="P69" i="44"/>
  <c r="Q69" i="44"/>
  <c r="R69" i="44"/>
  <c r="S69" i="44"/>
  <c r="P70" i="44"/>
  <c r="Q70" i="44"/>
  <c r="R70" i="44"/>
  <c r="S70" i="44"/>
  <c r="P71" i="44"/>
  <c r="Q71" i="44"/>
  <c r="R71" i="44"/>
  <c r="S71" i="44"/>
  <c r="P72" i="44"/>
  <c r="Q72" i="44"/>
  <c r="R72" i="44"/>
  <c r="S72" i="44"/>
  <c r="P73" i="44"/>
  <c r="Q73" i="44"/>
  <c r="R73" i="44"/>
  <c r="S73" i="44"/>
  <c r="S3" i="44"/>
  <c r="R3" i="44"/>
  <c r="Q3" i="44"/>
  <c r="P3" i="44"/>
  <c r="Q4" i="43"/>
  <c r="R4" i="43"/>
  <c r="S4" i="43"/>
  <c r="T4" i="43"/>
  <c r="Q5" i="43"/>
  <c r="R5" i="43"/>
  <c r="S5" i="43"/>
  <c r="T5" i="43"/>
  <c r="Q6" i="43"/>
  <c r="R6" i="43"/>
  <c r="S6" i="43"/>
  <c r="T6" i="43"/>
  <c r="Q7" i="43"/>
  <c r="R7" i="43"/>
  <c r="S7" i="43"/>
  <c r="T7" i="43"/>
  <c r="Q8" i="43"/>
  <c r="R8" i="43"/>
  <c r="S8" i="43"/>
  <c r="T8" i="43"/>
  <c r="Q9" i="43"/>
  <c r="R9" i="43"/>
  <c r="S9" i="43"/>
  <c r="T9" i="43"/>
  <c r="Q10" i="43"/>
  <c r="R10" i="43"/>
  <c r="S10" i="43"/>
  <c r="T10" i="43"/>
  <c r="Q11" i="43"/>
  <c r="R11" i="43"/>
  <c r="S11" i="43"/>
  <c r="T11" i="43"/>
  <c r="Q12" i="43"/>
  <c r="R12" i="43"/>
  <c r="S12" i="43"/>
  <c r="T12" i="43"/>
  <c r="Q13" i="43"/>
  <c r="R13" i="43"/>
  <c r="S13" i="43"/>
  <c r="T13" i="43"/>
  <c r="Q14" i="43"/>
  <c r="R14" i="43"/>
  <c r="S14" i="43"/>
  <c r="T14" i="43"/>
  <c r="Q15" i="43"/>
  <c r="R15" i="43"/>
  <c r="S15" i="43"/>
  <c r="T15" i="43"/>
  <c r="Q16" i="43"/>
  <c r="R16" i="43"/>
  <c r="S16" i="43"/>
  <c r="T16" i="43"/>
  <c r="Q17" i="43"/>
  <c r="R17" i="43"/>
  <c r="S17" i="43"/>
  <c r="T17" i="43"/>
  <c r="Q18" i="43"/>
  <c r="R18" i="43"/>
  <c r="S18" i="43"/>
  <c r="T18" i="43"/>
  <c r="Q19" i="43"/>
  <c r="R19" i="43"/>
  <c r="S19" i="43"/>
  <c r="T19" i="43"/>
  <c r="Q20" i="43"/>
  <c r="R20" i="43"/>
  <c r="S20" i="43"/>
  <c r="T20" i="43"/>
  <c r="Q21" i="43"/>
  <c r="R21" i="43"/>
  <c r="S21" i="43"/>
  <c r="T21" i="43"/>
  <c r="Q22" i="43"/>
  <c r="R22" i="43"/>
  <c r="S22" i="43"/>
  <c r="T22" i="43"/>
  <c r="Q23" i="43"/>
  <c r="R23" i="43"/>
  <c r="S23" i="43"/>
  <c r="T23" i="43"/>
  <c r="Q24" i="43"/>
  <c r="R24" i="43"/>
  <c r="S24" i="43"/>
  <c r="T24" i="43"/>
  <c r="Q25" i="43"/>
  <c r="R25" i="43"/>
  <c r="S25" i="43"/>
  <c r="T25" i="43"/>
  <c r="Q26" i="43"/>
  <c r="R26" i="43"/>
  <c r="S26" i="43"/>
  <c r="T26" i="43"/>
  <c r="Q27" i="43"/>
  <c r="R27" i="43"/>
  <c r="S27" i="43"/>
  <c r="T27" i="43"/>
  <c r="Q28" i="43"/>
  <c r="R28" i="43"/>
  <c r="S28" i="43"/>
  <c r="T28" i="43"/>
  <c r="Q29" i="43"/>
  <c r="R29" i="43"/>
  <c r="S29" i="43"/>
  <c r="T29" i="43"/>
  <c r="Q30" i="43"/>
  <c r="R30" i="43"/>
  <c r="S30" i="43"/>
  <c r="T30" i="43"/>
  <c r="Q31" i="43"/>
  <c r="R31" i="43"/>
  <c r="S31" i="43"/>
  <c r="T31" i="43"/>
  <c r="Q32" i="43"/>
  <c r="R32" i="43"/>
  <c r="S32" i="43"/>
  <c r="T32" i="43"/>
  <c r="Q33" i="43"/>
  <c r="R33" i="43"/>
  <c r="S33" i="43"/>
  <c r="T33" i="43"/>
  <c r="Q34" i="43"/>
  <c r="R34" i="43"/>
  <c r="S34" i="43"/>
  <c r="T34" i="43"/>
  <c r="Q35" i="43"/>
  <c r="R35" i="43"/>
  <c r="S35" i="43"/>
  <c r="T35" i="43"/>
  <c r="Q36" i="43"/>
  <c r="R36" i="43"/>
  <c r="S36" i="43"/>
  <c r="T36" i="43"/>
  <c r="Q37" i="43"/>
  <c r="R37" i="43"/>
  <c r="S37" i="43"/>
  <c r="T37" i="43"/>
  <c r="Q38" i="43"/>
  <c r="R38" i="43"/>
  <c r="S38" i="43"/>
  <c r="T38" i="43"/>
  <c r="Q39" i="43"/>
  <c r="R39" i="43"/>
  <c r="S39" i="43"/>
  <c r="T39" i="43"/>
  <c r="Q40" i="43"/>
  <c r="R40" i="43"/>
  <c r="S40" i="43"/>
  <c r="T40" i="43"/>
  <c r="Q41" i="43"/>
  <c r="R41" i="43"/>
  <c r="S41" i="43"/>
  <c r="T41" i="43"/>
  <c r="Q42" i="43"/>
  <c r="R42" i="43"/>
  <c r="S42" i="43"/>
  <c r="T42" i="43"/>
  <c r="Q43" i="43"/>
  <c r="R43" i="43"/>
  <c r="S43" i="43"/>
  <c r="T43" i="43"/>
  <c r="Q44" i="43"/>
  <c r="R44" i="43"/>
  <c r="S44" i="43"/>
  <c r="T44" i="43"/>
  <c r="Q45" i="43"/>
  <c r="R45" i="43"/>
  <c r="S45" i="43"/>
  <c r="T45" i="43"/>
  <c r="Q46" i="43"/>
  <c r="R46" i="43"/>
  <c r="S46" i="43"/>
  <c r="T46" i="43"/>
  <c r="Q47" i="43"/>
  <c r="R47" i="43"/>
  <c r="S47" i="43"/>
  <c r="T47" i="43"/>
  <c r="Q48" i="43"/>
  <c r="R48" i="43"/>
  <c r="S48" i="43"/>
  <c r="T48" i="43"/>
  <c r="Q49" i="43"/>
  <c r="R49" i="43"/>
  <c r="S49" i="43"/>
  <c r="T49" i="43"/>
  <c r="Q50" i="43"/>
  <c r="R50" i="43"/>
  <c r="S50" i="43"/>
  <c r="T50" i="43"/>
  <c r="Q51" i="43"/>
  <c r="R51" i="43"/>
  <c r="S51" i="43"/>
  <c r="T51" i="43"/>
  <c r="Q52" i="43"/>
  <c r="R52" i="43"/>
  <c r="S52" i="43"/>
  <c r="T52" i="43"/>
  <c r="Q53" i="43"/>
  <c r="R53" i="43"/>
  <c r="S53" i="43"/>
  <c r="T53" i="43"/>
  <c r="Q54" i="43"/>
  <c r="R54" i="43"/>
  <c r="S54" i="43"/>
  <c r="T54" i="43"/>
  <c r="Q55" i="43"/>
  <c r="R55" i="43"/>
  <c r="S55" i="43"/>
  <c r="T55" i="43"/>
  <c r="Q56" i="43"/>
  <c r="R56" i="43"/>
  <c r="S56" i="43"/>
  <c r="T56" i="43"/>
  <c r="Q57" i="43"/>
  <c r="R57" i="43"/>
  <c r="S57" i="43"/>
  <c r="T57" i="43"/>
  <c r="Q58" i="43"/>
  <c r="R58" i="43"/>
  <c r="S58" i="43"/>
  <c r="T58" i="43"/>
  <c r="Q59" i="43"/>
  <c r="R59" i="43"/>
  <c r="S59" i="43"/>
  <c r="T59" i="43"/>
  <c r="Q60" i="43"/>
  <c r="R60" i="43"/>
  <c r="S60" i="43"/>
  <c r="T60" i="43"/>
  <c r="Q61" i="43"/>
  <c r="R61" i="43"/>
  <c r="S61" i="43"/>
  <c r="T61" i="43"/>
  <c r="Q62" i="43"/>
  <c r="R62" i="43"/>
  <c r="S62" i="43"/>
  <c r="T62" i="43"/>
  <c r="Q63" i="43"/>
  <c r="R63" i="43"/>
  <c r="S63" i="43"/>
  <c r="T63" i="43"/>
  <c r="Q64" i="43"/>
  <c r="R64" i="43"/>
  <c r="S64" i="43"/>
  <c r="T64" i="43"/>
  <c r="Q65" i="43"/>
  <c r="R65" i="43"/>
  <c r="S65" i="43"/>
  <c r="T65" i="43"/>
  <c r="Q66" i="43"/>
  <c r="R66" i="43"/>
  <c r="S66" i="43"/>
  <c r="T66" i="43"/>
  <c r="Q67" i="43"/>
  <c r="R67" i="43"/>
  <c r="S67" i="43"/>
  <c r="T67" i="43"/>
  <c r="Q68" i="43"/>
  <c r="R68" i="43"/>
  <c r="S68" i="43"/>
  <c r="T68" i="43"/>
  <c r="Q69" i="43"/>
  <c r="R69" i="43"/>
  <c r="S69" i="43"/>
  <c r="T69" i="43"/>
  <c r="Q70" i="43"/>
  <c r="R70" i="43"/>
  <c r="S70" i="43"/>
  <c r="T70" i="43"/>
  <c r="Q71" i="43"/>
  <c r="R71" i="43"/>
  <c r="S71" i="43"/>
  <c r="T71" i="43"/>
  <c r="Q72" i="43"/>
  <c r="R72" i="43"/>
  <c r="S72" i="43"/>
  <c r="T72" i="43"/>
  <c r="Q73" i="43"/>
  <c r="R73" i="43"/>
  <c r="S73" i="43"/>
  <c r="T73" i="43"/>
  <c r="T3" i="43"/>
  <c r="S3" i="43"/>
  <c r="R3" i="43"/>
  <c r="Q3" i="43"/>
  <c r="Q5" i="42"/>
  <c r="Q6" i="42"/>
  <c r="Q7" i="42"/>
  <c r="Q8" i="42"/>
  <c r="Q9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S5" i="42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4" i="42"/>
  <c r="Q4" i="42"/>
  <c r="T4" i="42"/>
  <c r="R4" i="42"/>
  <c r="P4" i="42"/>
  <c r="O4" i="31"/>
  <c r="P4" i="31"/>
  <c r="Q4" i="31"/>
  <c r="R4" i="31"/>
  <c r="S4" i="31"/>
  <c r="O5" i="31"/>
  <c r="P5" i="31"/>
  <c r="Q5" i="31"/>
  <c r="R5" i="31"/>
  <c r="S5" i="31"/>
  <c r="O6" i="31"/>
  <c r="P6" i="31"/>
  <c r="Q6" i="31"/>
  <c r="R6" i="31"/>
  <c r="S6" i="31"/>
  <c r="O7" i="31"/>
  <c r="P7" i="31"/>
  <c r="Q7" i="31"/>
  <c r="R7" i="31"/>
  <c r="S7" i="31"/>
  <c r="O8" i="31"/>
  <c r="P8" i="31"/>
  <c r="Q8" i="31"/>
  <c r="R8" i="31"/>
  <c r="S8" i="31"/>
  <c r="O9" i="31"/>
  <c r="P9" i="31"/>
  <c r="Q9" i="31"/>
  <c r="R9" i="31"/>
  <c r="S9" i="31"/>
  <c r="O10" i="31"/>
  <c r="P10" i="31"/>
  <c r="Q10" i="31"/>
  <c r="R10" i="31"/>
  <c r="S10" i="31"/>
  <c r="O11" i="31"/>
  <c r="P11" i="31"/>
  <c r="Q11" i="31"/>
  <c r="R11" i="31"/>
  <c r="S11" i="31"/>
  <c r="O12" i="31"/>
  <c r="P12" i="31"/>
  <c r="Q12" i="31"/>
  <c r="R12" i="31"/>
  <c r="S12" i="31"/>
  <c r="O13" i="31"/>
  <c r="P13" i="31"/>
  <c r="Q13" i="31"/>
  <c r="R13" i="31"/>
  <c r="S13" i="31"/>
  <c r="O14" i="31"/>
  <c r="P14" i="31"/>
  <c r="Q14" i="31"/>
  <c r="R14" i="31"/>
  <c r="S14" i="31"/>
  <c r="O15" i="31"/>
  <c r="P15" i="31"/>
  <c r="Q15" i="31"/>
  <c r="R15" i="31"/>
  <c r="S15" i="31"/>
  <c r="O16" i="31"/>
  <c r="P16" i="31"/>
  <c r="Q16" i="31"/>
  <c r="R16" i="31"/>
  <c r="S16" i="31"/>
  <c r="O17" i="31"/>
  <c r="P17" i="31"/>
  <c r="Q17" i="31"/>
  <c r="R17" i="31"/>
  <c r="S17" i="31"/>
  <c r="O18" i="31"/>
  <c r="P18" i="31"/>
  <c r="Q18" i="31"/>
  <c r="R18" i="31"/>
  <c r="S18" i="31"/>
  <c r="O19" i="31"/>
  <c r="P19" i="31"/>
  <c r="Q19" i="31"/>
  <c r="R19" i="31"/>
  <c r="S19" i="31"/>
  <c r="O20" i="31"/>
  <c r="P20" i="31"/>
  <c r="Q20" i="31"/>
  <c r="R20" i="31"/>
  <c r="S20" i="31"/>
  <c r="O21" i="31"/>
  <c r="P21" i="31"/>
  <c r="Q21" i="31"/>
  <c r="R21" i="31"/>
  <c r="S21" i="31"/>
  <c r="O22" i="31"/>
  <c r="P22" i="31"/>
  <c r="Q22" i="31"/>
  <c r="R22" i="31"/>
  <c r="S22" i="31"/>
  <c r="O23" i="31"/>
  <c r="P23" i="31"/>
  <c r="Q23" i="31"/>
  <c r="R23" i="31"/>
  <c r="S23" i="31"/>
  <c r="O24" i="31"/>
  <c r="P24" i="31"/>
  <c r="Q24" i="31"/>
  <c r="R24" i="31"/>
  <c r="S24" i="31"/>
  <c r="O25" i="31"/>
  <c r="P25" i="31"/>
  <c r="Q25" i="31"/>
  <c r="R25" i="31"/>
  <c r="S25" i="31"/>
  <c r="O26" i="31"/>
  <c r="P26" i="31"/>
  <c r="Q26" i="31"/>
  <c r="R26" i="31"/>
  <c r="S26" i="31"/>
  <c r="O27" i="31"/>
  <c r="P27" i="31"/>
  <c r="Q27" i="31"/>
  <c r="R27" i="31"/>
  <c r="S27" i="31"/>
  <c r="O28" i="31"/>
  <c r="P28" i="31"/>
  <c r="Q28" i="31"/>
  <c r="R28" i="31"/>
  <c r="S28" i="31"/>
  <c r="O29" i="31"/>
  <c r="P29" i="31"/>
  <c r="Q29" i="31"/>
  <c r="R29" i="31"/>
  <c r="S29" i="31"/>
  <c r="O30" i="31"/>
  <c r="P30" i="31"/>
  <c r="Q30" i="31"/>
  <c r="R30" i="31"/>
  <c r="S30" i="31"/>
  <c r="O31" i="31"/>
  <c r="P31" i="31"/>
  <c r="Q31" i="31"/>
  <c r="R31" i="31"/>
  <c r="S31" i="31"/>
  <c r="O32" i="31"/>
  <c r="P32" i="31"/>
  <c r="Q32" i="31"/>
  <c r="R32" i="31"/>
  <c r="S32" i="31"/>
  <c r="O33" i="31"/>
  <c r="P33" i="31"/>
  <c r="Q33" i="31"/>
  <c r="R33" i="31"/>
  <c r="S33" i="31"/>
  <c r="O34" i="31"/>
  <c r="P34" i="31"/>
  <c r="Q34" i="31"/>
  <c r="R34" i="31"/>
  <c r="S34" i="31"/>
  <c r="O35" i="31"/>
  <c r="P35" i="31"/>
  <c r="Q35" i="31"/>
  <c r="R35" i="31"/>
  <c r="S35" i="31"/>
  <c r="O36" i="31"/>
  <c r="P36" i="31"/>
  <c r="Q36" i="31"/>
  <c r="R36" i="31"/>
  <c r="S36" i="31"/>
  <c r="O37" i="31"/>
  <c r="P37" i="31"/>
  <c r="Q37" i="31"/>
  <c r="R37" i="31"/>
  <c r="S37" i="31"/>
  <c r="O38" i="31"/>
  <c r="P38" i="31"/>
  <c r="Q38" i="31"/>
  <c r="R38" i="31"/>
  <c r="S38" i="31"/>
  <c r="O39" i="31"/>
  <c r="P39" i="31"/>
  <c r="Q39" i="31"/>
  <c r="R39" i="31"/>
  <c r="S39" i="31"/>
  <c r="O40" i="31"/>
  <c r="P40" i="31"/>
  <c r="Q40" i="31"/>
  <c r="R40" i="31"/>
  <c r="S40" i="31"/>
  <c r="O41" i="31"/>
  <c r="P41" i="31"/>
  <c r="Q41" i="31"/>
  <c r="R41" i="31"/>
  <c r="S41" i="31"/>
  <c r="O42" i="31"/>
  <c r="P42" i="31"/>
  <c r="Q42" i="31"/>
  <c r="R42" i="31"/>
  <c r="S42" i="31"/>
  <c r="O43" i="31"/>
  <c r="P43" i="31"/>
  <c r="Q43" i="31"/>
  <c r="R43" i="31"/>
  <c r="S43" i="31"/>
  <c r="O44" i="31"/>
  <c r="P44" i="31"/>
  <c r="Q44" i="31"/>
  <c r="R44" i="31"/>
  <c r="S44" i="31"/>
  <c r="O45" i="31"/>
  <c r="P45" i="31"/>
  <c r="Q45" i="31"/>
  <c r="R45" i="31"/>
  <c r="S45" i="31"/>
  <c r="O46" i="31"/>
  <c r="P46" i="31"/>
  <c r="Q46" i="31"/>
  <c r="R46" i="31"/>
  <c r="S46" i="31"/>
  <c r="O47" i="31"/>
  <c r="P47" i="31"/>
  <c r="Q47" i="31"/>
  <c r="R47" i="31"/>
  <c r="S47" i="31"/>
  <c r="O48" i="31"/>
  <c r="P48" i="31"/>
  <c r="Q48" i="31"/>
  <c r="R48" i="31"/>
  <c r="S48" i="31"/>
  <c r="O49" i="31"/>
  <c r="P49" i="31"/>
  <c r="Q49" i="31"/>
  <c r="R49" i="31"/>
  <c r="S49" i="31"/>
  <c r="O50" i="31"/>
  <c r="P50" i="31"/>
  <c r="Q50" i="31"/>
  <c r="R50" i="31"/>
  <c r="S50" i="31"/>
  <c r="O51" i="31"/>
  <c r="P51" i="31"/>
  <c r="Q51" i="31"/>
  <c r="R51" i="31"/>
  <c r="S51" i="31"/>
  <c r="O52" i="31"/>
  <c r="P52" i="31"/>
  <c r="Q52" i="31"/>
  <c r="R52" i="31"/>
  <c r="S52" i="31"/>
  <c r="O53" i="31"/>
  <c r="P53" i="31"/>
  <c r="Q53" i="31"/>
  <c r="R53" i="31"/>
  <c r="S53" i="31"/>
  <c r="O54" i="31"/>
  <c r="P54" i="31"/>
  <c r="Q54" i="31"/>
  <c r="R54" i="31"/>
  <c r="S54" i="31"/>
  <c r="O55" i="31"/>
  <c r="P55" i="31"/>
  <c r="Q55" i="31"/>
  <c r="R55" i="31"/>
  <c r="S55" i="31"/>
  <c r="O56" i="31"/>
  <c r="P56" i="31"/>
  <c r="Q56" i="31"/>
  <c r="R56" i="31"/>
  <c r="S56" i="31"/>
  <c r="O57" i="31"/>
  <c r="P57" i="31"/>
  <c r="Q57" i="31"/>
  <c r="R57" i="31"/>
  <c r="S57" i="31"/>
  <c r="O58" i="31"/>
  <c r="P58" i="31"/>
  <c r="Q58" i="31"/>
  <c r="R58" i="31"/>
  <c r="S58" i="31"/>
  <c r="O59" i="31"/>
  <c r="P59" i="31"/>
  <c r="Q59" i="31"/>
  <c r="R59" i="31"/>
  <c r="S59" i="31"/>
  <c r="O60" i="31"/>
  <c r="P60" i="31"/>
  <c r="Q60" i="31"/>
  <c r="R60" i="31"/>
  <c r="S60" i="31"/>
  <c r="O61" i="31"/>
  <c r="P61" i="31"/>
  <c r="Q61" i="31"/>
  <c r="R61" i="31"/>
  <c r="S61" i="31"/>
  <c r="O62" i="31"/>
  <c r="P62" i="31"/>
  <c r="Q62" i="31"/>
  <c r="R62" i="31"/>
  <c r="S62" i="31"/>
  <c r="O63" i="31"/>
  <c r="P63" i="31"/>
  <c r="Q63" i="31"/>
  <c r="R63" i="31"/>
  <c r="S63" i="31"/>
  <c r="O64" i="31"/>
  <c r="P64" i="31"/>
  <c r="Q64" i="31"/>
  <c r="R64" i="31"/>
  <c r="S64" i="31"/>
  <c r="O65" i="31"/>
  <c r="P65" i="31"/>
  <c r="Q65" i="31"/>
  <c r="R65" i="31"/>
  <c r="S65" i="31"/>
  <c r="O66" i="31"/>
  <c r="P66" i="31"/>
  <c r="Q66" i="31"/>
  <c r="R66" i="31"/>
  <c r="S66" i="31"/>
  <c r="O67" i="31"/>
  <c r="P67" i="31"/>
  <c r="Q67" i="31"/>
  <c r="R67" i="31"/>
  <c r="S67" i="31"/>
  <c r="O68" i="31"/>
  <c r="P68" i="31"/>
  <c r="Q68" i="31"/>
  <c r="R68" i="31"/>
  <c r="S68" i="31"/>
  <c r="O69" i="31"/>
  <c r="P69" i="31"/>
  <c r="Q69" i="31"/>
  <c r="R69" i="31"/>
  <c r="S69" i="31"/>
  <c r="O70" i="31"/>
  <c r="P70" i="31"/>
  <c r="Q70" i="31"/>
  <c r="R70" i="31"/>
  <c r="S70" i="31"/>
  <c r="O71" i="31"/>
  <c r="P71" i="31"/>
  <c r="Q71" i="31"/>
  <c r="R71" i="31"/>
  <c r="S71" i="31"/>
  <c r="O72" i="31"/>
  <c r="P72" i="31"/>
  <c r="Q72" i="31"/>
  <c r="R72" i="31"/>
  <c r="S72" i="31"/>
  <c r="O73" i="31"/>
  <c r="P73" i="31"/>
  <c r="Q73" i="31"/>
  <c r="R73" i="31"/>
  <c r="S73" i="31"/>
  <c r="O74" i="31"/>
  <c r="P74" i="31"/>
  <c r="Q74" i="31"/>
  <c r="R74" i="31"/>
  <c r="S74" i="31"/>
  <c r="O75" i="31"/>
  <c r="P75" i="31"/>
  <c r="Q75" i="31"/>
  <c r="R75" i="31"/>
  <c r="S75" i="31"/>
  <c r="O76" i="31"/>
  <c r="P76" i="31"/>
  <c r="Q76" i="31"/>
  <c r="R76" i="31"/>
  <c r="S76" i="31"/>
  <c r="O77" i="31"/>
  <c r="P77" i="31"/>
  <c r="Q77" i="31"/>
  <c r="R77" i="31"/>
  <c r="S77" i="31"/>
  <c r="O78" i="31"/>
  <c r="P78" i="31"/>
  <c r="Q78" i="31"/>
  <c r="R78" i="31"/>
  <c r="S78" i="31"/>
  <c r="O79" i="31"/>
  <c r="P79" i="31"/>
  <c r="Q79" i="31"/>
  <c r="R79" i="31"/>
  <c r="S79" i="31"/>
  <c r="O80" i="31"/>
  <c r="P80" i="31"/>
  <c r="Q80" i="31"/>
  <c r="R80" i="31"/>
  <c r="S80" i="31"/>
  <c r="O81" i="31"/>
  <c r="P81" i="31"/>
  <c r="Q81" i="31"/>
  <c r="R81" i="31"/>
  <c r="S81" i="31"/>
  <c r="O82" i="31"/>
  <c r="P82" i="31"/>
  <c r="Q82" i="31"/>
  <c r="R82" i="31"/>
  <c r="S82" i="31"/>
  <c r="O83" i="31"/>
  <c r="P83" i="31"/>
  <c r="Q83" i="31"/>
  <c r="R83" i="31"/>
  <c r="S83" i="31"/>
  <c r="O84" i="31"/>
  <c r="P84" i="31"/>
  <c r="Q84" i="31"/>
  <c r="R84" i="31"/>
  <c r="S84" i="31"/>
  <c r="O85" i="31"/>
  <c r="P85" i="31"/>
  <c r="Q85" i="31"/>
  <c r="R85" i="31"/>
  <c r="S85" i="31"/>
  <c r="O86" i="31"/>
  <c r="P86" i="31"/>
  <c r="Q86" i="31"/>
  <c r="R86" i="31"/>
  <c r="S86" i="31"/>
  <c r="O87" i="31"/>
  <c r="P87" i="31"/>
  <c r="Q87" i="31"/>
  <c r="R87" i="31"/>
  <c r="S87" i="31"/>
  <c r="O88" i="31"/>
  <c r="P88" i="31"/>
  <c r="Q88" i="31"/>
  <c r="R88" i="31"/>
  <c r="S88" i="31"/>
  <c r="O89" i="31"/>
  <c r="P89" i="31"/>
  <c r="Q89" i="31"/>
  <c r="R89" i="31"/>
  <c r="S89" i="31"/>
  <c r="O90" i="31"/>
  <c r="P90" i="31"/>
  <c r="Q90" i="31"/>
  <c r="R90" i="31"/>
  <c r="S90" i="31"/>
  <c r="O91" i="31"/>
  <c r="P91" i="31"/>
  <c r="Q91" i="31"/>
  <c r="R91" i="31"/>
  <c r="S91" i="31"/>
  <c r="O92" i="31"/>
  <c r="P92" i="31"/>
  <c r="Q92" i="31"/>
  <c r="R92" i="31"/>
  <c r="S92" i="31"/>
  <c r="O93" i="31"/>
  <c r="P93" i="31"/>
  <c r="Q93" i="31"/>
  <c r="R93" i="31"/>
  <c r="S93" i="31"/>
  <c r="O94" i="31"/>
  <c r="P94" i="31"/>
  <c r="Q94" i="31"/>
  <c r="R94" i="31"/>
  <c r="S94" i="31"/>
  <c r="O95" i="31"/>
  <c r="P95" i="31"/>
  <c r="Q95" i="31"/>
  <c r="R95" i="31"/>
  <c r="S95" i="31"/>
  <c r="O96" i="31"/>
  <c r="P96" i="31"/>
  <c r="Q96" i="31"/>
  <c r="R96" i="31"/>
  <c r="S96" i="31"/>
  <c r="O97" i="31"/>
  <c r="P97" i="31"/>
  <c r="Q97" i="31"/>
  <c r="R97" i="31"/>
  <c r="S97" i="31"/>
  <c r="O98" i="31"/>
  <c r="P98" i="31"/>
  <c r="Q98" i="31"/>
  <c r="R98" i="31"/>
  <c r="S98" i="31"/>
  <c r="O99" i="31"/>
  <c r="P99" i="31"/>
  <c r="Q99" i="31"/>
  <c r="R99" i="31"/>
  <c r="S99" i="31"/>
  <c r="O100" i="31"/>
  <c r="P100" i="31"/>
  <c r="Q100" i="31"/>
  <c r="R100" i="31"/>
  <c r="S100" i="31"/>
  <c r="O101" i="31"/>
  <c r="P101" i="31"/>
  <c r="Q101" i="31"/>
  <c r="R101" i="31"/>
  <c r="S101" i="31"/>
  <c r="O102" i="31"/>
  <c r="P102" i="31"/>
  <c r="Q102" i="31"/>
  <c r="R102" i="31"/>
  <c r="S102" i="31"/>
  <c r="O103" i="31"/>
  <c r="P103" i="31"/>
  <c r="Q103" i="31"/>
  <c r="R103" i="31"/>
  <c r="S103" i="31"/>
  <c r="O104" i="31"/>
  <c r="P104" i="31"/>
  <c r="Q104" i="31"/>
  <c r="R104" i="31"/>
  <c r="S104" i="31"/>
  <c r="O105" i="31"/>
  <c r="P105" i="31"/>
  <c r="Q105" i="31"/>
  <c r="R105" i="31"/>
  <c r="S105" i="31"/>
  <c r="O106" i="31"/>
  <c r="P106" i="31"/>
  <c r="Q106" i="31"/>
  <c r="R106" i="31"/>
  <c r="S106" i="31"/>
  <c r="O107" i="31"/>
  <c r="P107" i="31"/>
  <c r="Q107" i="31"/>
  <c r="R107" i="31"/>
  <c r="S107" i="31"/>
  <c r="O108" i="31"/>
  <c r="P108" i="31"/>
  <c r="Q108" i="31"/>
  <c r="R108" i="31"/>
  <c r="S108" i="31"/>
  <c r="O109" i="31"/>
  <c r="P109" i="31"/>
  <c r="Q109" i="31"/>
  <c r="R109" i="31"/>
  <c r="S109" i="31"/>
  <c r="O110" i="31"/>
  <c r="P110" i="31"/>
  <c r="Q110" i="31"/>
  <c r="R110" i="31"/>
  <c r="S110" i="31"/>
  <c r="O111" i="31"/>
  <c r="P111" i="31"/>
  <c r="Q111" i="31"/>
  <c r="R111" i="31"/>
  <c r="S111" i="31"/>
  <c r="O112" i="31"/>
  <c r="P112" i="31"/>
  <c r="Q112" i="31"/>
  <c r="R112" i="31"/>
  <c r="S112" i="31"/>
  <c r="O113" i="31"/>
  <c r="P113" i="31"/>
  <c r="Q113" i="31"/>
  <c r="R113" i="31"/>
  <c r="S113" i="31"/>
  <c r="O114" i="31"/>
  <c r="P114" i="31"/>
  <c r="Q114" i="31"/>
  <c r="R114" i="31"/>
  <c r="S114" i="31"/>
  <c r="O115" i="31"/>
  <c r="P115" i="31"/>
  <c r="Q115" i="31"/>
  <c r="R115" i="31"/>
  <c r="S115" i="31"/>
  <c r="O116" i="31"/>
  <c r="P116" i="31"/>
  <c r="Q116" i="31"/>
  <c r="R116" i="31"/>
  <c r="S116" i="31"/>
  <c r="O117" i="31"/>
  <c r="P117" i="31"/>
  <c r="Q117" i="31"/>
  <c r="R117" i="31"/>
  <c r="S117" i="31"/>
  <c r="O118" i="31"/>
  <c r="P118" i="31"/>
  <c r="Q118" i="31"/>
  <c r="R118" i="31"/>
  <c r="S118" i="31"/>
  <c r="O119" i="31"/>
  <c r="P119" i="31"/>
  <c r="Q119" i="31"/>
  <c r="R119" i="31"/>
  <c r="S119" i="31"/>
  <c r="O120" i="31"/>
  <c r="P120" i="31"/>
  <c r="Q120" i="31"/>
  <c r="R120" i="31"/>
  <c r="S120" i="31"/>
  <c r="O121" i="31"/>
  <c r="P121" i="31"/>
  <c r="Q121" i="31"/>
  <c r="R121" i="31"/>
  <c r="S121" i="31"/>
  <c r="O122" i="31"/>
  <c r="P122" i="31"/>
  <c r="Q122" i="31"/>
  <c r="R122" i="31"/>
  <c r="S122" i="31"/>
  <c r="O123" i="31"/>
  <c r="P123" i="31"/>
  <c r="Q123" i="31"/>
  <c r="R123" i="31"/>
  <c r="S123" i="31"/>
  <c r="O124" i="31"/>
  <c r="P124" i="31"/>
  <c r="Q124" i="31"/>
  <c r="R124" i="31"/>
  <c r="S124" i="31"/>
  <c r="O125" i="31"/>
  <c r="P125" i="31"/>
  <c r="Q125" i="31"/>
  <c r="R125" i="31"/>
  <c r="S125" i="31"/>
  <c r="O126" i="31"/>
  <c r="P126" i="31"/>
  <c r="Q126" i="31"/>
  <c r="R126" i="31"/>
  <c r="S126" i="31"/>
  <c r="O127" i="31"/>
  <c r="P127" i="31"/>
  <c r="Q127" i="31"/>
  <c r="R127" i="31"/>
  <c r="S127" i="31"/>
  <c r="O128" i="31"/>
  <c r="P128" i="31"/>
  <c r="Q128" i="31"/>
  <c r="R128" i="31"/>
  <c r="S128" i="31"/>
  <c r="O129" i="31"/>
  <c r="P129" i="31"/>
  <c r="Q129" i="31"/>
  <c r="R129" i="31"/>
  <c r="S129" i="31"/>
  <c r="O130" i="31"/>
  <c r="P130" i="31"/>
  <c r="Q130" i="31"/>
  <c r="R130" i="31"/>
  <c r="S130" i="31"/>
  <c r="O131" i="31"/>
  <c r="P131" i="31"/>
  <c r="Q131" i="31"/>
  <c r="R131" i="31"/>
  <c r="S131" i="31"/>
  <c r="O132" i="31"/>
  <c r="P132" i="31"/>
  <c r="Q132" i="31"/>
  <c r="R132" i="31"/>
  <c r="S132" i="31"/>
  <c r="O133" i="31"/>
  <c r="P133" i="31"/>
  <c r="Q133" i="31"/>
  <c r="R133" i="31"/>
  <c r="S133" i="31"/>
  <c r="O134" i="31"/>
  <c r="P134" i="31"/>
  <c r="Q134" i="31"/>
  <c r="R134" i="31"/>
  <c r="S134" i="31"/>
  <c r="O135" i="31"/>
  <c r="P135" i="31"/>
  <c r="Q135" i="31"/>
  <c r="R135" i="31"/>
  <c r="S135" i="31"/>
  <c r="O136" i="31"/>
  <c r="P136" i="31"/>
  <c r="Q136" i="31"/>
  <c r="R136" i="31"/>
  <c r="S136" i="31"/>
  <c r="O137" i="31"/>
  <c r="P137" i="31"/>
  <c r="Q137" i="31"/>
  <c r="R137" i="31"/>
  <c r="S137" i="31"/>
  <c r="O138" i="31"/>
  <c r="P138" i="31"/>
  <c r="Q138" i="31"/>
  <c r="R138" i="31"/>
  <c r="S138" i="31"/>
  <c r="O139" i="31"/>
  <c r="P139" i="31"/>
  <c r="Q139" i="31"/>
  <c r="R139" i="31"/>
  <c r="S139" i="31"/>
  <c r="O140" i="31"/>
  <c r="P140" i="31"/>
  <c r="Q140" i="31"/>
  <c r="R140" i="31"/>
  <c r="S140" i="31"/>
  <c r="O141" i="31"/>
  <c r="P141" i="31"/>
  <c r="Q141" i="31"/>
  <c r="R141" i="31"/>
  <c r="S141" i="31"/>
  <c r="O142" i="31"/>
  <c r="P142" i="31"/>
  <c r="Q142" i="31"/>
  <c r="R142" i="31"/>
  <c r="S142" i="31"/>
  <c r="O143" i="31"/>
  <c r="P143" i="31"/>
  <c r="Q143" i="31"/>
  <c r="R143" i="31"/>
  <c r="S143" i="31"/>
  <c r="O144" i="31"/>
  <c r="P144" i="31"/>
  <c r="Q144" i="31"/>
  <c r="R144" i="31"/>
  <c r="S144" i="31"/>
  <c r="O145" i="31"/>
  <c r="P145" i="31"/>
  <c r="Q145" i="31"/>
  <c r="R145" i="31"/>
  <c r="S145" i="31"/>
  <c r="O146" i="31"/>
  <c r="P146" i="31"/>
  <c r="Q146" i="31"/>
  <c r="R146" i="31"/>
  <c r="S146" i="31"/>
  <c r="O147" i="31"/>
  <c r="P147" i="31"/>
  <c r="Q147" i="31"/>
  <c r="R147" i="31"/>
  <c r="S147" i="31"/>
  <c r="O148" i="31"/>
  <c r="P148" i="31"/>
  <c r="Q148" i="31"/>
  <c r="R148" i="31"/>
  <c r="S148" i="31"/>
  <c r="O149" i="31"/>
  <c r="P149" i="31"/>
  <c r="Q149" i="31"/>
  <c r="R149" i="31"/>
  <c r="S149" i="31"/>
  <c r="O150" i="31"/>
  <c r="P150" i="31"/>
  <c r="Q150" i="31"/>
  <c r="R150" i="31"/>
  <c r="S150" i="31"/>
  <c r="O151" i="31"/>
  <c r="P151" i="31"/>
  <c r="Q151" i="31"/>
  <c r="R151" i="31"/>
  <c r="S151" i="31"/>
  <c r="O152" i="31"/>
  <c r="P152" i="31"/>
  <c r="Q152" i="31"/>
  <c r="R152" i="31"/>
  <c r="S152" i="31"/>
  <c r="O153" i="31"/>
  <c r="P153" i="31"/>
  <c r="Q153" i="31"/>
  <c r="R153" i="31"/>
  <c r="S153" i="31"/>
  <c r="O154" i="31"/>
  <c r="P154" i="31"/>
  <c r="Q154" i="31"/>
  <c r="R154" i="31"/>
  <c r="S154" i="31"/>
  <c r="O155" i="31"/>
  <c r="P155" i="31"/>
  <c r="Q155" i="31"/>
  <c r="R155" i="31"/>
  <c r="S155" i="31"/>
  <c r="O156" i="31"/>
  <c r="P156" i="31"/>
  <c r="Q156" i="31"/>
  <c r="R156" i="31"/>
  <c r="S156" i="31"/>
  <c r="O157" i="31"/>
  <c r="P157" i="31"/>
  <c r="Q157" i="31"/>
  <c r="R157" i="31"/>
  <c r="S157" i="31"/>
  <c r="O158" i="31"/>
  <c r="P158" i="31"/>
  <c r="Q158" i="31"/>
  <c r="R158" i="31"/>
  <c r="S158" i="31"/>
  <c r="O159" i="31"/>
  <c r="P159" i="31"/>
  <c r="Q159" i="31"/>
  <c r="R159" i="31"/>
  <c r="S159" i="31"/>
  <c r="O160" i="31"/>
  <c r="P160" i="31"/>
  <c r="Q160" i="31"/>
  <c r="R160" i="31"/>
  <c r="S160" i="31"/>
  <c r="O161" i="31"/>
  <c r="P161" i="31"/>
  <c r="Q161" i="31"/>
  <c r="R161" i="31"/>
  <c r="S161" i="31"/>
  <c r="O162" i="31"/>
  <c r="P162" i="31"/>
  <c r="Q162" i="31"/>
  <c r="R162" i="31"/>
  <c r="S162" i="31"/>
  <c r="O163" i="31"/>
  <c r="P163" i="31"/>
  <c r="Q163" i="31"/>
  <c r="R163" i="31"/>
  <c r="S163" i="31"/>
  <c r="O164" i="31"/>
  <c r="P164" i="31"/>
  <c r="Q164" i="31"/>
  <c r="R164" i="31"/>
  <c r="S164" i="31"/>
  <c r="O165" i="31"/>
  <c r="P165" i="31"/>
  <c r="Q165" i="31"/>
  <c r="R165" i="31"/>
  <c r="S165" i="31"/>
  <c r="O166" i="31"/>
  <c r="P166" i="31"/>
  <c r="Q166" i="31"/>
  <c r="R166" i="31"/>
  <c r="S166" i="31"/>
  <c r="O167" i="31"/>
  <c r="P167" i="31"/>
  <c r="Q167" i="31"/>
  <c r="R167" i="31"/>
  <c r="S167" i="31"/>
  <c r="O168" i="31"/>
  <c r="P168" i="31"/>
  <c r="Q168" i="31"/>
  <c r="R168" i="31"/>
  <c r="S168" i="31"/>
  <c r="O169" i="31"/>
  <c r="P169" i="31"/>
  <c r="Q169" i="31"/>
  <c r="R169" i="31"/>
  <c r="S169" i="31"/>
  <c r="O170" i="31"/>
  <c r="P170" i="31"/>
  <c r="Q170" i="31"/>
  <c r="R170" i="31"/>
  <c r="S170" i="31"/>
  <c r="O171" i="31"/>
  <c r="P171" i="31"/>
  <c r="Q171" i="31"/>
  <c r="R171" i="31"/>
  <c r="S171" i="31"/>
  <c r="O172" i="31"/>
  <c r="P172" i="31"/>
  <c r="Q172" i="31"/>
  <c r="R172" i="31"/>
  <c r="S172" i="31"/>
  <c r="O173" i="31"/>
  <c r="P173" i="31"/>
  <c r="Q173" i="31"/>
  <c r="R173" i="31"/>
  <c r="S173" i="31"/>
  <c r="O174" i="31"/>
  <c r="P174" i="31"/>
  <c r="Q174" i="31"/>
  <c r="R174" i="31"/>
  <c r="S174" i="31"/>
  <c r="O175" i="31"/>
  <c r="P175" i="31"/>
  <c r="Q175" i="31"/>
  <c r="R175" i="31"/>
  <c r="S175" i="31"/>
  <c r="O176" i="31"/>
  <c r="P176" i="31"/>
  <c r="Q176" i="31"/>
  <c r="R176" i="31"/>
  <c r="S176" i="31"/>
  <c r="O177" i="31"/>
  <c r="P177" i="31"/>
  <c r="Q177" i="31"/>
  <c r="R177" i="31"/>
  <c r="S177" i="31"/>
  <c r="O178" i="31"/>
  <c r="P178" i="31"/>
  <c r="Q178" i="31"/>
  <c r="R178" i="31"/>
  <c r="S178" i="31"/>
  <c r="O179" i="31"/>
  <c r="P179" i="31"/>
  <c r="Q179" i="31"/>
  <c r="R179" i="31"/>
  <c r="S179" i="31"/>
  <c r="O180" i="31"/>
  <c r="P180" i="31"/>
  <c r="Q180" i="31"/>
  <c r="R180" i="31"/>
  <c r="S180" i="31"/>
  <c r="O181" i="31"/>
  <c r="P181" i="31"/>
  <c r="Q181" i="31"/>
  <c r="R181" i="31"/>
  <c r="S181" i="31"/>
  <c r="O182" i="31"/>
  <c r="P182" i="31"/>
  <c r="Q182" i="31"/>
  <c r="R182" i="31"/>
  <c r="S182" i="31"/>
  <c r="O183" i="31"/>
  <c r="P183" i="31"/>
  <c r="Q183" i="31"/>
  <c r="R183" i="31"/>
  <c r="S183" i="31"/>
  <c r="O184" i="31"/>
  <c r="P184" i="31"/>
  <c r="Q184" i="31"/>
  <c r="R184" i="31"/>
  <c r="S184" i="31"/>
  <c r="O185" i="31"/>
  <c r="P185" i="31"/>
  <c r="Q185" i="31"/>
  <c r="R185" i="31"/>
  <c r="S185" i="31"/>
  <c r="O186" i="31"/>
  <c r="P186" i="31"/>
  <c r="Q186" i="31"/>
  <c r="R186" i="31"/>
  <c r="S186" i="31"/>
  <c r="O187" i="31"/>
  <c r="P187" i="31"/>
  <c r="Q187" i="31"/>
  <c r="R187" i="31"/>
  <c r="S187" i="31"/>
  <c r="O188" i="31"/>
  <c r="P188" i="31"/>
  <c r="Q188" i="31"/>
  <c r="R188" i="31"/>
  <c r="S188" i="31"/>
  <c r="O189" i="31"/>
  <c r="P189" i="31"/>
  <c r="Q189" i="31"/>
  <c r="R189" i="31"/>
  <c r="S189" i="31"/>
  <c r="O190" i="31"/>
  <c r="P190" i="31"/>
  <c r="Q190" i="31"/>
  <c r="R190" i="31"/>
  <c r="S190" i="31"/>
  <c r="O191" i="31"/>
  <c r="P191" i="31"/>
  <c r="Q191" i="31"/>
  <c r="R191" i="31"/>
  <c r="S191" i="31"/>
  <c r="O192" i="31"/>
  <c r="P192" i="31"/>
  <c r="Q192" i="31"/>
  <c r="R192" i="31"/>
  <c r="S192" i="31"/>
  <c r="O193" i="31"/>
  <c r="P193" i="31"/>
  <c r="Q193" i="31"/>
  <c r="R193" i="31"/>
  <c r="S193" i="31"/>
  <c r="O194" i="31"/>
  <c r="P194" i="31"/>
  <c r="Q194" i="31"/>
  <c r="R194" i="31"/>
  <c r="S194" i="31"/>
  <c r="O195" i="31"/>
  <c r="P195" i="31"/>
  <c r="Q195" i="31"/>
  <c r="R195" i="31"/>
  <c r="S195" i="31"/>
  <c r="O196" i="31"/>
  <c r="P196" i="31"/>
  <c r="Q196" i="31"/>
  <c r="R196" i="31"/>
  <c r="S196" i="31"/>
  <c r="O197" i="31"/>
  <c r="P197" i="31"/>
  <c r="Q197" i="31"/>
  <c r="R197" i="31"/>
  <c r="S197" i="31"/>
  <c r="O198" i="31"/>
  <c r="P198" i="31"/>
  <c r="Q198" i="31"/>
  <c r="R198" i="31"/>
  <c r="S198" i="31"/>
  <c r="O199" i="31"/>
  <c r="P199" i="31"/>
  <c r="Q199" i="31"/>
  <c r="R199" i="31"/>
  <c r="S199" i="31"/>
  <c r="O200" i="31"/>
  <c r="P200" i="31"/>
  <c r="Q200" i="31"/>
  <c r="R200" i="31"/>
  <c r="S200" i="31"/>
  <c r="O201" i="31"/>
  <c r="P201" i="31"/>
  <c r="Q201" i="31"/>
  <c r="R201" i="31"/>
  <c r="S201" i="31"/>
  <c r="O202" i="31"/>
  <c r="P202" i="31"/>
  <c r="Q202" i="31"/>
  <c r="R202" i="31"/>
  <c r="S202" i="31"/>
  <c r="O203" i="31"/>
  <c r="P203" i="31"/>
  <c r="Q203" i="31"/>
  <c r="R203" i="31"/>
  <c r="S203" i="31"/>
  <c r="O204" i="31"/>
  <c r="P204" i="31"/>
  <c r="Q204" i="31"/>
  <c r="R204" i="31"/>
  <c r="S204" i="31"/>
  <c r="O205" i="31"/>
  <c r="P205" i="31"/>
  <c r="Q205" i="31"/>
  <c r="R205" i="31"/>
  <c r="S205" i="31"/>
  <c r="O206" i="31"/>
  <c r="P206" i="31"/>
  <c r="Q206" i="31"/>
  <c r="R206" i="31"/>
  <c r="S206" i="31"/>
  <c r="O207" i="31"/>
  <c r="P207" i="31"/>
  <c r="Q207" i="31"/>
  <c r="R207" i="31"/>
  <c r="S207" i="31"/>
  <c r="O208" i="31"/>
  <c r="P208" i="31"/>
  <c r="Q208" i="31"/>
  <c r="R208" i="31"/>
  <c r="S208" i="31"/>
  <c r="O209" i="31"/>
  <c r="P209" i="31"/>
  <c r="Q209" i="31"/>
  <c r="R209" i="31"/>
  <c r="S209" i="31"/>
  <c r="O210" i="31"/>
  <c r="P210" i="31"/>
  <c r="Q210" i="31"/>
  <c r="R210" i="31"/>
  <c r="S210" i="31"/>
  <c r="O211" i="31"/>
  <c r="P211" i="31"/>
  <c r="Q211" i="31"/>
  <c r="R211" i="31"/>
  <c r="S211" i="31"/>
  <c r="O212" i="31"/>
  <c r="P212" i="31"/>
  <c r="Q212" i="31"/>
  <c r="R212" i="31"/>
  <c r="S212" i="31"/>
  <c r="O213" i="31"/>
  <c r="P213" i="31"/>
  <c r="Q213" i="31"/>
  <c r="R213" i="31"/>
  <c r="S213" i="31"/>
  <c r="O214" i="31"/>
  <c r="P214" i="31"/>
  <c r="Q214" i="31"/>
  <c r="R214" i="31"/>
  <c r="S214" i="31"/>
  <c r="O215" i="31"/>
  <c r="P215" i="31"/>
  <c r="Q215" i="31"/>
  <c r="R215" i="31"/>
  <c r="S215" i="31"/>
  <c r="O216" i="31"/>
  <c r="P216" i="31"/>
  <c r="Q216" i="31"/>
  <c r="R216" i="31"/>
  <c r="S216" i="31"/>
  <c r="O217" i="31"/>
  <c r="P217" i="31"/>
  <c r="Q217" i="31"/>
  <c r="R217" i="31"/>
  <c r="S217" i="31"/>
  <c r="O218" i="31"/>
  <c r="P218" i="31"/>
  <c r="Q218" i="31"/>
  <c r="R218" i="31"/>
  <c r="S218" i="31"/>
  <c r="O219" i="31"/>
  <c r="P219" i="31"/>
  <c r="Q219" i="31"/>
  <c r="R219" i="31"/>
  <c r="S219" i="31"/>
  <c r="O220" i="31"/>
  <c r="P220" i="31"/>
  <c r="Q220" i="31"/>
  <c r="R220" i="31"/>
  <c r="S220" i="31"/>
  <c r="O221" i="31"/>
  <c r="P221" i="31"/>
  <c r="Q221" i="31"/>
  <c r="R221" i="31"/>
  <c r="S221" i="31"/>
  <c r="O222" i="31"/>
  <c r="P222" i="31"/>
  <c r="Q222" i="31"/>
  <c r="R222" i="31"/>
  <c r="S222" i="31"/>
  <c r="O223" i="31"/>
  <c r="P223" i="31"/>
  <c r="Q223" i="31"/>
  <c r="R223" i="31"/>
  <c r="S223" i="31"/>
  <c r="O224" i="31"/>
  <c r="P224" i="31"/>
  <c r="Q224" i="31"/>
  <c r="R224" i="31"/>
  <c r="S224" i="31"/>
  <c r="O225" i="31"/>
  <c r="P225" i="31"/>
  <c r="Q225" i="31"/>
  <c r="R225" i="31"/>
  <c r="S225" i="31"/>
  <c r="O226" i="31"/>
  <c r="P226" i="31"/>
  <c r="Q226" i="31"/>
  <c r="R226" i="31"/>
  <c r="S226" i="31"/>
  <c r="O227" i="31"/>
  <c r="P227" i="31"/>
  <c r="Q227" i="31"/>
  <c r="R227" i="31"/>
  <c r="S227" i="31"/>
  <c r="O228" i="31"/>
  <c r="P228" i="31"/>
  <c r="Q228" i="31"/>
  <c r="R228" i="31"/>
  <c r="S228" i="31"/>
  <c r="O229" i="31"/>
  <c r="P229" i="31"/>
  <c r="Q229" i="31"/>
  <c r="R229" i="31"/>
  <c r="S229" i="31"/>
  <c r="O230" i="31"/>
  <c r="P230" i="31"/>
  <c r="Q230" i="31"/>
  <c r="R230" i="31"/>
  <c r="S230" i="31"/>
  <c r="O231" i="31"/>
  <c r="P231" i="31"/>
  <c r="Q231" i="31"/>
  <c r="R231" i="31"/>
  <c r="S231" i="31"/>
  <c r="O232" i="31"/>
  <c r="P232" i="31"/>
  <c r="Q232" i="31"/>
  <c r="R232" i="31"/>
  <c r="S232" i="31"/>
  <c r="O233" i="31"/>
  <c r="P233" i="31"/>
  <c r="Q233" i="31"/>
  <c r="R233" i="31"/>
  <c r="S233" i="31"/>
  <c r="O234" i="31"/>
  <c r="P234" i="31"/>
  <c r="Q234" i="31"/>
  <c r="R234" i="31"/>
  <c r="S234" i="31"/>
  <c r="O235" i="31"/>
  <c r="P235" i="31"/>
  <c r="Q235" i="31"/>
  <c r="R235" i="31"/>
  <c r="S235" i="31"/>
  <c r="O236" i="31"/>
  <c r="P236" i="31"/>
  <c r="Q236" i="31"/>
  <c r="R236" i="31"/>
  <c r="S236" i="31"/>
  <c r="O237" i="31"/>
  <c r="P237" i="31"/>
  <c r="Q237" i="31"/>
  <c r="R237" i="31"/>
  <c r="S237" i="31"/>
  <c r="O238" i="31"/>
  <c r="P238" i="31"/>
  <c r="Q238" i="31"/>
  <c r="R238" i="31"/>
  <c r="S238" i="31"/>
  <c r="O239" i="31"/>
  <c r="P239" i="31"/>
  <c r="Q239" i="31"/>
  <c r="R239" i="31"/>
  <c r="S239" i="31"/>
  <c r="O240" i="31"/>
  <c r="P240" i="31"/>
  <c r="Q240" i="31"/>
  <c r="R240" i="31"/>
  <c r="S240" i="31"/>
  <c r="O241" i="31"/>
  <c r="P241" i="31"/>
  <c r="Q241" i="31"/>
  <c r="R241" i="31"/>
  <c r="S241" i="31"/>
  <c r="O242" i="31"/>
  <c r="P242" i="31"/>
  <c r="Q242" i="31"/>
  <c r="R242" i="31"/>
  <c r="S242" i="31"/>
  <c r="O243" i="31"/>
  <c r="P243" i="31"/>
  <c r="Q243" i="31"/>
  <c r="R243" i="31"/>
  <c r="S243" i="31"/>
  <c r="O244" i="31"/>
  <c r="P244" i="31"/>
  <c r="Q244" i="31"/>
  <c r="R244" i="31"/>
  <c r="S244" i="31"/>
  <c r="O245" i="31"/>
  <c r="P245" i="31"/>
  <c r="Q245" i="31"/>
  <c r="R245" i="31"/>
  <c r="S245" i="31"/>
  <c r="O246" i="31"/>
  <c r="P246" i="31"/>
  <c r="Q246" i="31"/>
  <c r="R246" i="31"/>
  <c r="S246" i="31"/>
  <c r="O247" i="31"/>
  <c r="P247" i="31"/>
  <c r="Q247" i="31"/>
  <c r="R247" i="31"/>
  <c r="S247" i="31"/>
  <c r="O248" i="31"/>
  <c r="P248" i="31"/>
  <c r="Q248" i="31"/>
  <c r="R248" i="31"/>
  <c r="S248" i="31"/>
  <c r="O249" i="31"/>
  <c r="P249" i="31"/>
  <c r="Q249" i="31"/>
  <c r="R249" i="31"/>
  <c r="S249" i="31"/>
  <c r="O250" i="31"/>
  <c r="P250" i="31"/>
  <c r="Q250" i="31"/>
  <c r="R250" i="31"/>
  <c r="S250" i="31"/>
  <c r="O251" i="31"/>
  <c r="P251" i="31"/>
  <c r="Q251" i="31"/>
  <c r="R251" i="31"/>
  <c r="S251" i="31"/>
  <c r="O252" i="31"/>
  <c r="P252" i="31"/>
  <c r="Q252" i="31"/>
  <c r="R252" i="31"/>
  <c r="S252" i="31"/>
  <c r="O253" i="31"/>
  <c r="P253" i="31"/>
  <c r="Q253" i="31"/>
  <c r="R253" i="31"/>
  <c r="S253" i="31"/>
  <c r="O254" i="31"/>
  <c r="P254" i="31"/>
  <c r="Q254" i="31"/>
  <c r="R254" i="31"/>
  <c r="S254" i="31"/>
  <c r="O255" i="31"/>
  <c r="P255" i="31"/>
  <c r="Q255" i="31"/>
  <c r="R255" i="31"/>
  <c r="S255" i="31"/>
  <c r="O256" i="31"/>
  <c r="P256" i="31"/>
  <c r="Q256" i="31"/>
  <c r="R256" i="31"/>
  <c r="S256" i="31"/>
  <c r="O257" i="31"/>
  <c r="P257" i="31"/>
  <c r="Q257" i="31"/>
  <c r="R257" i="31"/>
  <c r="S257" i="31"/>
  <c r="O258" i="31"/>
  <c r="P258" i="31"/>
  <c r="Q258" i="31"/>
  <c r="R258" i="31"/>
  <c r="S258" i="31"/>
  <c r="O259" i="31"/>
  <c r="P259" i="31"/>
  <c r="Q259" i="31"/>
  <c r="R259" i="31"/>
  <c r="S259" i="31"/>
  <c r="O260" i="31"/>
  <c r="P260" i="31"/>
  <c r="Q260" i="31"/>
  <c r="R260" i="31"/>
  <c r="S260" i="31"/>
  <c r="O261" i="31"/>
  <c r="P261" i="31"/>
  <c r="Q261" i="31"/>
  <c r="R261" i="31"/>
  <c r="S261" i="31"/>
  <c r="O262" i="31"/>
  <c r="P262" i="31"/>
  <c r="Q262" i="31"/>
  <c r="R262" i="31"/>
  <c r="S262" i="31"/>
  <c r="O263" i="31"/>
  <c r="P263" i="31"/>
  <c r="Q263" i="31"/>
  <c r="R263" i="31"/>
  <c r="S263" i="31"/>
  <c r="O264" i="31"/>
  <c r="P264" i="31"/>
  <c r="Q264" i="31"/>
  <c r="R264" i="31"/>
  <c r="S264" i="31"/>
  <c r="O265" i="31"/>
  <c r="P265" i="31"/>
  <c r="Q265" i="31"/>
  <c r="R265" i="31"/>
  <c r="S265" i="31"/>
  <c r="O266" i="31"/>
  <c r="P266" i="31"/>
  <c r="Q266" i="31"/>
  <c r="R266" i="31"/>
  <c r="S266" i="31"/>
  <c r="O267" i="31"/>
  <c r="P267" i="31"/>
  <c r="Q267" i="31"/>
  <c r="R267" i="31"/>
  <c r="S267" i="31"/>
  <c r="O268" i="31"/>
  <c r="P268" i="31"/>
  <c r="Q268" i="31"/>
  <c r="R268" i="31"/>
  <c r="S268" i="31"/>
  <c r="O269" i="31"/>
  <c r="P269" i="31"/>
  <c r="Q269" i="31"/>
  <c r="R269" i="31"/>
  <c r="S269" i="31"/>
  <c r="O270" i="31"/>
  <c r="P270" i="31"/>
  <c r="Q270" i="31"/>
  <c r="R270" i="31"/>
  <c r="S270" i="31"/>
  <c r="O271" i="31"/>
  <c r="P271" i="31"/>
  <c r="Q271" i="31"/>
  <c r="R271" i="31"/>
  <c r="S271" i="31"/>
  <c r="O272" i="31"/>
  <c r="P272" i="31"/>
  <c r="Q272" i="31"/>
  <c r="R272" i="31"/>
  <c r="S272" i="31"/>
  <c r="O273" i="31"/>
  <c r="P273" i="31"/>
  <c r="Q273" i="31"/>
  <c r="R273" i="31"/>
  <c r="S273" i="31"/>
  <c r="O274" i="31"/>
  <c r="P274" i="31"/>
  <c r="Q274" i="31"/>
  <c r="R274" i="31"/>
  <c r="S274" i="31"/>
  <c r="O275" i="31"/>
  <c r="P275" i="31"/>
  <c r="Q275" i="31"/>
  <c r="R275" i="31"/>
  <c r="S275" i="31"/>
  <c r="O276" i="31"/>
  <c r="P276" i="31"/>
  <c r="Q276" i="31"/>
  <c r="R276" i="31"/>
  <c r="S276" i="31"/>
  <c r="O277" i="31"/>
  <c r="P277" i="31"/>
  <c r="Q277" i="31"/>
  <c r="R277" i="31"/>
  <c r="S277" i="31"/>
  <c r="O278" i="31"/>
  <c r="P278" i="31"/>
  <c r="Q278" i="31"/>
  <c r="R278" i="31"/>
  <c r="S278" i="31"/>
  <c r="O279" i="31"/>
  <c r="P279" i="31"/>
  <c r="Q279" i="31"/>
  <c r="R279" i="31"/>
  <c r="S279" i="31"/>
  <c r="O280" i="31"/>
  <c r="P280" i="31"/>
  <c r="Q280" i="31"/>
  <c r="R280" i="31"/>
  <c r="S280" i="31"/>
  <c r="O281" i="31"/>
  <c r="P281" i="31"/>
  <c r="Q281" i="31"/>
  <c r="R281" i="31"/>
  <c r="S281" i="31"/>
  <c r="O282" i="31"/>
  <c r="P282" i="31"/>
  <c r="Q282" i="31"/>
  <c r="R282" i="31"/>
  <c r="S282" i="31"/>
  <c r="O283" i="31"/>
  <c r="P283" i="31"/>
  <c r="Q283" i="31"/>
  <c r="R283" i="31"/>
  <c r="S283" i="31"/>
  <c r="O284" i="31"/>
  <c r="P284" i="31"/>
  <c r="Q284" i="31"/>
  <c r="R284" i="31"/>
  <c r="S284" i="31"/>
  <c r="O285" i="31"/>
  <c r="P285" i="31"/>
  <c r="Q285" i="31"/>
  <c r="R285" i="31"/>
  <c r="S285" i="31"/>
  <c r="O286" i="31"/>
  <c r="P286" i="31"/>
  <c r="Q286" i="31"/>
  <c r="R286" i="31"/>
  <c r="S286" i="31"/>
  <c r="O287" i="31"/>
  <c r="P287" i="31"/>
  <c r="Q287" i="31"/>
  <c r="R287" i="31"/>
  <c r="S287" i="31"/>
  <c r="O288" i="31"/>
  <c r="P288" i="31"/>
  <c r="Q288" i="31"/>
  <c r="R288" i="31"/>
  <c r="S288" i="31"/>
  <c r="O289" i="31"/>
  <c r="P289" i="31"/>
  <c r="Q289" i="31"/>
  <c r="R289" i="31"/>
  <c r="S289" i="31"/>
  <c r="O290" i="31"/>
  <c r="P290" i="31"/>
  <c r="Q290" i="31"/>
  <c r="R290" i="31"/>
  <c r="S290" i="31"/>
  <c r="O291" i="31"/>
  <c r="P291" i="31"/>
  <c r="Q291" i="31"/>
  <c r="R291" i="31"/>
  <c r="S291" i="31"/>
  <c r="O292" i="31"/>
  <c r="P292" i="31"/>
  <c r="Q292" i="31"/>
  <c r="R292" i="31"/>
  <c r="S292" i="31"/>
  <c r="O293" i="31"/>
  <c r="P293" i="31"/>
  <c r="Q293" i="31"/>
  <c r="R293" i="31"/>
  <c r="S293" i="31"/>
  <c r="O294" i="31"/>
  <c r="P294" i="31"/>
  <c r="Q294" i="31"/>
  <c r="R294" i="31"/>
  <c r="S294" i="31"/>
  <c r="O295" i="31"/>
  <c r="P295" i="31"/>
  <c r="Q295" i="31"/>
  <c r="R295" i="31"/>
  <c r="S295" i="31"/>
  <c r="O296" i="31"/>
  <c r="P296" i="31"/>
  <c r="Q296" i="31"/>
  <c r="R296" i="31"/>
  <c r="S296" i="31"/>
  <c r="O297" i="31"/>
  <c r="P297" i="31"/>
  <c r="Q297" i="31"/>
  <c r="R297" i="31"/>
  <c r="S297" i="31"/>
  <c r="O298" i="31"/>
  <c r="P298" i="31"/>
  <c r="Q298" i="31"/>
  <c r="R298" i="31"/>
  <c r="S298" i="31"/>
  <c r="O299" i="31"/>
  <c r="P299" i="31"/>
  <c r="Q299" i="31"/>
  <c r="R299" i="31"/>
  <c r="S299" i="31"/>
  <c r="O300" i="31"/>
  <c r="P300" i="31"/>
  <c r="Q300" i="31"/>
  <c r="R300" i="31"/>
  <c r="S300" i="31"/>
  <c r="O301" i="31"/>
  <c r="P301" i="31"/>
  <c r="Q301" i="31"/>
  <c r="R301" i="31"/>
  <c r="S301" i="31"/>
  <c r="O302" i="31"/>
  <c r="P302" i="31"/>
  <c r="Q302" i="31"/>
  <c r="R302" i="31"/>
  <c r="S302" i="31"/>
  <c r="O303" i="31"/>
  <c r="P303" i="31"/>
  <c r="Q303" i="31"/>
  <c r="R303" i="31"/>
  <c r="S303" i="31"/>
  <c r="O304" i="31"/>
  <c r="P304" i="31"/>
  <c r="Q304" i="31"/>
  <c r="R304" i="31"/>
  <c r="S304" i="31"/>
  <c r="O305" i="31"/>
  <c r="P305" i="31"/>
  <c r="Q305" i="31"/>
  <c r="R305" i="31"/>
  <c r="S305" i="31"/>
  <c r="O306" i="31"/>
  <c r="P306" i="31"/>
  <c r="Q306" i="31"/>
  <c r="R306" i="31"/>
  <c r="S306" i="31"/>
  <c r="O307" i="31"/>
  <c r="P307" i="31"/>
  <c r="Q307" i="31"/>
  <c r="R307" i="31"/>
  <c r="S307" i="31"/>
  <c r="O308" i="31"/>
  <c r="P308" i="31"/>
  <c r="Q308" i="31"/>
  <c r="R308" i="31"/>
  <c r="S308" i="31"/>
  <c r="O309" i="31"/>
  <c r="P309" i="31"/>
  <c r="Q309" i="31"/>
  <c r="R309" i="31"/>
  <c r="S309" i="31"/>
  <c r="O310" i="31"/>
  <c r="P310" i="31"/>
  <c r="Q310" i="31"/>
  <c r="R310" i="31"/>
  <c r="S310" i="31"/>
  <c r="O311" i="31"/>
  <c r="P311" i="31"/>
  <c r="Q311" i="31"/>
  <c r="R311" i="31"/>
  <c r="S311" i="31"/>
  <c r="O312" i="31"/>
  <c r="P312" i="31"/>
  <c r="Q312" i="31"/>
  <c r="R312" i="31"/>
  <c r="S312" i="31"/>
  <c r="O313" i="31"/>
  <c r="P313" i="31"/>
  <c r="Q313" i="31"/>
  <c r="R313" i="31"/>
  <c r="S313" i="31"/>
  <c r="O314" i="31"/>
  <c r="P314" i="31"/>
  <c r="Q314" i="31"/>
  <c r="R314" i="31"/>
  <c r="S314" i="31"/>
  <c r="O315" i="31"/>
  <c r="P315" i="31"/>
  <c r="Q315" i="31"/>
  <c r="R315" i="31"/>
  <c r="S315" i="31"/>
  <c r="O316" i="31"/>
  <c r="P316" i="31"/>
  <c r="Q316" i="31"/>
  <c r="R316" i="31"/>
  <c r="S316" i="31"/>
  <c r="O317" i="31"/>
  <c r="P317" i="31"/>
  <c r="Q317" i="31"/>
  <c r="R317" i="31"/>
  <c r="S317" i="31"/>
  <c r="O318" i="31"/>
  <c r="P318" i="31"/>
  <c r="Q318" i="31"/>
  <c r="R318" i="31"/>
  <c r="S318" i="31"/>
  <c r="O319" i="31"/>
  <c r="P319" i="31"/>
  <c r="Q319" i="31"/>
  <c r="R319" i="31"/>
  <c r="S319" i="31"/>
  <c r="O320" i="31"/>
  <c r="P320" i="31"/>
  <c r="Q320" i="31"/>
  <c r="R320" i="31"/>
  <c r="S320" i="31"/>
  <c r="O321" i="31"/>
  <c r="P321" i="31"/>
  <c r="Q321" i="31"/>
  <c r="R321" i="31"/>
  <c r="S321" i="31"/>
  <c r="O322" i="31"/>
  <c r="P322" i="31"/>
  <c r="Q322" i="31"/>
  <c r="R322" i="31"/>
  <c r="S322" i="31"/>
  <c r="O323" i="31"/>
  <c r="P323" i="31"/>
  <c r="Q323" i="31"/>
  <c r="R323" i="31"/>
  <c r="S323" i="31"/>
  <c r="O324" i="31"/>
  <c r="P324" i="31"/>
  <c r="Q324" i="31"/>
  <c r="R324" i="31"/>
  <c r="S324" i="31"/>
  <c r="O325" i="31"/>
  <c r="P325" i="31"/>
  <c r="Q325" i="31"/>
  <c r="R325" i="31"/>
  <c r="S325" i="31"/>
  <c r="O326" i="31"/>
  <c r="P326" i="31"/>
  <c r="Q326" i="31"/>
  <c r="R326" i="31"/>
  <c r="S326" i="31"/>
  <c r="O327" i="31"/>
  <c r="P327" i="31"/>
  <c r="Q327" i="31"/>
  <c r="R327" i="31"/>
  <c r="S327" i="31"/>
  <c r="O328" i="31"/>
  <c r="P328" i="31"/>
  <c r="Q328" i="31"/>
  <c r="R328" i="31"/>
  <c r="S328" i="31"/>
  <c r="O329" i="31"/>
  <c r="P329" i="31"/>
  <c r="Q329" i="31"/>
  <c r="R329" i="31"/>
  <c r="S329" i="31"/>
  <c r="O330" i="31"/>
  <c r="P330" i="31"/>
  <c r="Q330" i="31"/>
  <c r="R330" i="31"/>
  <c r="S330" i="31"/>
  <c r="O331" i="31"/>
  <c r="P331" i="31"/>
  <c r="Q331" i="31"/>
  <c r="R331" i="31"/>
  <c r="S331" i="31"/>
  <c r="O332" i="31"/>
  <c r="P332" i="31"/>
  <c r="Q332" i="31"/>
  <c r="R332" i="31"/>
  <c r="S332" i="31"/>
  <c r="O333" i="31"/>
  <c r="P333" i="31"/>
  <c r="Q333" i="31"/>
  <c r="R333" i="31"/>
  <c r="S333" i="31"/>
  <c r="O334" i="31"/>
  <c r="P334" i="31"/>
  <c r="Q334" i="31"/>
  <c r="R334" i="31"/>
  <c r="S334" i="31"/>
  <c r="O335" i="31"/>
  <c r="P335" i="31"/>
  <c r="Q335" i="31"/>
  <c r="R335" i="31"/>
  <c r="S335" i="31"/>
  <c r="O336" i="31"/>
  <c r="P336" i="31"/>
  <c r="Q336" i="31"/>
  <c r="R336" i="31"/>
  <c r="S336" i="31"/>
  <c r="O337" i="31"/>
  <c r="P337" i="31"/>
  <c r="Q337" i="31"/>
  <c r="R337" i="31"/>
  <c r="S337" i="31"/>
  <c r="O338" i="31"/>
  <c r="P338" i="31"/>
  <c r="Q338" i="31"/>
  <c r="R338" i="31"/>
  <c r="S338" i="31"/>
  <c r="O339" i="31"/>
  <c r="P339" i="31"/>
  <c r="Q339" i="31"/>
  <c r="R339" i="31"/>
  <c r="S339" i="31"/>
  <c r="O340" i="31"/>
  <c r="P340" i="31"/>
  <c r="Q340" i="31"/>
  <c r="R340" i="31"/>
  <c r="S340" i="31"/>
  <c r="O341" i="31"/>
  <c r="P341" i="31"/>
  <c r="Q341" i="31"/>
  <c r="R341" i="31"/>
  <c r="S341" i="31"/>
  <c r="O342" i="31"/>
  <c r="P342" i="31"/>
  <c r="Q342" i="31"/>
  <c r="R342" i="31"/>
  <c r="S342" i="31"/>
  <c r="O343" i="31"/>
  <c r="P343" i="31"/>
  <c r="Q343" i="31"/>
  <c r="R343" i="31"/>
  <c r="S343" i="31"/>
  <c r="O344" i="31"/>
  <c r="P344" i="31"/>
  <c r="Q344" i="31"/>
  <c r="R344" i="31"/>
  <c r="S344" i="31"/>
  <c r="O345" i="31"/>
  <c r="P345" i="31"/>
  <c r="Q345" i="31"/>
  <c r="R345" i="31"/>
  <c r="S345" i="31"/>
  <c r="O346" i="31"/>
  <c r="P346" i="31"/>
  <c r="Q346" i="31"/>
  <c r="R346" i="31"/>
  <c r="S346" i="31"/>
  <c r="O347" i="31"/>
  <c r="P347" i="31"/>
  <c r="Q347" i="31"/>
  <c r="R347" i="31"/>
  <c r="S347" i="31"/>
  <c r="O348" i="31"/>
  <c r="P348" i="31"/>
  <c r="Q348" i="31"/>
  <c r="R348" i="31"/>
  <c r="S348" i="31"/>
  <c r="O349" i="31"/>
  <c r="P349" i="31"/>
  <c r="Q349" i="31"/>
  <c r="R349" i="31"/>
  <c r="S349" i="31"/>
  <c r="O350" i="31"/>
  <c r="P350" i="31"/>
  <c r="Q350" i="31"/>
  <c r="R350" i="31"/>
  <c r="S350" i="31"/>
  <c r="O351" i="31"/>
  <c r="P351" i="31"/>
  <c r="Q351" i="31"/>
  <c r="R351" i="31"/>
  <c r="S351" i="31"/>
  <c r="O352" i="31"/>
  <c r="P352" i="31"/>
  <c r="Q352" i="31"/>
  <c r="R352" i="31"/>
  <c r="S352" i="31"/>
  <c r="O353" i="31"/>
  <c r="P353" i="31"/>
  <c r="Q353" i="31"/>
  <c r="R353" i="31"/>
  <c r="S353" i="31"/>
  <c r="O354" i="31"/>
  <c r="P354" i="31"/>
  <c r="Q354" i="31"/>
  <c r="R354" i="31"/>
  <c r="S354" i="31"/>
  <c r="O355" i="31"/>
  <c r="P355" i="31"/>
  <c r="Q355" i="31"/>
  <c r="R355" i="31"/>
  <c r="S355" i="31"/>
  <c r="O356" i="31"/>
  <c r="P356" i="31"/>
  <c r="Q356" i="31"/>
  <c r="R356" i="31"/>
  <c r="S356" i="31"/>
  <c r="O357" i="31"/>
  <c r="P357" i="31"/>
  <c r="Q357" i="31"/>
  <c r="R357" i="31"/>
  <c r="S357" i="31"/>
  <c r="O358" i="31"/>
  <c r="P358" i="31"/>
  <c r="Q358" i="31"/>
  <c r="R358" i="31"/>
  <c r="S358" i="31"/>
  <c r="O359" i="31"/>
  <c r="P359" i="31"/>
  <c r="Q359" i="31"/>
  <c r="R359" i="31"/>
  <c r="S359" i="31"/>
  <c r="O360" i="31"/>
  <c r="P360" i="31"/>
  <c r="Q360" i="31"/>
  <c r="R360" i="31"/>
  <c r="S360" i="31"/>
  <c r="O361" i="31"/>
  <c r="P361" i="31"/>
  <c r="Q361" i="31"/>
  <c r="R361" i="31"/>
  <c r="S361" i="31"/>
  <c r="O362" i="31"/>
  <c r="P362" i="31"/>
  <c r="Q362" i="31"/>
  <c r="R362" i="31"/>
  <c r="S362" i="31"/>
  <c r="O363" i="31"/>
  <c r="P363" i="31"/>
  <c r="Q363" i="31"/>
  <c r="R363" i="31"/>
  <c r="S363" i="31"/>
  <c r="O364" i="31"/>
  <c r="P364" i="31"/>
  <c r="Q364" i="31"/>
  <c r="R364" i="31"/>
  <c r="S364" i="31"/>
  <c r="O365" i="31"/>
  <c r="P365" i="31"/>
  <c r="Q365" i="31"/>
  <c r="R365" i="31"/>
  <c r="S365" i="31"/>
  <c r="O366" i="31"/>
  <c r="P366" i="31"/>
  <c r="Q366" i="31"/>
  <c r="R366" i="31"/>
  <c r="S366" i="31"/>
  <c r="O367" i="31"/>
  <c r="P367" i="31"/>
  <c r="Q367" i="31"/>
  <c r="R367" i="31"/>
  <c r="S367" i="31"/>
  <c r="O368" i="31"/>
  <c r="P368" i="31"/>
  <c r="Q368" i="31"/>
  <c r="R368" i="31"/>
  <c r="S368" i="31"/>
  <c r="P3" i="31"/>
  <c r="Q3" i="31"/>
  <c r="R3" i="31"/>
  <c r="S3" i="31"/>
  <c r="O3" i="31"/>
  <c r="R371" i="29"/>
  <c r="Q371" i="29"/>
  <c r="R370" i="29"/>
  <c r="Q370" i="29"/>
  <c r="R369" i="29"/>
  <c r="Q369" i="29"/>
  <c r="R368" i="29"/>
  <c r="Q368" i="29"/>
  <c r="R367" i="29"/>
  <c r="Q367" i="29"/>
  <c r="R366" i="29"/>
  <c r="Q366" i="29"/>
  <c r="R365" i="29"/>
  <c r="Q365" i="29"/>
  <c r="R364" i="29"/>
  <c r="Q364" i="29"/>
  <c r="R363" i="29"/>
  <c r="Q363" i="29"/>
  <c r="R362" i="29"/>
  <c r="Q362" i="29"/>
  <c r="R361" i="29"/>
  <c r="Q361" i="29"/>
  <c r="R360" i="29"/>
  <c r="Q360" i="29"/>
  <c r="R359" i="29"/>
  <c r="Q359" i="29"/>
  <c r="R358" i="29"/>
  <c r="Q358" i="29"/>
  <c r="R357" i="29"/>
  <c r="Q357" i="29"/>
  <c r="R356" i="29"/>
  <c r="Q356" i="29"/>
  <c r="R355" i="29"/>
  <c r="Q355" i="29"/>
  <c r="R354" i="29"/>
  <c r="Q354" i="29"/>
  <c r="R353" i="29"/>
  <c r="Q353" i="29"/>
  <c r="R352" i="29"/>
  <c r="Q352" i="29"/>
  <c r="R351" i="29"/>
  <c r="Q351" i="29"/>
  <c r="R350" i="29"/>
  <c r="Q350" i="29"/>
  <c r="R349" i="29"/>
  <c r="Q349" i="29"/>
  <c r="R348" i="29"/>
  <c r="Q348" i="29"/>
  <c r="R347" i="29"/>
  <c r="Q347" i="29"/>
  <c r="R346" i="29"/>
  <c r="Q346" i="29"/>
  <c r="R345" i="29"/>
  <c r="Q345" i="29"/>
  <c r="R344" i="29"/>
  <c r="Q344" i="29"/>
  <c r="R343" i="29"/>
  <c r="Q343" i="29"/>
  <c r="R342" i="29"/>
  <c r="Q342" i="29"/>
  <c r="R341" i="29"/>
  <c r="Q341" i="29"/>
  <c r="R340" i="29"/>
  <c r="Q340" i="29"/>
  <c r="R339" i="29"/>
  <c r="Q339" i="29"/>
  <c r="R338" i="29"/>
  <c r="Q338" i="29"/>
  <c r="R337" i="29"/>
  <c r="Q337" i="29"/>
  <c r="R336" i="29"/>
  <c r="Q336" i="29"/>
  <c r="R335" i="29"/>
  <c r="Q335" i="29"/>
  <c r="R334" i="29"/>
  <c r="Q334" i="29"/>
  <c r="R333" i="29"/>
  <c r="Q333" i="29"/>
  <c r="R332" i="29"/>
  <c r="Q332" i="29"/>
  <c r="R331" i="29"/>
  <c r="Q331" i="29"/>
  <c r="R330" i="29"/>
  <c r="Q330" i="29"/>
  <c r="R329" i="29"/>
  <c r="Q329" i="29"/>
  <c r="R328" i="29"/>
  <c r="Q328" i="29"/>
  <c r="R327" i="29"/>
  <c r="Q327" i="29"/>
  <c r="R326" i="29"/>
  <c r="Q326" i="29"/>
  <c r="R325" i="29"/>
  <c r="Q325" i="29"/>
  <c r="R324" i="29"/>
  <c r="Q324" i="29"/>
  <c r="R323" i="29"/>
  <c r="Q323" i="29"/>
  <c r="R322" i="29"/>
  <c r="Q322" i="29"/>
  <c r="R321" i="29"/>
  <c r="Q321" i="29"/>
  <c r="R320" i="29"/>
  <c r="Q320" i="29"/>
  <c r="R319" i="29"/>
  <c r="Q319" i="29"/>
  <c r="R318" i="29"/>
  <c r="Q318" i="29"/>
  <c r="R317" i="29"/>
  <c r="Q317" i="29"/>
  <c r="R316" i="29"/>
  <c r="Q316" i="29"/>
  <c r="R315" i="29"/>
  <c r="Q315" i="29"/>
  <c r="R314" i="29"/>
  <c r="Q314" i="29"/>
  <c r="R313" i="29"/>
  <c r="Q313" i="29"/>
  <c r="R312" i="29"/>
  <c r="Q312" i="29"/>
  <c r="R311" i="29"/>
  <c r="Q311" i="29"/>
  <c r="R310" i="29"/>
  <c r="Q310" i="29"/>
  <c r="R309" i="29"/>
  <c r="Q309" i="29"/>
  <c r="R308" i="29"/>
  <c r="Q308" i="29"/>
  <c r="R307" i="29"/>
  <c r="Q307" i="29"/>
  <c r="R306" i="29"/>
  <c r="Q306" i="29"/>
  <c r="R305" i="29"/>
  <c r="Q305" i="29"/>
  <c r="R304" i="29"/>
  <c r="Q304" i="29"/>
  <c r="R303" i="29"/>
  <c r="Q303" i="29"/>
  <c r="R302" i="29"/>
  <c r="Q302" i="29"/>
  <c r="R301" i="29"/>
  <c r="Q301" i="29"/>
  <c r="R300" i="29"/>
  <c r="Q300" i="29"/>
  <c r="R299" i="29"/>
  <c r="Q299" i="29"/>
  <c r="R298" i="29"/>
  <c r="Q298" i="29"/>
  <c r="R297" i="29"/>
  <c r="Q297" i="29"/>
  <c r="R296" i="29"/>
  <c r="Q296" i="29"/>
  <c r="R295" i="29"/>
  <c r="Q295" i="29"/>
  <c r="R294" i="29"/>
  <c r="Q294" i="29"/>
  <c r="R293" i="29"/>
  <c r="Q293" i="29"/>
  <c r="R292" i="29"/>
  <c r="Q292" i="29"/>
  <c r="R291" i="29"/>
  <c r="Q291" i="29"/>
  <c r="R290" i="29"/>
  <c r="Q290" i="29"/>
  <c r="R289" i="29"/>
  <c r="Q289" i="29"/>
  <c r="R288" i="29"/>
  <c r="Q288" i="29"/>
  <c r="R287" i="29"/>
  <c r="Q287" i="29"/>
  <c r="R286" i="29"/>
  <c r="Q286" i="29"/>
  <c r="R285" i="29"/>
  <c r="Q285" i="29"/>
  <c r="R284" i="29"/>
  <c r="Q284" i="29"/>
  <c r="R283" i="29"/>
  <c r="Q283" i="29"/>
  <c r="R282" i="29"/>
  <c r="Q282" i="29"/>
  <c r="R281" i="29"/>
  <c r="Q281" i="29"/>
  <c r="R280" i="29"/>
  <c r="Q280" i="29"/>
  <c r="R279" i="29"/>
  <c r="Q279" i="29"/>
  <c r="R278" i="29"/>
  <c r="Q278" i="29"/>
  <c r="R277" i="29"/>
  <c r="Q277" i="29"/>
  <c r="R276" i="29"/>
  <c r="Q276" i="29"/>
  <c r="R275" i="29"/>
  <c r="Q275" i="29"/>
  <c r="R274" i="29"/>
  <c r="Q274" i="29"/>
  <c r="R273" i="29"/>
  <c r="Q273" i="29"/>
  <c r="R272" i="29"/>
  <c r="Q272" i="29"/>
  <c r="R271" i="29"/>
  <c r="Q271" i="29"/>
  <c r="R270" i="29"/>
  <c r="Q270" i="29"/>
  <c r="R269" i="29"/>
  <c r="Q269" i="29"/>
  <c r="R268" i="29"/>
  <c r="Q268" i="29"/>
  <c r="R267" i="29"/>
  <c r="Q267" i="29"/>
  <c r="R266" i="29"/>
  <c r="Q266" i="29"/>
  <c r="R265" i="29"/>
  <c r="Q265" i="29"/>
  <c r="R264" i="29"/>
  <c r="Q264" i="29"/>
  <c r="R263" i="29"/>
  <c r="Q263" i="29"/>
  <c r="R262" i="29"/>
  <c r="Q262" i="29"/>
  <c r="R261" i="29"/>
  <c r="Q261" i="29"/>
  <c r="R260" i="29"/>
  <c r="Q260" i="29"/>
  <c r="R259" i="29"/>
  <c r="Q259" i="29"/>
  <c r="R258" i="29"/>
  <c r="Q258" i="29"/>
  <c r="R257" i="29"/>
  <c r="Q257" i="29"/>
  <c r="R256" i="29"/>
  <c r="Q256" i="29"/>
  <c r="R255" i="29"/>
  <c r="Q255" i="29"/>
  <c r="R254" i="29"/>
  <c r="Q254" i="29"/>
  <c r="R253" i="29"/>
  <c r="Q253" i="29"/>
  <c r="R252" i="29"/>
  <c r="Q252" i="29"/>
  <c r="R251" i="29"/>
  <c r="Q251" i="29"/>
  <c r="R250" i="29"/>
  <c r="Q250" i="29"/>
  <c r="R249" i="29"/>
  <c r="Q249" i="29"/>
  <c r="R248" i="29"/>
  <c r="Q248" i="29"/>
  <c r="R247" i="29"/>
  <c r="Q247" i="29"/>
  <c r="R246" i="29"/>
  <c r="Q246" i="29"/>
  <c r="R245" i="29"/>
  <c r="Q245" i="29"/>
  <c r="R244" i="29"/>
  <c r="Q244" i="29"/>
  <c r="R243" i="29"/>
  <c r="Q243" i="29"/>
  <c r="R242" i="29"/>
  <c r="Q242" i="29"/>
  <c r="R241" i="29"/>
  <c r="Q241" i="29"/>
  <c r="R240" i="29"/>
  <c r="Q240" i="29"/>
  <c r="R239" i="29"/>
  <c r="Q239" i="29"/>
  <c r="R238" i="29"/>
  <c r="Q238" i="29"/>
  <c r="R237" i="29"/>
  <c r="Q237" i="29"/>
  <c r="R236" i="29"/>
  <c r="Q236" i="29"/>
  <c r="R235" i="29"/>
  <c r="Q235" i="29"/>
  <c r="R234" i="29"/>
  <c r="Q234" i="29"/>
  <c r="R233" i="29"/>
  <c r="Q233" i="29"/>
  <c r="R232" i="29"/>
  <c r="Q232" i="29"/>
  <c r="R231" i="29"/>
  <c r="Q231" i="29"/>
  <c r="R230" i="29"/>
  <c r="Q230" i="29"/>
  <c r="R229" i="29"/>
  <c r="Q229" i="29"/>
  <c r="R228" i="29"/>
  <c r="Q228" i="29"/>
  <c r="R227" i="29"/>
  <c r="Q227" i="29"/>
  <c r="R226" i="29"/>
  <c r="Q226" i="29"/>
  <c r="R225" i="29"/>
  <c r="Q225" i="29"/>
  <c r="R224" i="29"/>
  <c r="Q224" i="29"/>
  <c r="R223" i="29"/>
  <c r="Q223" i="29"/>
  <c r="R222" i="29"/>
  <c r="Q222" i="29"/>
  <c r="R221" i="29"/>
  <c r="Q221" i="29"/>
  <c r="R220" i="29"/>
  <c r="Q220" i="29"/>
  <c r="R219" i="29"/>
  <c r="Q219" i="29"/>
  <c r="R218" i="29"/>
  <c r="Q218" i="29"/>
  <c r="R217" i="29"/>
  <c r="Q217" i="29"/>
  <c r="R216" i="29"/>
  <c r="Q216" i="29"/>
  <c r="R215" i="29"/>
  <c r="Q215" i="29"/>
  <c r="R214" i="29"/>
  <c r="Q214" i="29"/>
  <c r="R213" i="29"/>
  <c r="Q213" i="29"/>
  <c r="R212" i="29"/>
  <c r="Q212" i="29"/>
  <c r="R211" i="29"/>
  <c r="Q211" i="29"/>
  <c r="R210" i="29"/>
  <c r="Q210" i="29"/>
  <c r="R209" i="29"/>
  <c r="Q209" i="29"/>
  <c r="R208" i="29"/>
  <c r="Q208" i="29"/>
  <c r="R207" i="29"/>
  <c r="Q207" i="29"/>
  <c r="R206" i="29"/>
  <c r="Q206" i="29"/>
  <c r="R205" i="29"/>
  <c r="Q205" i="29"/>
  <c r="R204" i="29"/>
  <c r="Q204" i="29"/>
  <c r="R203" i="29"/>
  <c r="Q203" i="29"/>
  <c r="R202" i="29"/>
  <c r="Q202" i="29"/>
  <c r="R201" i="29"/>
  <c r="Q201" i="29"/>
  <c r="R200" i="29"/>
  <c r="Q200" i="29"/>
  <c r="R199" i="29"/>
  <c r="Q199" i="29"/>
  <c r="R198" i="29"/>
  <c r="Q198" i="29"/>
  <c r="R197" i="29"/>
  <c r="Q197" i="29"/>
  <c r="R196" i="29"/>
  <c r="Q196" i="29"/>
  <c r="R195" i="29"/>
  <c r="Q195" i="29"/>
  <c r="R194" i="29"/>
  <c r="Q194" i="29"/>
  <c r="R193" i="29"/>
  <c r="Q193" i="29"/>
  <c r="R192" i="29"/>
  <c r="Q192" i="29"/>
  <c r="R191" i="29"/>
  <c r="Q191" i="29"/>
  <c r="R190" i="29"/>
  <c r="Q190" i="29"/>
  <c r="R189" i="29"/>
  <c r="Q189" i="29"/>
  <c r="R188" i="29"/>
  <c r="Q188" i="29"/>
  <c r="R187" i="29"/>
  <c r="Q187" i="29"/>
  <c r="R186" i="29"/>
  <c r="Q186" i="29"/>
  <c r="R185" i="29"/>
  <c r="Q185" i="29"/>
  <c r="R184" i="29"/>
  <c r="Q184" i="29"/>
  <c r="R183" i="29"/>
  <c r="Q183" i="29"/>
  <c r="R182" i="29"/>
  <c r="Q182" i="29"/>
  <c r="R181" i="29"/>
  <c r="Q181" i="29"/>
  <c r="R180" i="29"/>
  <c r="Q180" i="29"/>
  <c r="R179" i="29"/>
  <c r="Q179" i="29"/>
  <c r="R178" i="29"/>
  <c r="Q178" i="29"/>
  <c r="R177" i="29"/>
  <c r="Q177" i="29"/>
  <c r="R176" i="29"/>
  <c r="Q176" i="29"/>
  <c r="R175" i="29"/>
  <c r="Q175" i="29"/>
  <c r="R174" i="29"/>
  <c r="Q174" i="29"/>
  <c r="R173" i="29"/>
  <c r="Q173" i="29"/>
  <c r="R172" i="29"/>
  <c r="Q172" i="29"/>
  <c r="R171" i="29"/>
  <c r="Q171" i="29"/>
  <c r="R170" i="29"/>
  <c r="Q170" i="29"/>
  <c r="R169" i="29"/>
  <c r="Q169" i="29"/>
  <c r="R168" i="29"/>
  <c r="Q168" i="29"/>
  <c r="R167" i="29"/>
  <c r="Q167" i="29"/>
  <c r="R166" i="29"/>
  <c r="Q166" i="29"/>
  <c r="R165" i="29"/>
  <c r="Q165" i="29"/>
  <c r="R164" i="29"/>
  <c r="Q164" i="29"/>
  <c r="R163" i="29"/>
  <c r="Q163" i="29"/>
  <c r="R162" i="29"/>
  <c r="Q162" i="29"/>
  <c r="R161" i="29"/>
  <c r="Q161" i="29"/>
  <c r="R160" i="29"/>
  <c r="Q160" i="29"/>
  <c r="R159" i="29"/>
  <c r="Q159" i="29"/>
  <c r="R158" i="29"/>
  <c r="Q158" i="29"/>
  <c r="R157" i="29"/>
  <c r="Q157" i="29"/>
  <c r="R156" i="29"/>
  <c r="Q156" i="29"/>
  <c r="R155" i="29"/>
  <c r="Q155" i="29"/>
  <c r="R154" i="29"/>
  <c r="Q154" i="29"/>
  <c r="R153" i="29"/>
  <c r="Q153" i="29"/>
  <c r="R152" i="29"/>
  <c r="Q152" i="29"/>
  <c r="R151" i="29"/>
  <c r="Q151" i="29"/>
  <c r="R150" i="29"/>
  <c r="Q150" i="29"/>
  <c r="R149" i="29"/>
  <c r="Q149" i="29"/>
  <c r="R148" i="29"/>
  <c r="Q148" i="29"/>
  <c r="R147" i="29"/>
  <c r="Q147" i="29"/>
  <c r="R146" i="29"/>
  <c r="Q146" i="29"/>
  <c r="R145" i="29"/>
  <c r="Q145" i="29"/>
  <c r="R144" i="29"/>
  <c r="Q144" i="29"/>
  <c r="R143" i="29"/>
  <c r="Q143" i="29"/>
  <c r="R142" i="29"/>
  <c r="Q142" i="29"/>
  <c r="R141" i="29"/>
  <c r="Q141" i="29"/>
  <c r="R140" i="29"/>
  <c r="Q140" i="29"/>
  <c r="R139" i="29"/>
  <c r="Q139" i="29"/>
  <c r="R138" i="29"/>
  <c r="Q138" i="29"/>
  <c r="R137" i="29"/>
  <c r="Q137" i="29"/>
  <c r="R136" i="29"/>
  <c r="Q136" i="29"/>
  <c r="R135" i="29"/>
  <c r="Q135" i="29"/>
  <c r="R134" i="29"/>
  <c r="Q134" i="29"/>
  <c r="R133" i="29"/>
  <c r="Q133" i="29"/>
  <c r="R132" i="29"/>
  <c r="Q132" i="29"/>
  <c r="R131" i="29"/>
  <c r="Q131" i="29"/>
  <c r="R130" i="29"/>
  <c r="Q130" i="29"/>
  <c r="R129" i="29"/>
  <c r="Q129" i="29"/>
  <c r="R128" i="29"/>
  <c r="Q128" i="29"/>
  <c r="R127" i="29"/>
  <c r="Q127" i="29"/>
  <c r="R126" i="29"/>
  <c r="Q126" i="29"/>
  <c r="R125" i="29"/>
  <c r="Q125" i="29"/>
  <c r="R124" i="29"/>
  <c r="Q124" i="29"/>
  <c r="R123" i="29"/>
  <c r="Q123" i="29"/>
  <c r="R122" i="29"/>
  <c r="Q122" i="29"/>
  <c r="R121" i="29"/>
  <c r="Q121" i="29"/>
  <c r="R120" i="29"/>
  <c r="Q120" i="29"/>
  <c r="R119" i="29"/>
  <c r="Q119" i="29"/>
  <c r="R118" i="29"/>
  <c r="Q118" i="29"/>
  <c r="R117" i="29"/>
  <c r="Q117" i="29"/>
  <c r="R116" i="29"/>
  <c r="Q116" i="29"/>
  <c r="R115" i="29"/>
  <c r="Q115" i="29"/>
  <c r="R114" i="29"/>
  <c r="Q114" i="29"/>
  <c r="R113" i="29"/>
  <c r="Q113" i="29"/>
  <c r="R112" i="29"/>
  <c r="Q112" i="29"/>
  <c r="R111" i="29"/>
  <c r="Q111" i="29"/>
  <c r="R110" i="29"/>
  <c r="Q110" i="29"/>
  <c r="R109" i="29"/>
  <c r="Q109" i="29"/>
  <c r="R108" i="29"/>
  <c r="Q108" i="29"/>
  <c r="R107" i="29"/>
  <c r="Q107" i="29"/>
  <c r="R106" i="29"/>
  <c r="Q106" i="29"/>
  <c r="R105" i="29"/>
  <c r="Q105" i="29"/>
  <c r="R104" i="29"/>
  <c r="Q104" i="29"/>
  <c r="R103" i="29"/>
  <c r="Q103" i="29"/>
  <c r="R102" i="29"/>
  <c r="Q102" i="29"/>
  <c r="R101" i="29"/>
  <c r="Q101" i="29"/>
  <c r="R100" i="29"/>
  <c r="Q100" i="29"/>
  <c r="R99" i="29"/>
  <c r="Q99" i="29"/>
  <c r="R98" i="29"/>
  <c r="Q98" i="29"/>
  <c r="R97" i="29"/>
  <c r="Q97" i="29"/>
  <c r="R96" i="29"/>
  <c r="Q96" i="29"/>
  <c r="R95" i="29"/>
  <c r="Q95" i="29"/>
  <c r="R94" i="29"/>
  <c r="Q94" i="29"/>
  <c r="R93" i="29"/>
  <c r="Q93" i="29"/>
  <c r="R92" i="29"/>
  <c r="Q92" i="29"/>
  <c r="R91" i="29"/>
  <c r="Q91" i="29"/>
  <c r="R90" i="29"/>
  <c r="Q90" i="29"/>
  <c r="R89" i="29"/>
  <c r="Q89" i="29"/>
  <c r="R88" i="29"/>
  <c r="Q88" i="29"/>
  <c r="R87" i="29"/>
  <c r="Q87" i="29"/>
  <c r="R86" i="29"/>
  <c r="Q86" i="29"/>
  <c r="R85" i="29"/>
  <c r="Q85" i="29"/>
  <c r="R84" i="29"/>
  <c r="Q84" i="29"/>
  <c r="R83" i="29"/>
  <c r="Q83" i="29"/>
  <c r="R82" i="29"/>
  <c r="Q82" i="29"/>
  <c r="R81" i="29"/>
  <c r="Q81" i="29"/>
  <c r="R80" i="29"/>
  <c r="Q80" i="29"/>
  <c r="R79" i="29"/>
  <c r="Q79" i="29"/>
  <c r="R78" i="29"/>
  <c r="Q78" i="29"/>
  <c r="R77" i="29"/>
  <c r="Q77" i="29"/>
  <c r="R76" i="29"/>
  <c r="Q76" i="29"/>
  <c r="R75" i="29"/>
  <c r="Q75" i="29"/>
  <c r="R74" i="29"/>
  <c r="Q74" i="29"/>
  <c r="R73" i="29"/>
  <c r="Q73" i="29"/>
  <c r="R72" i="29"/>
  <c r="Q72" i="29"/>
  <c r="R71" i="29"/>
  <c r="Q71" i="29"/>
  <c r="R70" i="29"/>
  <c r="Q70" i="29"/>
  <c r="R69" i="29"/>
  <c r="Q69" i="29"/>
  <c r="R68" i="29"/>
  <c r="Q68" i="29"/>
  <c r="R67" i="29"/>
  <c r="Q67" i="29"/>
  <c r="R66" i="29"/>
  <c r="Q66" i="29"/>
  <c r="R65" i="29"/>
  <c r="Q65" i="29"/>
  <c r="R64" i="29"/>
  <c r="Q64" i="29"/>
  <c r="R63" i="29"/>
  <c r="Q63" i="29"/>
  <c r="R62" i="29"/>
  <c r="Q62" i="29"/>
  <c r="R61" i="29"/>
  <c r="Q61" i="29"/>
  <c r="R60" i="29"/>
  <c r="Q60" i="29"/>
  <c r="R59" i="29"/>
  <c r="Q59" i="29"/>
  <c r="R58" i="29"/>
  <c r="Q58" i="29"/>
  <c r="R57" i="29"/>
  <c r="Q57" i="29"/>
  <c r="R56" i="29"/>
  <c r="Q56" i="29"/>
  <c r="R55" i="29"/>
  <c r="Q55" i="29"/>
  <c r="R54" i="29"/>
  <c r="Q54" i="29"/>
  <c r="R53" i="29"/>
  <c r="Q53" i="29"/>
  <c r="R52" i="29"/>
  <c r="Q52" i="29"/>
  <c r="R51" i="29"/>
  <c r="Q51" i="29"/>
  <c r="R50" i="29"/>
  <c r="Q50" i="29"/>
  <c r="R49" i="29"/>
  <c r="Q49" i="29"/>
  <c r="R48" i="29"/>
  <c r="Q48" i="29"/>
  <c r="R47" i="29"/>
  <c r="Q47" i="29"/>
  <c r="R46" i="29"/>
  <c r="Q46" i="29"/>
  <c r="R45" i="29"/>
  <c r="Q45" i="29"/>
  <c r="R44" i="29"/>
  <c r="Q44" i="29"/>
  <c r="R43" i="29"/>
  <c r="Q43" i="29"/>
  <c r="R42" i="29"/>
  <c r="Q42" i="29"/>
  <c r="R41" i="29"/>
  <c r="Q41" i="29"/>
  <c r="R40" i="29"/>
  <c r="Q40" i="29"/>
  <c r="R39" i="29"/>
  <c r="Q39" i="29"/>
  <c r="R38" i="29"/>
  <c r="Q38" i="29"/>
  <c r="R37" i="29"/>
  <c r="Q37" i="29"/>
  <c r="R36" i="29"/>
  <c r="Q36" i="29"/>
  <c r="R35" i="29"/>
  <c r="Q35" i="29"/>
  <c r="R34" i="29"/>
  <c r="Q34" i="29"/>
  <c r="R33" i="29"/>
  <c r="Q33" i="29"/>
  <c r="R32" i="29"/>
  <c r="Q32" i="29"/>
  <c r="R31" i="29"/>
  <c r="Q31" i="29"/>
  <c r="R30" i="29"/>
  <c r="Q30" i="29"/>
  <c r="R29" i="29"/>
  <c r="Q29" i="29"/>
  <c r="R28" i="29"/>
  <c r="Q28" i="29"/>
  <c r="R27" i="29"/>
  <c r="Q27" i="29"/>
  <c r="R26" i="29"/>
  <c r="Q26" i="29"/>
  <c r="R25" i="29"/>
  <c r="Q25" i="29"/>
  <c r="R24" i="29"/>
  <c r="Q24" i="29"/>
  <c r="R23" i="29"/>
  <c r="Q23" i="29"/>
  <c r="R22" i="29"/>
  <c r="Q22" i="29"/>
  <c r="R21" i="29"/>
  <c r="Q21" i="29"/>
  <c r="R20" i="29"/>
  <c r="Q20" i="29"/>
  <c r="R19" i="29"/>
  <c r="Q19" i="29"/>
  <c r="R18" i="29"/>
  <c r="Q18" i="29"/>
  <c r="R17" i="29"/>
  <c r="Q17" i="29"/>
  <c r="R16" i="29"/>
  <c r="Q16" i="29"/>
  <c r="R15" i="29"/>
  <c r="Q15" i="29"/>
  <c r="R14" i="29"/>
  <c r="Q14" i="29"/>
  <c r="R13" i="29"/>
  <c r="Q13" i="29"/>
  <c r="R12" i="29"/>
  <c r="Q12" i="29"/>
  <c r="R11" i="29"/>
  <c r="Q11" i="29"/>
  <c r="R10" i="29"/>
  <c r="Q10" i="29"/>
  <c r="R9" i="29"/>
  <c r="Q9" i="29"/>
  <c r="R8" i="29"/>
  <c r="Q8" i="29"/>
  <c r="R7" i="29"/>
  <c r="Q7" i="29"/>
  <c r="R6" i="29"/>
  <c r="Q6" i="29"/>
  <c r="P371" i="28"/>
  <c r="P370" i="28"/>
  <c r="P369" i="28"/>
  <c r="P368" i="28"/>
  <c r="P367" i="28"/>
  <c r="P366" i="28"/>
  <c r="P365" i="28"/>
  <c r="P364" i="28"/>
  <c r="P363" i="28"/>
  <c r="P362" i="28"/>
  <c r="P361" i="28"/>
  <c r="P360" i="28"/>
  <c r="P359" i="28"/>
  <c r="P358" i="28"/>
  <c r="P357" i="28"/>
  <c r="P356" i="28"/>
  <c r="P355" i="28"/>
  <c r="P354" i="28"/>
  <c r="P353" i="28"/>
  <c r="P352" i="28"/>
  <c r="P351" i="28"/>
  <c r="P350" i="28"/>
  <c r="P349" i="28"/>
  <c r="P348" i="28"/>
  <c r="P347" i="28"/>
  <c r="P346" i="28"/>
  <c r="P345" i="28"/>
  <c r="P344" i="28"/>
  <c r="P343" i="28"/>
  <c r="P342" i="28"/>
  <c r="P341" i="28"/>
  <c r="P340" i="28"/>
  <c r="P339" i="28"/>
  <c r="P338" i="28"/>
  <c r="P337" i="28"/>
  <c r="P336" i="28"/>
  <c r="P335" i="28"/>
  <c r="P334" i="28"/>
  <c r="P333" i="28"/>
  <c r="P332" i="28"/>
  <c r="P331" i="28"/>
  <c r="P330" i="28"/>
  <c r="P329" i="28"/>
  <c r="P328" i="28"/>
  <c r="P327" i="28"/>
  <c r="P326" i="28"/>
  <c r="P325" i="28"/>
  <c r="P324" i="28"/>
  <c r="P323" i="28"/>
  <c r="P322" i="28"/>
  <c r="P321" i="28"/>
  <c r="P320" i="28"/>
  <c r="P319" i="28"/>
  <c r="P318" i="28"/>
  <c r="P317" i="28"/>
  <c r="P316" i="28"/>
  <c r="P315" i="28"/>
  <c r="P314" i="28"/>
  <c r="P313" i="28"/>
  <c r="P312" i="28"/>
  <c r="P311" i="28"/>
  <c r="P310" i="28"/>
  <c r="P309" i="28"/>
  <c r="P308" i="28"/>
  <c r="P307" i="28"/>
  <c r="P306" i="28"/>
  <c r="P305" i="28"/>
  <c r="P304" i="28"/>
  <c r="P303" i="28"/>
  <c r="P302" i="28"/>
  <c r="P301" i="28"/>
  <c r="P300" i="28"/>
  <c r="P299" i="28"/>
  <c r="P298" i="28"/>
  <c r="P297" i="28"/>
  <c r="P296" i="28"/>
  <c r="P295" i="28"/>
  <c r="P294" i="28"/>
  <c r="P293" i="28"/>
  <c r="P292" i="28"/>
  <c r="P291" i="28"/>
  <c r="P290" i="28"/>
  <c r="P289" i="28"/>
  <c r="P288" i="28"/>
  <c r="P287" i="28"/>
  <c r="P286" i="28"/>
  <c r="P285" i="28"/>
  <c r="P284" i="28"/>
  <c r="P283" i="28"/>
  <c r="P282" i="28"/>
  <c r="P281" i="28"/>
  <c r="P280" i="28"/>
  <c r="P279" i="28"/>
  <c r="P278" i="28"/>
  <c r="P277" i="28"/>
  <c r="P276" i="28"/>
  <c r="P275" i="28"/>
  <c r="P274" i="28"/>
  <c r="P273" i="28"/>
  <c r="P272" i="28"/>
  <c r="P271" i="28"/>
  <c r="P270" i="28"/>
  <c r="P269" i="28"/>
  <c r="P268" i="28"/>
  <c r="P267" i="28"/>
  <c r="P266" i="28"/>
  <c r="P265" i="28"/>
  <c r="P264" i="28"/>
  <c r="P263" i="28"/>
  <c r="P262" i="28"/>
  <c r="P261" i="28"/>
  <c r="P260" i="28"/>
  <c r="P259" i="28"/>
  <c r="P258" i="28"/>
  <c r="P257" i="28"/>
  <c r="P256" i="28"/>
  <c r="P255" i="28"/>
  <c r="P254" i="28"/>
  <c r="P253" i="28"/>
  <c r="P252" i="28"/>
  <c r="P251" i="28"/>
  <c r="P250" i="28"/>
  <c r="P249" i="28"/>
  <c r="P248" i="28"/>
  <c r="P247" i="28"/>
  <c r="P246" i="28"/>
  <c r="P245" i="28"/>
  <c r="P244" i="28"/>
  <c r="P243" i="28"/>
  <c r="P242" i="28"/>
  <c r="P241" i="28"/>
  <c r="P240" i="28"/>
  <c r="P239" i="28"/>
  <c r="P238" i="28"/>
  <c r="P237" i="28"/>
  <c r="P236" i="28"/>
  <c r="P235" i="28"/>
  <c r="P234" i="28"/>
  <c r="P233" i="28"/>
  <c r="P232" i="28"/>
  <c r="P231" i="28"/>
  <c r="P230" i="28"/>
  <c r="P229" i="28"/>
  <c r="P228" i="28"/>
  <c r="P227" i="28"/>
  <c r="P226" i="28"/>
  <c r="P225" i="28"/>
  <c r="P224" i="28"/>
  <c r="P223" i="28"/>
  <c r="P222" i="28"/>
  <c r="P221" i="28"/>
  <c r="P220" i="28"/>
  <c r="P219" i="28"/>
  <c r="P218" i="28"/>
  <c r="P217" i="28"/>
  <c r="P216" i="28"/>
  <c r="P215" i="28"/>
  <c r="P214" i="28"/>
  <c r="P213" i="28"/>
  <c r="P212" i="28"/>
  <c r="P211" i="28"/>
  <c r="P210" i="28"/>
  <c r="P209" i="28"/>
  <c r="P208" i="28"/>
  <c r="P207" i="28"/>
  <c r="P206" i="28"/>
  <c r="P205" i="28"/>
  <c r="P204" i="28"/>
  <c r="P203" i="28"/>
  <c r="P202" i="28"/>
  <c r="P201" i="28"/>
  <c r="P200" i="28"/>
  <c r="P199" i="28"/>
  <c r="P198" i="28"/>
  <c r="P197" i="28"/>
  <c r="P196" i="28"/>
  <c r="P195" i="28"/>
  <c r="P194" i="28"/>
  <c r="P193" i="28"/>
  <c r="P192" i="28"/>
  <c r="P191" i="28"/>
  <c r="P190" i="28"/>
  <c r="P189" i="28"/>
  <c r="P188" i="28"/>
  <c r="P187" i="28"/>
  <c r="P186" i="28"/>
  <c r="P185" i="28"/>
  <c r="P184" i="28"/>
  <c r="P183" i="28"/>
  <c r="P182" i="28"/>
  <c r="P181" i="28"/>
  <c r="P180" i="28"/>
  <c r="P179" i="28"/>
  <c r="P178" i="28"/>
  <c r="P177" i="28"/>
  <c r="P176" i="28"/>
  <c r="P175" i="28"/>
  <c r="P174" i="28"/>
  <c r="P173" i="28"/>
  <c r="P172" i="28"/>
  <c r="P171" i="28"/>
  <c r="P170" i="28"/>
  <c r="P169" i="28"/>
  <c r="P168" i="28"/>
  <c r="P167" i="28"/>
  <c r="P166" i="28"/>
  <c r="P165" i="28"/>
  <c r="P164" i="28"/>
  <c r="P163" i="28"/>
  <c r="P162" i="28"/>
  <c r="P161" i="28"/>
  <c r="P160" i="28"/>
  <c r="P159" i="28"/>
  <c r="P158" i="28"/>
  <c r="P157" i="28"/>
  <c r="P156" i="28"/>
  <c r="P155" i="28"/>
  <c r="P154" i="28"/>
  <c r="P153" i="28"/>
  <c r="P152" i="28"/>
  <c r="P151" i="28"/>
  <c r="P150" i="28"/>
  <c r="P149" i="28"/>
  <c r="P148" i="28"/>
  <c r="P147" i="28"/>
  <c r="P146" i="28"/>
  <c r="P145" i="28"/>
  <c r="P144" i="28"/>
  <c r="P143" i="28"/>
  <c r="P142" i="28"/>
  <c r="P141" i="28"/>
  <c r="P140" i="28"/>
  <c r="P139" i="28"/>
  <c r="P138" i="28"/>
  <c r="P137" i="28"/>
  <c r="P136" i="28"/>
  <c r="P135" i="28"/>
  <c r="P134" i="28"/>
  <c r="P133" i="28"/>
  <c r="P132" i="28"/>
  <c r="P131" i="28"/>
  <c r="P130" i="28"/>
  <c r="P129" i="28"/>
  <c r="P128" i="28"/>
  <c r="P127" i="28"/>
  <c r="P126" i="28"/>
  <c r="P125" i="28"/>
  <c r="P124" i="28"/>
  <c r="P123" i="28"/>
  <c r="P122" i="28"/>
  <c r="P121" i="28"/>
  <c r="P120" i="28"/>
  <c r="P119" i="28"/>
  <c r="P118" i="28"/>
  <c r="P117" i="28"/>
  <c r="P116" i="28"/>
  <c r="P115" i="28"/>
  <c r="P114" i="28"/>
  <c r="P113" i="28"/>
  <c r="P112" i="28"/>
  <c r="P111" i="28"/>
  <c r="P110" i="28"/>
  <c r="P109" i="28"/>
  <c r="P108" i="28"/>
  <c r="P107" i="28"/>
  <c r="P106" i="28"/>
  <c r="P105" i="28"/>
  <c r="P104" i="28"/>
  <c r="P103" i="28"/>
  <c r="P102" i="28"/>
  <c r="P101" i="28"/>
  <c r="P100" i="28"/>
  <c r="P99" i="28"/>
  <c r="P98" i="28"/>
  <c r="P97" i="28"/>
  <c r="P96" i="28"/>
  <c r="P95" i="28"/>
  <c r="P94" i="28"/>
  <c r="P93" i="28"/>
  <c r="P92" i="28"/>
  <c r="P91" i="28"/>
  <c r="P90" i="28"/>
  <c r="P89" i="28"/>
  <c r="P88" i="28"/>
  <c r="P87" i="28"/>
  <c r="P86" i="28"/>
  <c r="P85" i="28"/>
  <c r="P84" i="28"/>
  <c r="P83" i="28"/>
  <c r="P82" i="28"/>
  <c r="P81" i="28"/>
  <c r="P80" i="28"/>
  <c r="P79" i="28"/>
  <c r="P78" i="28"/>
  <c r="P77" i="28"/>
  <c r="P76" i="28"/>
  <c r="P75" i="28"/>
  <c r="P74" i="28"/>
  <c r="P73" i="28"/>
  <c r="P72" i="28"/>
  <c r="P71" i="28"/>
  <c r="P70" i="28"/>
  <c r="P69" i="28"/>
  <c r="P68" i="28"/>
  <c r="P67" i="28"/>
  <c r="P66" i="28"/>
  <c r="P65" i="28"/>
  <c r="P64" i="28"/>
  <c r="P63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50" i="28"/>
  <c r="P49" i="28"/>
  <c r="P48" i="28"/>
  <c r="P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P3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P8" i="28"/>
  <c r="P7" i="28"/>
  <c r="Q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209" i="22"/>
  <c r="Q210" i="22"/>
  <c r="Q211" i="22"/>
  <c r="Q212" i="22"/>
  <c r="Q213" i="22"/>
  <c r="Q214" i="22"/>
  <c r="Q215" i="22"/>
  <c r="Q216" i="22"/>
  <c r="Q217" i="22"/>
  <c r="Q218" i="22"/>
  <c r="Q219" i="22"/>
  <c r="Q220" i="22"/>
  <c r="Q221" i="22"/>
  <c r="Q222" i="22"/>
  <c r="Q223" i="22"/>
  <c r="Q224" i="22"/>
  <c r="Q225" i="22"/>
  <c r="Q226" i="22"/>
  <c r="Q227" i="22"/>
  <c r="Q228" i="22"/>
  <c r="Q229" i="22"/>
  <c r="Q230" i="22"/>
  <c r="Q231" i="22"/>
  <c r="Q232" i="22"/>
  <c r="Q233" i="22"/>
  <c r="Q234" i="22"/>
  <c r="Q235" i="22"/>
  <c r="Q236" i="22"/>
  <c r="Q237" i="22"/>
  <c r="Q238" i="22"/>
  <c r="Q239" i="22"/>
  <c r="Q240" i="22"/>
  <c r="Q241" i="22"/>
  <c r="Q242" i="22"/>
  <c r="Q243" i="22"/>
  <c r="Q244" i="22"/>
  <c r="Q245" i="22"/>
  <c r="Q246" i="22"/>
  <c r="Q247" i="22"/>
  <c r="Q248" i="22"/>
  <c r="Q249" i="22"/>
  <c r="Q250" i="22"/>
  <c r="Q251" i="22"/>
  <c r="Q252" i="22"/>
  <c r="Q253" i="22"/>
  <c r="Q254" i="22"/>
  <c r="Q255" i="22"/>
  <c r="Q256" i="22"/>
  <c r="Q257" i="22"/>
  <c r="Q258" i="22"/>
  <c r="Q259" i="22"/>
  <c r="Q260" i="22"/>
  <c r="Q261" i="22"/>
  <c r="Q262" i="22"/>
  <c r="Q263" i="22"/>
  <c r="Q264" i="22"/>
  <c r="Q265" i="22"/>
  <c r="Q266" i="22"/>
  <c r="Q267" i="22"/>
  <c r="Q268" i="22"/>
  <c r="R266" i="22" s="1"/>
  <c r="Q269" i="22"/>
  <c r="Q270" i="22"/>
  <c r="Q271" i="22"/>
  <c r="Q272" i="22"/>
  <c r="R274" i="22" s="1"/>
  <c r="Q273" i="22"/>
  <c r="Q274" i="22"/>
  <c r="Q275" i="22"/>
  <c r="Q276" i="22"/>
  <c r="Q277" i="22"/>
  <c r="Q278" i="22"/>
  <c r="Q279" i="22"/>
  <c r="Q280" i="22"/>
  <c r="R282" i="22" s="1"/>
  <c r="Q281" i="22"/>
  <c r="Q282" i="22"/>
  <c r="Q283" i="22"/>
  <c r="Q284" i="22"/>
  <c r="Q285" i="22"/>
  <c r="Q286" i="22"/>
  <c r="Q287" i="22"/>
  <c r="Q288" i="22"/>
  <c r="Q289" i="22"/>
  <c r="Q290" i="22"/>
  <c r="Q291" i="22"/>
  <c r="Q292" i="22"/>
  <c r="Q293" i="22"/>
  <c r="Q294" i="22"/>
  <c r="Q295" i="22"/>
  <c r="Q296" i="22"/>
  <c r="R298" i="22" s="1"/>
  <c r="Q297" i="22"/>
  <c r="Q298" i="22"/>
  <c r="Q299" i="22"/>
  <c r="Q300" i="22"/>
  <c r="Q301" i="22"/>
  <c r="Q302" i="22"/>
  <c r="Q303" i="22"/>
  <c r="Q304" i="22"/>
  <c r="R306" i="22" s="1"/>
  <c r="Q305" i="22"/>
  <c r="Q306" i="22"/>
  <c r="Q307" i="22"/>
  <c r="Q308" i="22"/>
  <c r="Q309" i="22"/>
  <c r="Q310" i="22"/>
  <c r="Q311" i="22"/>
  <c r="Q312" i="22"/>
  <c r="R314" i="22" s="1"/>
  <c r="Q313" i="22"/>
  <c r="Q314" i="22"/>
  <c r="Q315" i="22"/>
  <c r="Q316" i="22"/>
  <c r="Q317" i="22"/>
  <c r="Q318" i="22"/>
  <c r="Q319" i="22"/>
  <c r="Q320" i="22"/>
  <c r="Q321" i="22"/>
  <c r="Q322" i="22"/>
  <c r="Q323" i="22"/>
  <c r="Q324" i="22"/>
  <c r="Q325" i="22"/>
  <c r="Q326" i="22"/>
  <c r="Q327" i="22"/>
  <c r="Q328" i="22"/>
  <c r="R330" i="22" s="1"/>
  <c r="Q329" i="22"/>
  <c r="Q330" i="22"/>
  <c r="Q331" i="22"/>
  <c r="Q332" i="22"/>
  <c r="Q333" i="22"/>
  <c r="Q334" i="22"/>
  <c r="Q335" i="22"/>
  <c r="Q336" i="22"/>
  <c r="R338" i="22" s="1"/>
  <c r="Q337" i="22"/>
  <c r="Q338" i="22"/>
  <c r="Q339" i="22"/>
  <c r="Q340" i="22"/>
  <c r="Q341" i="22"/>
  <c r="Q342" i="22"/>
  <c r="Q343" i="22"/>
  <c r="Q344" i="22"/>
  <c r="R346" i="22" s="1"/>
  <c r="Q345" i="22"/>
  <c r="Q346" i="22"/>
  <c r="Q347" i="22"/>
  <c r="Q348" i="22"/>
  <c r="Q349" i="22"/>
  <c r="Q350" i="22"/>
  <c r="Q351" i="22"/>
  <c r="Q352" i="22"/>
  <c r="Q353" i="22"/>
  <c r="Q354" i="22"/>
  <c r="Q355" i="22"/>
  <c r="Q356" i="22"/>
  <c r="Q357" i="22"/>
  <c r="Q358" i="22"/>
  <c r="Q359" i="22"/>
  <c r="Q360" i="22"/>
  <c r="R362" i="22" s="1"/>
  <c r="Q361" i="22"/>
  <c r="Q362" i="22"/>
  <c r="Q363" i="22"/>
  <c r="Q364" i="22"/>
  <c r="R366" i="22" s="1"/>
  <c r="Q365" i="22"/>
  <c r="Q366" i="22"/>
  <c r="Q367" i="22"/>
  <c r="Q368" i="22"/>
  <c r="Q369" i="22"/>
  <c r="Q3" i="22"/>
  <c r="P366" i="22"/>
  <c r="P365" i="22"/>
  <c r="P364" i="22"/>
  <c r="P363" i="22"/>
  <c r="P362" i="22"/>
  <c r="P361" i="22"/>
  <c r="P360" i="22"/>
  <c r="P359" i="22"/>
  <c r="P358" i="22"/>
  <c r="P357" i="22"/>
  <c r="P356" i="22"/>
  <c r="P355" i="22"/>
  <c r="P354" i="22"/>
  <c r="P353" i="22"/>
  <c r="P352" i="22"/>
  <c r="R354" i="22"/>
  <c r="P351" i="22"/>
  <c r="P350" i="22"/>
  <c r="P349" i="22"/>
  <c r="P348" i="22"/>
  <c r="P347" i="22"/>
  <c r="P346" i="22"/>
  <c r="P345" i="22"/>
  <c r="P344" i="22"/>
  <c r="P343" i="22"/>
  <c r="P342" i="22"/>
  <c r="P341" i="22"/>
  <c r="P340" i="22"/>
  <c r="P339" i="22"/>
  <c r="P338" i="22"/>
  <c r="P337" i="22"/>
  <c r="P336" i="22"/>
  <c r="P335" i="22"/>
  <c r="P334" i="22"/>
  <c r="P333" i="22"/>
  <c r="P332" i="22"/>
  <c r="P331" i="22"/>
  <c r="P330" i="22"/>
  <c r="P329" i="22"/>
  <c r="P328" i="22"/>
  <c r="P327" i="22"/>
  <c r="P326" i="22"/>
  <c r="P325" i="22"/>
  <c r="P324" i="22"/>
  <c r="P323" i="22"/>
  <c r="P322" i="22"/>
  <c r="P321" i="22"/>
  <c r="P320" i="22"/>
  <c r="R322" i="22"/>
  <c r="P319" i="22"/>
  <c r="P318" i="22"/>
  <c r="P317" i="22"/>
  <c r="P316" i="22"/>
  <c r="P315" i="22"/>
  <c r="P314" i="22"/>
  <c r="P313" i="22"/>
  <c r="P312" i="22"/>
  <c r="P311" i="22"/>
  <c r="P310" i="22"/>
  <c r="P309" i="22"/>
  <c r="P308" i="22"/>
  <c r="P307" i="22"/>
  <c r="P306" i="22"/>
  <c r="P305" i="22"/>
  <c r="P304" i="22"/>
  <c r="P303" i="22"/>
  <c r="P302" i="22"/>
  <c r="P301" i="22"/>
  <c r="P300" i="22"/>
  <c r="P299" i="22"/>
  <c r="P298" i="22"/>
  <c r="P297" i="22"/>
  <c r="P296" i="22"/>
  <c r="P295" i="22"/>
  <c r="P294" i="22"/>
  <c r="P293" i="22"/>
  <c r="P292" i="22"/>
  <c r="P291" i="22"/>
  <c r="P290" i="22"/>
  <c r="P289" i="22"/>
  <c r="P288" i="22"/>
  <c r="R290" i="22"/>
  <c r="P287" i="22"/>
  <c r="P286" i="22"/>
  <c r="P285" i="22"/>
  <c r="P284" i="22"/>
  <c r="P283" i="22"/>
  <c r="P282" i="22"/>
  <c r="P281" i="22"/>
  <c r="R280" i="22"/>
  <c r="P280" i="22"/>
  <c r="P279" i="22"/>
  <c r="P278" i="22"/>
  <c r="P277" i="22"/>
  <c r="P276" i="22"/>
  <c r="P275" i="22"/>
  <c r="P274" i="22"/>
  <c r="P273" i="22"/>
  <c r="P272" i="22"/>
  <c r="P271" i="22"/>
  <c r="P270" i="22"/>
  <c r="P269" i="22"/>
  <c r="P268" i="22"/>
  <c r="P267" i="22"/>
  <c r="P266" i="22"/>
  <c r="P265" i="22"/>
  <c r="P264" i="22"/>
  <c r="P263" i="22"/>
  <c r="P262" i="22"/>
  <c r="P261" i="22"/>
  <c r="P260" i="22"/>
  <c r="P259" i="22"/>
  <c r="P258" i="22"/>
  <c r="P257" i="22"/>
  <c r="P256" i="22"/>
  <c r="R258" i="22"/>
  <c r="P255" i="22"/>
  <c r="P254" i="22"/>
  <c r="P253" i="22"/>
  <c r="P252" i="22"/>
  <c r="P251" i="22"/>
  <c r="P250" i="22"/>
  <c r="P249" i="22"/>
  <c r="P248" i="22"/>
  <c r="R250" i="22"/>
  <c r="P247" i="22"/>
  <c r="P246" i="22"/>
  <c r="P245" i="22"/>
  <c r="P244" i="22"/>
  <c r="P243" i="22"/>
  <c r="P242" i="22"/>
  <c r="P241" i="22"/>
  <c r="P240" i="22"/>
  <c r="R242" i="22"/>
  <c r="P239" i="22"/>
  <c r="P238" i="22"/>
  <c r="P237" i="22"/>
  <c r="P236" i="22"/>
  <c r="P235" i="22"/>
  <c r="P234" i="22"/>
  <c r="P233" i="22"/>
  <c r="P232" i="22"/>
  <c r="R234" i="22"/>
  <c r="P231" i="22"/>
  <c r="P230" i="22"/>
  <c r="P229" i="22"/>
  <c r="P228" i="22"/>
  <c r="P227" i="22"/>
  <c r="P226" i="22"/>
  <c r="P225" i="22"/>
  <c r="P224" i="22"/>
  <c r="R226" i="22"/>
  <c r="P223" i="22"/>
  <c r="P222" i="22"/>
  <c r="P221" i="22"/>
  <c r="P220" i="22"/>
  <c r="R222" i="22"/>
  <c r="P219" i="22"/>
  <c r="P218" i="22"/>
  <c r="P217" i="22"/>
  <c r="P216" i="22"/>
  <c r="P215" i="22"/>
  <c r="P214" i="22"/>
  <c r="P213" i="22"/>
  <c r="R212" i="22"/>
  <c r="P212" i="22"/>
  <c r="P211" i="22"/>
  <c r="P210" i="22"/>
  <c r="P209" i="22"/>
  <c r="P208" i="22"/>
  <c r="R207" i="22"/>
  <c r="P207" i="22"/>
  <c r="R209" i="22"/>
  <c r="P206" i="22"/>
  <c r="P205" i="22"/>
  <c r="P204" i="22"/>
  <c r="P203" i="22"/>
  <c r="P202" i="22"/>
  <c r="P201" i="22"/>
  <c r="R200" i="22"/>
  <c r="P200" i="22"/>
  <c r="P199" i="22"/>
  <c r="P198" i="22"/>
  <c r="P197" i="22"/>
  <c r="P196" i="22"/>
  <c r="P195" i="22"/>
  <c r="P194" i="22"/>
  <c r="P193" i="22"/>
  <c r="P192" i="22"/>
  <c r="R194" i="22"/>
  <c r="P191" i="22"/>
  <c r="P190" i="22"/>
  <c r="P189" i="22"/>
  <c r="P188" i="22"/>
  <c r="R190" i="22"/>
  <c r="P187" i="22"/>
  <c r="P186" i="22"/>
  <c r="P185" i="22"/>
  <c r="P184" i="22"/>
  <c r="P183" i="22"/>
  <c r="P182" i="22"/>
  <c r="P181" i="22"/>
  <c r="P180" i="22"/>
  <c r="P179" i="22"/>
  <c r="P178" i="22"/>
  <c r="P177" i="22"/>
  <c r="P176" i="22"/>
  <c r="R175" i="22"/>
  <c r="P175" i="22"/>
  <c r="R177" i="22"/>
  <c r="P174" i="22"/>
  <c r="P173" i="22"/>
  <c r="P172" i="22"/>
  <c r="P171" i="22"/>
  <c r="P170" i="22"/>
  <c r="P169" i="22"/>
  <c r="R168" i="22"/>
  <c r="P168" i="22"/>
  <c r="P167" i="22"/>
  <c r="P166" i="22"/>
  <c r="P165" i="22"/>
  <c r="P164" i="22"/>
  <c r="P163" i="22"/>
  <c r="P162" i="22"/>
  <c r="P161" i="22"/>
  <c r="P160" i="22"/>
  <c r="R162" i="22"/>
  <c r="P159" i="22"/>
  <c r="P158" i="22"/>
  <c r="P157" i="22"/>
  <c r="P156" i="22"/>
  <c r="R158" i="22"/>
  <c r="P155" i="22"/>
  <c r="P154" i="22"/>
  <c r="P153" i="22"/>
  <c r="P152" i="22"/>
  <c r="P151" i="22"/>
  <c r="P150" i="22"/>
  <c r="P149" i="22"/>
  <c r="R148" i="22"/>
  <c r="P148" i="22"/>
  <c r="P147" i="22"/>
  <c r="P146" i="22"/>
  <c r="P145" i="22"/>
  <c r="P144" i="22"/>
  <c r="R143" i="22"/>
  <c r="P143" i="22"/>
  <c r="R145" i="22"/>
  <c r="P142" i="22"/>
  <c r="P141" i="22"/>
  <c r="P140" i="22"/>
  <c r="P139" i="22"/>
  <c r="P138" i="22"/>
  <c r="P137" i="22"/>
  <c r="P136" i="22"/>
  <c r="P135" i="22"/>
  <c r="P134" i="22"/>
  <c r="P133" i="22"/>
  <c r="P132" i="22"/>
  <c r="P131" i="22"/>
  <c r="P130" i="22"/>
  <c r="P129" i="22"/>
  <c r="P128" i="22"/>
  <c r="R130" i="22"/>
  <c r="P127" i="22"/>
  <c r="P126" i="22"/>
  <c r="P125" i="22"/>
  <c r="P124" i="22"/>
  <c r="R126" i="22"/>
  <c r="P123" i="22"/>
  <c r="P122" i="22"/>
  <c r="P121" i="22"/>
  <c r="P120" i="22"/>
  <c r="P119" i="22"/>
  <c r="P118" i="22"/>
  <c r="P117" i="22"/>
  <c r="R116" i="22"/>
  <c r="P116" i="22"/>
  <c r="P115" i="22"/>
  <c r="P114" i="22"/>
  <c r="P113" i="22"/>
  <c r="P112" i="22"/>
  <c r="R111" i="22"/>
  <c r="P111" i="22"/>
  <c r="R113" i="22"/>
  <c r="P110" i="22"/>
  <c r="P109" i="22"/>
  <c r="P108" i="22"/>
  <c r="P107" i="22"/>
  <c r="P106" i="22"/>
  <c r="P105" i="22"/>
  <c r="R104" i="22"/>
  <c r="P104" i="22"/>
  <c r="P103" i="22"/>
  <c r="P102" i="22"/>
  <c r="P101" i="22"/>
  <c r="P100" i="22"/>
  <c r="P99" i="22"/>
  <c r="P98" i="22"/>
  <c r="P97" i="22"/>
  <c r="R96" i="22"/>
  <c r="P96" i="22"/>
  <c r="R98" i="22"/>
  <c r="P95" i="22"/>
  <c r="P94" i="22"/>
  <c r="P93" i="22"/>
  <c r="P92" i="22"/>
  <c r="R94" i="22"/>
  <c r="P91" i="22"/>
  <c r="P90" i="22"/>
  <c r="P89" i="22"/>
  <c r="P88" i="22"/>
  <c r="P87" i="22"/>
  <c r="P86" i="22"/>
  <c r="P85" i="22"/>
  <c r="R84" i="22"/>
  <c r="P84" i="22"/>
  <c r="P83" i="22"/>
  <c r="P82" i="22"/>
  <c r="P81" i="22"/>
  <c r="P80" i="22"/>
  <c r="R79" i="22"/>
  <c r="P79" i="22"/>
  <c r="R81" i="22"/>
  <c r="P78" i="22"/>
  <c r="P77" i="22"/>
  <c r="P76" i="22"/>
  <c r="P75" i="22"/>
  <c r="P74" i="22"/>
  <c r="P73" i="22"/>
  <c r="R72" i="22"/>
  <c r="P72" i="22"/>
  <c r="P71" i="22"/>
  <c r="P70" i="22"/>
  <c r="P69" i="22"/>
  <c r="P68" i="22"/>
  <c r="P67" i="22"/>
  <c r="P66" i="22"/>
  <c r="P65" i="22"/>
  <c r="P64" i="22"/>
  <c r="R66" i="22"/>
  <c r="P63" i="22"/>
  <c r="P62" i="22"/>
  <c r="P61" i="22"/>
  <c r="P60" i="22"/>
  <c r="R62" i="22"/>
  <c r="P59" i="22"/>
  <c r="P58" i="22"/>
  <c r="P57" i="22"/>
  <c r="P56" i="22"/>
  <c r="P55" i="22"/>
  <c r="P54" i="22"/>
  <c r="P53" i="22"/>
  <c r="R52" i="22"/>
  <c r="P52" i="22"/>
  <c r="P51" i="22"/>
  <c r="P50" i="22"/>
  <c r="P49" i="22"/>
  <c r="P48" i="22"/>
  <c r="R47" i="22"/>
  <c r="P47" i="22"/>
  <c r="R49" i="22"/>
  <c r="P46" i="22"/>
  <c r="P45" i="22"/>
  <c r="P44" i="22"/>
  <c r="P43" i="22"/>
  <c r="P42" i="22"/>
  <c r="P41" i="22"/>
  <c r="R40" i="22"/>
  <c r="P40" i="22"/>
  <c r="P39" i="22"/>
  <c r="P38" i="22"/>
  <c r="P37" i="22"/>
  <c r="P36" i="22"/>
  <c r="P35" i="22"/>
  <c r="P34" i="22"/>
  <c r="P33" i="22"/>
  <c r="P32" i="22"/>
  <c r="R34" i="22"/>
  <c r="P31" i="22"/>
  <c r="P30" i="22"/>
  <c r="P29" i="22"/>
  <c r="R31" i="22"/>
  <c r="P28" i="22"/>
  <c r="R30" i="22"/>
  <c r="P27" i="22"/>
  <c r="P26" i="22"/>
  <c r="P25" i="22"/>
  <c r="R27" i="22"/>
  <c r="P24" i="22"/>
  <c r="P23" i="22"/>
  <c r="P22" i="22"/>
  <c r="P21" i="22"/>
  <c r="P20" i="22"/>
  <c r="R22" i="22"/>
  <c r="P19" i="22"/>
  <c r="P18" i="22"/>
  <c r="R17" i="22"/>
  <c r="P17" i="22"/>
  <c r="P16" i="22"/>
  <c r="P15" i="22"/>
  <c r="P14" i="22"/>
  <c r="P13" i="22"/>
  <c r="P12" i="22"/>
  <c r="P11" i="22"/>
  <c r="P10" i="22"/>
  <c r="P9" i="22"/>
  <c r="R11" i="22"/>
  <c r="R6" i="22"/>
  <c r="P370" i="21"/>
  <c r="P369" i="21"/>
  <c r="P368" i="21"/>
  <c r="P367" i="21"/>
  <c r="P366" i="21"/>
  <c r="P365" i="21"/>
  <c r="P364" i="21"/>
  <c r="P363" i="21"/>
  <c r="P362" i="21"/>
  <c r="P361" i="21"/>
  <c r="P360" i="21"/>
  <c r="P359" i="21"/>
  <c r="P358" i="21"/>
  <c r="P357" i="21"/>
  <c r="P356" i="21"/>
  <c r="P355" i="21"/>
  <c r="P354" i="21"/>
  <c r="P353" i="21"/>
  <c r="P352" i="21"/>
  <c r="P351" i="21"/>
  <c r="P350" i="21"/>
  <c r="P349" i="21"/>
  <c r="P348" i="21"/>
  <c r="P347" i="21"/>
  <c r="P346" i="21"/>
  <c r="P345" i="21"/>
  <c r="P344" i="21"/>
  <c r="P343" i="21"/>
  <c r="P342" i="21"/>
  <c r="P341" i="21"/>
  <c r="P340" i="21"/>
  <c r="P339" i="21"/>
  <c r="P338" i="21"/>
  <c r="P337" i="21"/>
  <c r="P336" i="21"/>
  <c r="P335" i="21"/>
  <c r="P334" i="21"/>
  <c r="P333" i="21"/>
  <c r="P332" i="21"/>
  <c r="P331" i="21"/>
  <c r="P330" i="21"/>
  <c r="P329" i="21"/>
  <c r="P328" i="21"/>
  <c r="P327" i="21"/>
  <c r="P326" i="21"/>
  <c r="P325" i="21"/>
  <c r="P324" i="21"/>
  <c r="P323" i="21"/>
  <c r="P322" i="21"/>
  <c r="P321" i="21"/>
  <c r="P320" i="21"/>
  <c r="P319" i="21"/>
  <c r="P318" i="21"/>
  <c r="P317" i="21"/>
  <c r="P316" i="21"/>
  <c r="P315" i="21"/>
  <c r="P314" i="21"/>
  <c r="P313" i="21"/>
  <c r="P312" i="21"/>
  <c r="P311" i="21"/>
  <c r="P310" i="21"/>
  <c r="P309" i="21"/>
  <c r="P308" i="21"/>
  <c r="P307" i="21"/>
  <c r="P306" i="21"/>
  <c r="P305" i="21"/>
  <c r="P304" i="21"/>
  <c r="P303" i="21"/>
  <c r="P302" i="21"/>
  <c r="P301" i="21"/>
  <c r="P300" i="21"/>
  <c r="P299" i="21"/>
  <c r="P298" i="21"/>
  <c r="P297" i="21"/>
  <c r="P296" i="21"/>
  <c r="P295" i="21"/>
  <c r="P294" i="21"/>
  <c r="P293" i="21"/>
  <c r="P292" i="21"/>
  <c r="P291" i="21"/>
  <c r="P290" i="21"/>
  <c r="P289" i="21"/>
  <c r="P288" i="21"/>
  <c r="P287" i="21"/>
  <c r="P286" i="21"/>
  <c r="P285" i="21"/>
  <c r="P284" i="21"/>
  <c r="P283" i="21"/>
  <c r="P282" i="21"/>
  <c r="P281" i="21"/>
  <c r="P280" i="21"/>
  <c r="P279" i="21"/>
  <c r="P278" i="21"/>
  <c r="P277" i="21"/>
  <c r="P276" i="21"/>
  <c r="P275" i="2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P245" i="21"/>
  <c r="P244" i="21"/>
  <c r="P243" i="21"/>
  <c r="P242" i="21"/>
  <c r="P241" i="21"/>
  <c r="P240" i="21"/>
  <c r="P239" i="21"/>
  <c r="P238" i="21"/>
  <c r="P237" i="21"/>
  <c r="P236" i="21"/>
  <c r="P235" i="21"/>
  <c r="P234" i="21"/>
  <c r="P233" i="21"/>
  <c r="P232" i="21"/>
  <c r="P231" i="21"/>
  <c r="P230" i="21"/>
  <c r="P229" i="21"/>
  <c r="P228" i="21"/>
  <c r="P227" i="21"/>
  <c r="P226" i="21"/>
  <c r="P225" i="21"/>
  <c r="P224" i="21"/>
  <c r="P223" i="21"/>
  <c r="P222" i="21"/>
  <c r="P221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P8" i="21"/>
  <c r="P7" i="21"/>
  <c r="P6" i="21"/>
  <c r="R29" i="22" l="1"/>
  <c r="R28" i="22"/>
  <c r="R77" i="22"/>
  <c r="R75" i="22"/>
  <c r="R76" i="22"/>
  <c r="R109" i="22"/>
  <c r="R107" i="22"/>
  <c r="R108" i="22"/>
  <c r="R138" i="22"/>
  <c r="R135" i="22"/>
  <c r="R185" i="22"/>
  <c r="R183" i="22"/>
  <c r="R184" i="22"/>
  <c r="R13" i="22"/>
  <c r="R12" i="22"/>
  <c r="R15" i="22"/>
  <c r="R45" i="22"/>
  <c r="R43" i="22"/>
  <c r="R44" i="22"/>
  <c r="R74" i="22"/>
  <c r="R71" i="22"/>
  <c r="R8" i="22"/>
  <c r="R21" i="22"/>
  <c r="R23" i="22"/>
  <c r="R42" i="22"/>
  <c r="R39" i="22"/>
  <c r="R89" i="22"/>
  <c r="R87" i="22"/>
  <c r="R88" i="22"/>
  <c r="R121" i="22"/>
  <c r="R119" i="22"/>
  <c r="R120" i="22"/>
  <c r="R173" i="22"/>
  <c r="R171" i="22"/>
  <c r="R172" i="22"/>
  <c r="R202" i="22"/>
  <c r="R199" i="22"/>
  <c r="R180" i="22"/>
  <c r="R19" i="22"/>
  <c r="R106" i="22"/>
  <c r="R103" i="22"/>
  <c r="R153" i="22"/>
  <c r="R151" i="22"/>
  <c r="R152" i="22"/>
  <c r="R205" i="22"/>
  <c r="R203" i="22"/>
  <c r="R204" i="22"/>
  <c r="R20" i="22"/>
  <c r="R24" i="22"/>
  <c r="R57" i="22"/>
  <c r="R55" i="22"/>
  <c r="R56" i="22"/>
  <c r="R136" i="22"/>
  <c r="R141" i="22"/>
  <c r="R139" i="22"/>
  <c r="R140" i="22"/>
  <c r="R170" i="22"/>
  <c r="R167" i="22"/>
  <c r="R217" i="22"/>
  <c r="R215" i="22"/>
  <c r="R216" i="22"/>
  <c r="R232" i="22"/>
  <c r="R237" i="22"/>
  <c r="R235" i="22"/>
  <c r="R236" i="22"/>
  <c r="R248" i="22"/>
  <c r="R253" i="22"/>
  <c r="R251" i="22"/>
  <c r="R252" i="22"/>
  <c r="R264" i="22"/>
  <c r="R285" i="22"/>
  <c r="R283" i="22"/>
  <c r="R284" i="22"/>
  <c r="R296" i="22"/>
  <c r="R301" i="22"/>
  <c r="R299" i="22"/>
  <c r="R300" i="22"/>
  <c r="R312" i="22"/>
  <c r="R317" i="22"/>
  <c r="R315" i="22"/>
  <c r="R316" i="22"/>
  <c r="R328" i="22"/>
  <c r="R333" i="22"/>
  <c r="R331" i="22"/>
  <c r="R332" i="22"/>
  <c r="R344" i="22"/>
  <c r="R349" i="22"/>
  <c r="R347" i="22"/>
  <c r="R348" i="22"/>
  <c r="R364" i="22"/>
  <c r="R365" i="22"/>
  <c r="R7" i="22"/>
  <c r="R18" i="22"/>
  <c r="R16" i="22"/>
  <c r="R37" i="22"/>
  <c r="R35" i="22"/>
  <c r="R69" i="22"/>
  <c r="R67" i="22"/>
  <c r="R101" i="22"/>
  <c r="R99" i="22"/>
  <c r="R133" i="22"/>
  <c r="R131" i="22"/>
  <c r="R165" i="22"/>
  <c r="R163" i="22"/>
  <c r="R197" i="22"/>
  <c r="R195" i="22"/>
  <c r="R214" i="22"/>
  <c r="R229" i="22"/>
  <c r="R227" i="22"/>
  <c r="R247" i="22"/>
  <c r="R295" i="22"/>
  <c r="R311" i="22"/>
  <c r="R343" i="22"/>
  <c r="R9" i="22"/>
  <c r="R14" i="22"/>
  <c r="R25" i="22"/>
  <c r="R33" i="22"/>
  <c r="R36" i="22"/>
  <c r="R41" i="22"/>
  <c r="R46" i="22"/>
  <c r="R58" i="22"/>
  <c r="R61" i="22"/>
  <c r="R59" i="22"/>
  <c r="R63" i="22"/>
  <c r="R68" i="22"/>
  <c r="R73" i="22"/>
  <c r="R78" i="22"/>
  <c r="R90" i="22"/>
  <c r="R93" i="22"/>
  <c r="R91" i="22"/>
  <c r="R95" i="22"/>
  <c r="R100" i="22"/>
  <c r="R105" i="22"/>
  <c r="R110" i="22"/>
  <c r="R122" i="22"/>
  <c r="R125" i="22"/>
  <c r="R123" i="22"/>
  <c r="R127" i="22"/>
  <c r="R132" i="22"/>
  <c r="R137" i="22"/>
  <c r="R142" i="22"/>
  <c r="R154" i="22"/>
  <c r="R157" i="22"/>
  <c r="R155" i="22"/>
  <c r="R159" i="22"/>
  <c r="R164" i="22"/>
  <c r="R169" i="22"/>
  <c r="R174" i="22"/>
  <c r="R186" i="22"/>
  <c r="R189" i="22"/>
  <c r="R187" i="22"/>
  <c r="R191" i="22"/>
  <c r="R196" i="22"/>
  <c r="R201" i="22"/>
  <c r="R206" i="22"/>
  <c r="R218" i="22"/>
  <c r="R221" i="22"/>
  <c r="R219" i="22"/>
  <c r="R223" i="22"/>
  <c r="R228" i="22"/>
  <c r="R240" i="22"/>
  <c r="R245" i="22"/>
  <c r="R243" i="22"/>
  <c r="R244" i="22"/>
  <c r="R256" i="22"/>
  <c r="R261" i="22"/>
  <c r="R259" i="22"/>
  <c r="R260" i="22"/>
  <c r="R272" i="22"/>
  <c r="R277" i="22"/>
  <c r="R275" i="22"/>
  <c r="R276" i="22"/>
  <c r="R288" i="22"/>
  <c r="R293" i="22"/>
  <c r="R291" i="22"/>
  <c r="R292" i="22"/>
  <c r="R304" i="22"/>
  <c r="R309" i="22"/>
  <c r="R307" i="22"/>
  <c r="R308" i="22"/>
  <c r="R320" i="22"/>
  <c r="R325" i="22"/>
  <c r="R323" i="22"/>
  <c r="R324" i="22"/>
  <c r="R336" i="22"/>
  <c r="R341" i="22"/>
  <c r="R339" i="22"/>
  <c r="R340" i="22"/>
  <c r="R352" i="22"/>
  <c r="R357" i="22"/>
  <c r="R355" i="22"/>
  <c r="R356" i="22"/>
  <c r="R269" i="22"/>
  <c r="R267" i="22"/>
  <c r="R268" i="22"/>
  <c r="R360" i="22"/>
  <c r="R10" i="22"/>
  <c r="R32" i="22"/>
  <c r="R54" i="22"/>
  <c r="R64" i="22"/>
  <c r="R86" i="22"/>
  <c r="R118" i="22"/>
  <c r="R128" i="22"/>
  <c r="R150" i="22"/>
  <c r="R160" i="22"/>
  <c r="R182" i="22"/>
  <c r="R192" i="22"/>
  <c r="R224" i="22"/>
  <c r="R231" i="22"/>
  <c r="R263" i="22"/>
  <c r="R279" i="22"/>
  <c r="R327" i="22"/>
  <c r="R359" i="22"/>
  <c r="R26" i="22"/>
  <c r="R38" i="22"/>
  <c r="R50" i="22"/>
  <c r="R48" i="22"/>
  <c r="R53" i="22"/>
  <c r="R51" i="22"/>
  <c r="R60" i="22"/>
  <c r="R65" i="22"/>
  <c r="R70" i="22"/>
  <c r="R82" i="22"/>
  <c r="R80" i="22"/>
  <c r="R85" i="22"/>
  <c r="R83" i="22"/>
  <c r="R92" i="22"/>
  <c r="R97" i="22"/>
  <c r="R102" i="22"/>
  <c r="R114" i="22"/>
  <c r="R112" i="22"/>
  <c r="R117" i="22"/>
  <c r="R115" i="22"/>
  <c r="R124" i="22"/>
  <c r="R129" i="22"/>
  <c r="R134" i="22"/>
  <c r="R146" i="22"/>
  <c r="R144" i="22"/>
  <c r="R149" i="22"/>
  <c r="R147" i="22"/>
  <c r="R156" i="22"/>
  <c r="R161" i="22"/>
  <c r="R166" i="22"/>
  <c r="R178" i="22"/>
  <c r="R176" i="22"/>
  <c r="R181" i="22"/>
  <c r="R179" i="22"/>
  <c r="R188" i="22"/>
  <c r="R193" i="22"/>
  <c r="R198" i="22"/>
  <c r="R210" i="22"/>
  <c r="R208" i="22"/>
  <c r="R213" i="22"/>
  <c r="R211" i="22"/>
  <c r="R220" i="22"/>
  <c r="R225" i="22"/>
  <c r="R230" i="22"/>
  <c r="R239" i="22"/>
  <c r="R255" i="22"/>
  <c r="R271" i="22"/>
  <c r="R287" i="22"/>
  <c r="R303" i="22"/>
  <c r="R319" i="22"/>
  <c r="R335" i="22"/>
  <c r="R351" i="22"/>
  <c r="R233" i="22"/>
  <c r="R246" i="22"/>
  <c r="R254" i="22"/>
  <c r="R262" i="22"/>
  <c r="R265" i="22"/>
  <c r="R278" i="22"/>
  <c r="R289" i="22"/>
  <c r="R238" i="22"/>
  <c r="R241" i="22"/>
  <c r="R249" i="22"/>
  <c r="R257" i="22"/>
  <c r="R270" i="22"/>
  <c r="R273" i="22"/>
  <c r="R281" i="22"/>
  <c r="R286" i="22"/>
  <c r="R294" i="22"/>
  <c r="R297" i="22"/>
  <c r="R302" i="22"/>
  <c r="R305" i="22"/>
  <c r="R310" i="22"/>
  <c r="R313" i="22"/>
  <c r="R318" i="22"/>
  <c r="R321" i="22"/>
  <c r="R326" i="22"/>
  <c r="R329" i="22"/>
  <c r="R334" i="22"/>
  <c r="R337" i="22"/>
  <c r="R342" i="22"/>
  <c r="R345" i="22"/>
  <c r="R350" i="22"/>
  <c r="R353" i="22"/>
  <c r="R358" i="22"/>
  <c r="R361" i="22"/>
  <c r="R363" i="22"/>
  <c r="P14" i="18" l="1"/>
  <c r="P13" i="18"/>
  <c r="P12" i="18"/>
  <c r="P11" i="18"/>
  <c r="P10" i="18"/>
  <c r="P9" i="18"/>
  <c r="P8" i="18"/>
  <c r="P7" i="18"/>
  <c r="P6" i="18"/>
  <c r="P5" i="18"/>
  <c r="P4" i="18"/>
  <c r="P3" i="18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Q366" i="9"/>
  <c r="Q365" i="9"/>
  <c r="Q364" i="9"/>
  <c r="Q363" i="9"/>
  <c r="Q362" i="9"/>
  <c r="Q361" i="9"/>
  <c r="Q360" i="9"/>
  <c r="Q359" i="9"/>
  <c r="Q358" i="9"/>
  <c r="Q357" i="9"/>
  <c r="Q356" i="9"/>
  <c r="Q355" i="9"/>
  <c r="Q354" i="9"/>
  <c r="Q353" i="9"/>
  <c r="Q352" i="9"/>
  <c r="Q351" i="9"/>
  <c r="Q350" i="9"/>
  <c r="Q349" i="9"/>
  <c r="Q348" i="9"/>
  <c r="Q347" i="9"/>
  <c r="Q346" i="9"/>
  <c r="Q345" i="9"/>
  <c r="Q344" i="9"/>
  <c r="Q343" i="9"/>
  <c r="Q342" i="9"/>
  <c r="Q341" i="9"/>
  <c r="Q340" i="9"/>
  <c r="Q339" i="9"/>
  <c r="Q338" i="9"/>
  <c r="Q337" i="9"/>
  <c r="Q336" i="9"/>
  <c r="Q335" i="9"/>
  <c r="Q334" i="9"/>
  <c r="Q333" i="9"/>
  <c r="Q332" i="9"/>
  <c r="Q331" i="9"/>
  <c r="Q330" i="9"/>
  <c r="Q329" i="9"/>
  <c r="Q328" i="9"/>
  <c r="Q327" i="9"/>
  <c r="Q326" i="9"/>
  <c r="Q325" i="9"/>
  <c r="Q324" i="9"/>
  <c r="Q323" i="9"/>
  <c r="Q322" i="9"/>
  <c r="Q321" i="9"/>
  <c r="Q320" i="9"/>
  <c r="Q319" i="9"/>
  <c r="P318" i="9"/>
  <c r="Q318" i="9" s="1"/>
  <c r="Q317" i="9"/>
  <c r="Q316" i="9"/>
  <c r="Q315" i="9"/>
  <c r="Q314" i="9"/>
  <c r="Q313" i="9"/>
  <c r="Q312" i="9"/>
  <c r="Q311" i="9"/>
  <c r="Q310" i="9"/>
  <c r="Q309" i="9"/>
  <c r="Q308" i="9"/>
  <c r="Q307" i="9"/>
  <c r="Q306" i="9"/>
  <c r="Q305" i="9"/>
  <c r="Q304" i="9"/>
  <c r="Q303" i="9"/>
  <c r="Q300" i="9"/>
  <c r="Q299" i="9"/>
  <c r="Q298" i="9"/>
  <c r="Q297" i="9"/>
  <c r="Q296" i="9"/>
  <c r="Q293" i="9"/>
  <c r="Q292" i="9"/>
  <c r="Q291" i="9"/>
  <c r="Q290" i="9"/>
  <c r="Q289" i="9"/>
  <c r="Q288" i="9"/>
  <c r="Q287" i="9"/>
  <c r="Q286" i="9"/>
  <c r="Q285" i="9"/>
  <c r="Q284" i="9"/>
  <c r="Q283" i="9"/>
  <c r="Q282" i="9"/>
  <c r="Q281" i="9"/>
  <c r="Q280" i="9"/>
  <c r="Q279" i="9"/>
  <c r="Q278" i="9"/>
  <c r="Q277" i="9"/>
  <c r="Q276" i="9"/>
  <c r="Q275" i="9"/>
  <c r="Q274" i="9"/>
  <c r="Q273" i="9"/>
  <c r="Q272" i="9"/>
  <c r="Q271" i="9"/>
  <c r="Q270" i="9"/>
  <c r="Q269" i="9"/>
  <c r="Q268" i="9"/>
  <c r="Q267" i="9"/>
  <c r="Q266" i="9"/>
  <c r="Q265" i="9"/>
  <c r="Q264" i="9"/>
  <c r="Q263" i="9"/>
  <c r="Q262" i="9"/>
  <c r="Q261" i="9"/>
  <c r="Q260" i="9"/>
  <c r="Q259" i="9"/>
  <c r="Q258" i="9"/>
  <c r="Q257" i="9"/>
  <c r="Q256" i="9"/>
  <c r="Q255" i="9"/>
  <c r="Q254" i="9"/>
  <c r="Q253" i="9"/>
  <c r="Q252" i="9"/>
  <c r="Q251" i="9"/>
  <c r="Q250" i="9"/>
  <c r="Q249" i="9"/>
  <c r="Q248" i="9"/>
  <c r="Q247" i="9"/>
  <c r="Q246" i="9"/>
  <c r="Q245" i="9"/>
  <c r="Q244" i="9"/>
  <c r="Q243" i="9"/>
  <c r="Q242" i="9"/>
  <c r="Q241" i="9"/>
  <c r="Q240" i="9"/>
  <c r="Q239" i="9"/>
  <c r="Q238" i="9"/>
  <c r="Q237" i="9"/>
  <c r="Q236" i="9"/>
  <c r="Q235" i="9"/>
  <c r="Q234" i="9"/>
  <c r="Q233" i="9"/>
  <c r="Q232" i="9"/>
  <c r="Q231" i="9"/>
  <c r="Q230" i="9"/>
  <c r="Q229" i="9"/>
  <c r="Q228" i="9"/>
  <c r="Q227" i="9"/>
  <c r="Q226" i="9"/>
  <c r="Q225" i="9"/>
  <c r="Q224" i="9"/>
  <c r="Q223" i="9"/>
  <c r="Q222" i="9"/>
  <c r="Q221" i="9"/>
  <c r="Q220" i="9"/>
  <c r="Q219" i="9"/>
  <c r="Q218" i="9"/>
  <c r="Q217" i="9"/>
  <c r="Q216" i="9"/>
  <c r="Q214" i="9"/>
  <c r="Q213" i="9"/>
  <c r="Q212" i="9"/>
  <c r="Q211" i="9"/>
  <c r="Q210" i="9"/>
  <c r="Q209" i="9"/>
  <c r="Q207" i="9"/>
  <c r="Q206" i="9"/>
  <c r="Q205" i="9"/>
  <c r="Q204" i="9"/>
  <c r="Q203" i="9"/>
  <c r="Q202" i="9"/>
  <c r="Q201" i="9"/>
  <c r="Q198" i="9"/>
  <c r="Q197" i="9"/>
  <c r="Q196" i="9"/>
  <c r="Q195" i="9"/>
  <c r="P194" i="9"/>
  <c r="Q194" i="9" s="1"/>
  <c r="Q193" i="9"/>
  <c r="Q191" i="9"/>
  <c r="Q190" i="9"/>
  <c r="Q189" i="9"/>
  <c r="Q188" i="9"/>
  <c r="Q187" i="9"/>
  <c r="Q186" i="9"/>
  <c r="P185" i="9"/>
  <c r="Q185" i="9" s="1"/>
  <c r="Q184" i="9"/>
  <c r="Q183" i="9"/>
  <c r="Q182" i="9"/>
  <c r="Q181" i="9"/>
  <c r="Q180" i="9"/>
  <c r="Q179" i="9"/>
  <c r="Q178" i="9"/>
  <c r="Q177" i="9"/>
  <c r="Q176" i="9"/>
  <c r="Q175" i="9"/>
  <c r="Q174" i="9"/>
  <c r="Q173" i="9"/>
  <c r="Q172" i="9"/>
  <c r="Q171" i="9"/>
  <c r="Q170" i="9"/>
  <c r="Q169" i="9"/>
  <c r="Q168" i="9"/>
  <c r="Q167" i="9"/>
  <c r="Q166" i="9"/>
  <c r="Q165" i="9"/>
  <c r="Q164" i="9"/>
  <c r="Q163" i="9"/>
  <c r="Q162" i="9"/>
  <c r="Q161" i="9"/>
  <c r="Q160" i="9"/>
  <c r="Q159" i="9"/>
  <c r="Q158" i="9"/>
  <c r="Q157" i="9"/>
  <c r="Q156" i="9"/>
  <c r="Q155" i="9"/>
  <c r="Q154" i="9"/>
  <c r="Q153" i="9"/>
  <c r="Q152" i="9"/>
  <c r="Q151" i="9"/>
  <c r="Q150" i="9"/>
  <c r="Q149" i="9"/>
  <c r="Q148" i="9"/>
  <c r="Q147" i="9"/>
  <c r="Q146" i="9"/>
  <c r="Q145" i="9"/>
  <c r="Q144" i="9"/>
  <c r="Q143" i="9"/>
  <c r="Q142" i="9"/>
  <c r="Q141" i="9"/>
  <c r="Q140" i="9"/>
  <c r="Q139" i="9"/>
  <c r="Q138" i="9"/>
  <c r="Q137" i="9"/>
  <c r="Q136" i="9"/>
  <c r="Q135" i="9"/>
  <c r="Q134" i="9"/>
  <c r="Q133" i="9"/>
  <c r="Q132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Q119" i="9"/>
  <c r="Q118" i="9"/>
  <c r="Q117" i="9"/>
  <c r="Q116" i="9"/>
  <c r="Q115" i="9"/>
  <c r="Q114" i="9"/>
  <c r="Q113" i="9"/>
  <c r="Q112" i="9"/>
  <c r="Q111" i="9"/>
  <c r="Q110" i="9"/>
  <c r="Q109" i="9"/>
  <c r="Q108" i="9"/>
  <c r="Q107" i="9"/>
  <c r="Q106" i="9"/>
  <c r="Q105" i="9"/>
  <c r="Q104" i="9"/>
  <c r="Q103" i="9"/>
  <c r="Q102" i="9"/>
  <c r="Q101" i="9"/>
  <c r="Q100" i="9"/>
  <c r="Q99" i="9"/>
  <c r="Q98" i="9"/>
  <c r="Q97" i="9"/>
  <c r="Q96" i="9"/>
  <c r="Q95" i="9"/>
  <c r="Q94" i="9"/>
  <c r="Q93" i="9"/>
  <c r="Q92" i="9"/>
  <c r="Q91" i="9"/>
  <c r="Q90" i="9"/>
  <c r="Q89" i="9"/>
  <c r="Q88" i="9"/>
  <c r="Q87" i="9"/>
  <c r="Q86" i="9"/>
  <c r="Q85" i="9"/>
  <c r="Q84" i="9"/>
  <c r="Q83" i="9"/>
  <c r="Q82" i="9"/>
  <c r="Q81" i="9"/>
  <c r="Q80" i="9"/>
  <c r="Q79" i="9"/>
  <c r="Q78" i="9"/>
  <c r="Q77" i="9"/>
  <c r="Q76" i="9"/>
  <c r="Q75" i="9"/>
  <c r="Q74" i="9"/>
  <c r="Q73" i="9"/>
  <c r="Q72" i="9"/>
  <c r="Q71" i="9"/>
  <c r="Q70" i="9"/>
  <c r="Q69" i="9"/>
  <c r="Q68" i="9"/>
  <c r="Q67" i="9"/>
  <c r="Q66" i="9"/>
  <c r="Q65" i="9"/>
  <c r="Q64" i="9"/>
  <c r="Q63" i="9"/>
  <c r="Q62" i="9"/>
  <c r="Q61" i="9"/>
  <c r="Q60" i="9"/>
  <c r="Q59" i="9"/>
  <c r="Q58" i="9"/>
  <c r="Q57" i="9"/>
  <c r="Q56" i="9"/>
  <c r="Q55" i="9"/>
  <c r="Q54" i="9"/>
  <c r="Q53" i="9"/>
  <c r="Q52" i="9"/>
  <c r="Q51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4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Q20" i="9"/>
  <c r="Q19" i="9"/>
  <c r="Q18" i="9"/>
  <c r="Q17" i="9"/>
  <c r="Q16" i="9"/>
  <c r="Q15" i="9"/>
  <c r="Q14" i="9"/>
  <c r="Q13" i="9"/>
  <c r="Q12" i="9"/>
  <c r="Q11" i="9"/>
  <c r="Q10" i="9"/>
  <c r="Q9" i="9"/>
  <c r="Q8" i="9"/>
  <c r="Q7" i="9"/>
  <c r="Q6" i="9"/>
  <c r="Q5" i="9"/>
  <c r="Q4" i="9"/>
  <c r="Q3" i="9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192" i="9" l="1"/>
  <c r="P199" i="9" l="1"/>
  <c r="Q192" i="9"/>
  <c r="P200" i="9" l="1"/>
  <c r="Q199" i="9"/>
  <c r="P208" i="9" l="1"/>
  <c r="Q200" i="9"/>
  <c r="Q208" i="9" l="1"/>
  <c r="P215" i="9"/>
  <c r="Q215" i="9" s="1"/>
</calcChain>
</file>

<file path=xl/sharedStrings.xml><?xml version="1.0" encoding="utf-8"?>
<sst xmlns="http://schemas.openxmlformats.org/spreadsheetml/2006/main" count="1073" uniqueCount="268">
  <si>
    <t>COVID-19: Scotland’s transport and travel trends during the first year of the pandemic data sheet</t>
  </si>
  <si>
    <t>Limit Social Contact</t>
  </si>
  <si>
    <t>Concessionary bus</t>
  </si>
  <si>
    <t>Rail</t>
  </si>
  <si>
    <t>Car</t>
  </si>
  <si>
    <t>HGV</t>
  </si>
  <si>
    <t>Stay at home</t>
  </si>
  <si>
    <t>Phase 1</t>
  </si>
  <si>
    <t>Phase 2</t>
  </si>
  <si>
    <t>Phase 3</t>
  </si>
  <si>
    <t>Tourism reopens</t>
  </si>
  <si>
    <t>Limit social contact</t>
  </si>
  <si>
    <t>Ferry passenger</t>
  </si>
  <si>
    <t>Daily</t>
  </si>
  <si>
    <t>Weekly</t>
  </si>
  <si>
    <t>Passenger index</t>
  </si>
  <si>
    <t>Service index</t>
  </si>
  <si>
    <t>Passenger per service index</t>
  </si>
  <si>
    <t>60-64</t>
  </si>
  <si>
    <t>65-69</t>
  </si>
  <si>
    <t>70+</t>
  </si>
  <si>
    <t>All concessionary</t>
  </si>
  <si>
    <t>Passenger number (equivalent # in 2019 = 100)</t>
  </si>
  <si>
    <t>week ending</t>
  </si>
  <si>
    <t>Patronage per service</t>
  </si>
  <si>
    <t>Patronage</t>
  </si>
  <si>
    <t>Timetabled services</t>
  </si>
  <si>
    <t>CalMac</t>
  </si>
  <si>
    <t>Northlink</t>
  </si>
  <si>
    <t>Scotland</t>
  </si>
  <si>
    <t>Passengers</t>
  </si>
  <si>
    <t>Cars</t>
  </si>
  <si>
    <t>CalMac cars</t>
  </si>
  <si>
    <t>Northlink cars</t>
  </si>
  <si>
    <t>Calmac commercial vehicles</t>
  </si>
  <si>
    <t>Northlink commercial vehicles</t>
  </si>
  <si>
    <t>Commercial vehicles</t>
  </si>
  <si>
    <t>Scottish Area Control</t>
  </si>
  <si>
    <t>passenger per flight index</t>
  </si>
  <si>
    <t>passenger index</t>
  </si>
  <si>
    <t>CAA passenger 2020-21</t>
  </si>
  <si>
    <t>Sco airspace flights 2020-21</t>
  </si>
  <si>
    <t>Indicative mean</t>
  </si>
  <si>
    <t>CAA passenger 2019-20</t>
  </si>
  <si>
    <t>Sco airspace flights 2019-20</t>
  </si>
  <si>
    <t>First Lockdown</t>
  </si>
  <si>
    <t>Second Lockdown</t>
  </si>
  <si>
    <t>Aberdeen restrictions</t>
  </si>
  <si>
    <t>Level system</t>
  </si>
  <si>
    <t>Mainland to level 4</t>
  </si>
  <si>
    <t>Level 4 to level 3</t>
  </si>
  <si>
    <t>Second lockdown</t>
  </si>
  <si>
    <t>Youngest pupils return</t>
  </si>
  <si>
    <t>Some LAs in level 4</t>
  </si>
  <si>
    <t>General household restrictions</t>
  </si>
  <si>
    <t>First schools reopen</t>
  </si>
  <si>
    <t>Weekly average</t>
  </si>
  <si>
    <t>Tourist daily</t>
  </si>
  <si>
    <t>Tourist weekly average</t>
  </si>
  <si>
    <t>Trunk daily</t>
  </si>
  <si>
    <t>Trunk weekly average</t>
  </si>
  <si>
    <t>Weekday average</t>
  </si>
  <si>
    <t>Pre-lockdown</t>
  </si>
  <si>
    <t>First lockdown</t>
  </si>
  <si>
    <t>After school return</t>
  </si>
  <si>
    <t xml:space="preserve"> Year end</t>
  </si>
  <si>
    <t>Dates used</t>
  </si>
  <si>
    <t>2-15 March</t>
  </si>
  <si>
    <t>30 March - 12 April</t>
  </si>
  <si>
    <t>1-7 June</t>
  </si>
  <si>
    <t>24 August - 6 September</t>
  </si>
  <si>
    <t>4-17 January</t>
  </si>
  <si>
    <t>Year end</t>
  </si>
  <si>
    <t>1-7 March</t>
  </si>
  <si>
    <t>Weekend day average</t>
  </si>
  <si>
    <t>Subway daily</t>
  </si>
  <si>
    <t>Subway weekly average</t>
  </si>
  <si>
    <t>Tram weekly</t>
  </si>
  <si>
    <t>Daily car</t>
  </si>
  <si>
    <t>Daily HGV</t>
  </si>
  <si>
    <t>Weekly car</t>
  </si>
  <si>
    <t>Weekly HGV</t>
  </si>
  <si>
    <t>Workplace</t>
  </si>
  <si>
    <t>Highlands</t>
  </si>
  <si>
    <t>North-East</t>
  </si>
  <si>
    <t>Tayside and Central</t>
  </si>
  <si>
    <t>South-East</t>
  </si>
  <si>
    <t>Strathclyde</t>
  </si>
  <si>
    <t>Grocery &amp; pharmacy</t>
  </si>
  <si>
    <t>Retail &amp; recreation</t>
  </si>
  <si>
    <t>E Dun, Ren</t>
  </si>
  <si>
    <t>N Lan, S Lan</t>
  </si>
  <si>
    <t>Rest of Scotland</t>
  </si>
  <si>
    <t>Ren</t>
  </si>
  <si>
    <t>Central Belt</t>
  </si>
  <si>
    <t>always level 1</t>
  </si>
  <si>
    <t>level 2 to level 1 from 11 dec</t>
  </si>
  <si>
    <t>level 2 to level 3 from 18 dec</t>
  </si>
  <si>
    <t>level 2 to level 3 from 13 nov</t>
  </si>
  <si>
    <t>level 3 to level 2 from 11 dec</t>
  </si>
  <si>
    <t>always level 3</t>
  </si>
  <si>
    <t>level 3 to level 4 from 20 nov and back to level 3 from 11 dec</t>
  </si>
  <si>
    <t>weekly average</t>
  </si>
  <si>
    <t>car travel</t>
  </si>
  <si>
    <t>rail patronage</t>
  </si>
  <si>
    <t>concessionary bus patronage</t>
  </si>
  <si>
    <t>flights</t>
  </si>
  <si>
    <t>cross border car travel</t>
  </si>
  <si>
    <t>Day</t>
  </si>
  <si>
    <t>Concessionary bus first lockdown</t>
  </si>
  <si>
    <t>Concessionary bus second lockdown</t>
  </si>
  <si>
    <t>Rail first lockdown</t>
  </si>
  <si>
    <t>Rail second lockdown</t>
  </si>
  <si>
    <t xml:space="preserve">First lockdown </t>
  </si>
  <si>
    <t>Day 0</t>
  </si>
  <si>
    <t>Car first lockdown</t>
  </si>
  <si>
    <t>Car second lockdown</t>
  </si>
  <si>
    <t>HGV first lockdown</t>
  </si>
  <si>
    <t>HGV second lockdown</t>
  </si>
  <si>
    <t xml:space="preserve">first lockdown </t>
  </si>
  <si>
    <t>second lockdown</t>
  </si>
  <si>
    <t>day 0</t>
  </si>
  <si>
    <t>Survey wave mid-point</t>
  </si>
  <si>
    <t>Bus, minibus or coach</t>
  </si>
  <si>
    <t>Train</t>
  </si>
  <si>
    <t>Walking and wheeling</t>
  </si>
  <si>
    <t>Private cars and vans</t>
  </si>
  <si>
    <t>Polmont and Stonehaven line closures</t>
  </si>
  <si>
    <t>survey wave mid-point</t>
  </si>
  <si>
    <t>Nationwide restrictions</t>
  </si>
  <si>
    <t>N Lan, S Lan restrictions</t>
  </si>
  <si>
    <t>Ren, E Dun restrictions</t>
  </si>
  <si>
    <t>Nationwide household restrictions</t>
  </si>
  <si>
    <t>Central Belt restrictions</t>
  </si>
  <si>
    <t>Gla, E Ren, W Dun</t>
  </si>
  <si>
    <t>Gla, E Ren, W Dun restrictions</t>
  </si>
  <si>
    <t>Glasgow Restrictions</t>
  </si>
  <si>
    <t>Figure 1: Timeline</t>
  </si>
  <si>
    <t>Figure 2: Daily trends by mode</t>
  </si>
  <si>
    <t>Figure 3: Seven day average trends by mode</t>
  </si>
  <si>
    <t>Figure 4: Walking index</t>
  </si>
  <si>
    <t>Figure 5: Cycling index</t>
  </si>
  <si>
    <t>Figure 6: Bus indices</t>
  </si>
  <si>
    <t>Figure 7: Concessionary bus trips</t>
  </si>
  <si>
    <t>Figure 8: Scotrail daily passenger index</t>
  </si>
  <si>
    <t>Figure 9: Scotrail weekly patronage and timetabled service</t>
  </si>
  <si>
    <t>Figure 10: Ferry passengers carried weekly</t>
  </si>
  <si>
    <t>Figure 11: Actual ferry passengers and cars carried weekly</t>
  </si>
  <si>
    <t>Figure 12: Cars and commercial vehicles carried by ferry weekly</t>
  </si>
  <si>
    <t>Figure 13: Actual commercial vehicles carried by ferry weekly</t>
  </si>
  <si>
    <t>Figure 14: Scottish Area Control flight index</t>
  </si>
  <si>
    <t>Figure 15: Civil Aviation Authority passenger index</t>
  </si>
  <si>
    <t>Figure 16: Trunk road traffic</t>
  </si>
  <si>
    <t>Figure 17: Tourist route car traffic (average in week beginning 2 March = 100)</t>
  </si>
  <si>
    <t>Figure 19: Average number of cars passing selected counters on weekdays</t>
  </si>
  <si>
    <t>Figure 20: Average number of cars passing selected counters on weekend days</t>
  </si>
  <si>
    <t>Figure 21: Average number of HGVs passing selected counters on weekdays</t>
  </si>
  <si>
    <t>Figure 22: Average number of HGVs passing selected counters on weekend days</t>
  </si>
  <si>
    <t>Figure 23: Glasgow Subway and Edinburgh Tram patronage</t>
  </si>
  <si>
    <t>Figure 24: Cross border road traffic indices</t>
  </si>
  <si>
    <t>Figure 25: Workplace movements</t>
  </si>
  <si>
    <t>Figure 27: Grocery and pharmacy movements</t>
  </si>
  <si>
    <t>Figure 28: Retail and recreation movements</t>
  </si>
  <si>
    <t>Figure 2: Daily trends by mode (equivalent day in 2019-20 = 100)</t>
  </si>
  <si>
    <t>Figure 3: Seven day average trends by mode (equivalent weekly average in 2019-20 = 100)</t>
  </si>
  <si>
    <t>Figure 4: Walking index (June 2019 = 100)</t>
  </si>
  <si>
    <t>Figure 5: Cycling index (June 2019 = 100)</t>
  </si>
  <si>
    <t>Figure 6: Bus indices (equivalent day in week beginning 2 Mar = 100)</t>
  </si>
  <si>
    <t>Figure 7: Concessionary bus trips (equivalent day in 2019-20 = 100)</t>
  </si>
  <si>
    <t>Figure 8: Scotrail daily passenger index (equivalent day in 2019-20 = 100)</t>
  </si>
  <si>
    <t>Figure 9: Scotrail weekly patronage and timetabled service (patronage: equivalent week in 2019-20 = 100; services: pre-pandemic timetable = 100)</t>
  </si>
  <si>
    <t>Figure 10: Ferry passengers carried weekly (equivalent week in 2019-20 = 100)</t>
  </si>
  <si>
    <t>Figure 12: Cars and commercial vehicles carried by ferry weekly (equivalent week in 2019-20 = 100; commercial vehicles includes coaches)</t>
  </si>
  <si>
    <t>Figure 14: Scottish Area Control flight index (equivalent day in 2019-20 = 100)</t>
  </si>
  <si>
    <t>Figure 15: Civil Aviation Authority passenger index (equivalent month in 2019-20 = 100)</t>
  </si>
  <si>
    <t>Figure 16: Trunk road traffic (equivalent day in 2019-20 = 100)</t>
  </si>
  <si>
    <t>Figure 23: Glasgow Subway and Edinburgh Tram patronage (2019-20 equivalent = 100)</t>
  </si>
  <si>
    <t>Figure 24: Cross border road traffic indices (2019-20 equivalent = 100)</t>
  </si>
  <si>
    <t>Figure 25: Workplace movements (median of equivalent days between 3 Jan 2020 and 6 Feb 2020 = 100)</t>
  </si>
  <si>
    <t>Figure 26: Workplace movements (weekly average)</t>
  </si>
  <si>
    <t>Figure 27: Grocery and pharmacy movements (median of equivalent day 3 Jan 2020 - 6 Feb 2020 = 100)</t>
  </si>
  <si>
    <t>Figure 28: Retail and recreation movements (median of equivalent day 3 Jan 2020 - 6 Feb 2020 = 100)</t>
  </si>
  <si>
    <t>Figure 18: Tourist route and trunk road car traffic (equivalent day in 2019-20 = 100)</t>
  </si>
  <si>
    <t>Crossing illegal</t>
  </si>
  <si>
    <t>Figure 26: Weekly averaged workplace movements (median of equivalent days between 3 Jan 2020 and 6 Feb 2020 = 100)</t>
  </si>
  <si>
    <t>level 2 to level 1 on 11 dec</t>
  </si>
  <si>
    <t>level 2 to level 3 on 18 dec</t>
  </si>
  <si>
    <t>level 2 to level 3 on 13 nov</t>
  </si>
  <si>
    <t>level 3 to level 2 on 11 dec</t>
  </si>
  <si>
    <t>Fri 10 April</t>
  </si>
  <si>
    <t>Mon 13 April</t>
  </si>
  <si>
    <t>Fri 12 April</t>
  </si>
  <si>
    <t>Fri 17 April</t>
  </si>
  <si>
    <t>Mon 20 April</t>
  </si>
  <si>
    <t>Mon 15 April</t>
  </si>
  <si>
    <t>Fri 19 April</t>
  </si>
  <si>
    <t>Mon 22 April</t>
  </si>
  <si>
    <t>Mon 30 December</t>
  </si>
  <si>
    <t>Tue 31 December</t>
  </si>
  <si>
    <t>Wed 1 January</t>
  </si>
  <si>
    <t>Fri 27 December</t>
  </si>
  <si>
    <t>Thu 26 December</t>
  </si>
  <si>
    <t>Wed 25 December</t>
  </si>
  <si>
    <t>Tue 24 December</t>
  </si>
  <si>
    <t>Mon 23 December</t>
  </si>
  <si>
    <t>Mon 6 May</t>
  </si>
  <si>
    <t>Mon 4 May</t>
  </si>
  <si>
    <t>Fri 10 May</t>
  </si>
  <si>
    <t>Fri 8 May</t>
  </si>
  <si>
    <t>Tue 22 December</t>
  </si>
  <si>
    <t>Wed 23 December</t>
  </si>
  <si>
    <t>Thu 24 December</t>
  </si>
  <si>
    <t>Fri 25 December</t>
  </si>
  <si>
    <t>Sat 26 December</t>
  </si>
  <si>
    <t>Sat 28 December</t>
  </si>
  <si>
    <t>Sun 27 December</t>
  </si>
  <si>
    <t>Sun 29 December</t>
  </si>
  <si>
    <t>Tue 29 December</t>
  </si>
  <si>
    <t>Wed 30 December</t>
  </si>
  <si>
    <t>Thu 31 December</t>
  </si>
  <si>
    <t>Thu 2 January</t>
  </si>
  <si>
    <t>Fri 1 January</t>
  </si>
  <si>
    <t>Fri 3 January</t>
  </si>
  <si>
    <t>2020-21</t>
  </si>
  <si>
    <t>52 weeks earlier (2019-20)</t>
  </si>
  <si>
    <t>Day used as equivalent (2019-20)</t>
  </si>
  <si>
    <t>Table 1: Altered equivalent days</t>
  </si>
  <si>
    <t>Figure 30: Concessionary bus travel during West of Scotland restrictions (week beginning 2 March 2020 = 100)</t>
  </si>
  <si>
    <t>Figure 31: Trunk road traffic during West of Scotland restrictions (week beginning 2 March 2020 = 100)</t>
  </si>
  <si>
    <t>Figure 32: Concessionary bus travel during Central Belt restrictions (week beginning 2 March 2020 = 100)</t>
  </si>
  <si>
    <t>Figure 33: Trunk road traffic during Central Belt restrictions (week beginning 2 March 2020 = 100)</t>
  </si>
  <si>
    <t>Figure 34: Concessionary bus travel and changes in local authority levels (week beginning 2 March 2020 = 100)</t>
  </si>
  <si>
    <t>Figure 35: Trunk road traffic and changes in local authority levels (week beginning 2 March 2020 = 100)</t>
  </si>
  <si>
    <t>Figure 36: Christmas period (equivalent week in 2019-20 = 100)</t>
  </si>
  <si>
    <t>Figure 37: Concessionary bus and rail lockdown comparison (equivalent week in 2019-20 = 100)</t>
  </si>
  <si>
    <t>Figure 38: Trunk road traffic lockdown comparison (equivalent week in 2019-20 = 100)</t>
  </si>
  <si>
    <t>Figure 39: Respondents very or fairly concerned about COVID-19 transmission by mode</t>
  </si>
  <si>
    <t>Figure 40: Respondents very or fairly concerned about physical distancing by mode</t>
  </si>
  <si>
    <t>Figure 31: Trunk road traffic during West of Scotland restrictions</t>
  </si>
  <si>
    <t>Figure 30: Concessionary bus travel during West of Scotland restrictions</t>
  </si>
  <si>
    <t>Figure 32: Concessionary bus travel during Central Belt restrictions</t>
  </si>
  <si>
    <t>Figure 33: Trunk road traffic during Central Belt restrictions</t>
  </si>
  <si>
    <t>Figure 34: Concessionary bus travel and changes in local authority levels</t>
  </si>
  <si>
    <t>Figure 35: Trunk road traffic and changes in local authority levels</t>
  </si>
  <si>
    <t>Figure 36: Christmas period</t>
  </si>
  <si>
    <t>Figure 37: Concessionary bus and rail lockdown comparison</t>
  </si>
  <si>
    <t>Figure 38: Trunk road traffic lockdown comparison</t>
  </si>
  <si>
    <t>Sunday</t>
  </si>
  <si>
    <t>Saturday</t>
  </si>
  <si>
    <t>Friday</t>
  </si>
  <si>
    <t>Thursday</t>
  </si>
  <si>
    <t>Wednesday</t>
  </si>
  <si>
    <t>Tuesday</t>
  </si>
  <si>
    <t>Monday</t>
  </si>
  <si>
    <t>Concessionary Bus - Scot</t>
  </si>
  <si>
    <t>Rail - Scot</t>
  </si>
  <si>
    <t>Road Traffic - Scot</t>
  </si>
  <si>
    <t>Concessionary Bus</t>
  </si>
  <si>
    <t>Road Traffic</t>
  </si>
  <si>
    <t>Weekday Baseline</t>
  </si>
  <si>
    <t>Conc. Bus</t>
  </si>
  <si>
    <t>Aberdeen data</t>
  </si>
  <si>
    <t>Conc. Bus (excluding aberdeen)</t>
  </si>
  <si>
    <t>Rail Removing Aberdeen</t>
  </si>
  <si>
    <t>Road Traffic (Combined)</t>
  </si>
  <si>
    <t>Scotland Data</t>
  </si>
  <si>
    <t xml:space="preserve">Figure 29: Aberdeen restrictions (27-31 Jul average =100)   </t>
  </si>
  <si>
    <t xml:space="preserve">Figure 29: Aberdeen restrictions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</si>
</sst>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dd\ mmm"/>
    <numFmt numFmtId="165" formatCode="0.0"/>
    <numFmt numFmtId="166" formatCode="_-* #,##0.0_-;\-* #,##0.0_-;_-* &quot;-&quot;??_-;_-@_-"/>
    <numFmt numFmtId="167" formatCode="hhmm"/>
    <numFmt numFmtId="168" formatCode="dd\/mm\/yyyy"/>
    <numFmt numFmtId="169" formatCode="dd\ mmm\ yyyy"/>
    <numFmt numFmtId="170" formatCode="[$-F800]dddd\,\ mmmm\ dd\,\ yyyy"/>
  </numFmts>
  <fonts count="25" x14ac:knownFonts="1"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5"/>
      <color theme="3"/>
      <name val="Montserrat Black"/>
    </font>
    <font>
      <b/>
      <sz val="12"/>
      <color theme="3"/>
      <name val="Montserrat"/>
    </font>
    <font>
      <sz val="12"/>
      <color theme="3"/>
      <name val="Montserrat ExtraBold"/>
    </font>
    <font>
      <sz val="14"/>
      <color theme="3"/>
      <name val="Montserrat ExtraBold"/>
    </font>
    <font>
      <sz val="18"/>
      <color theme="3"/>
      <name val="Montserrat Black"/>
    </font>
    <font>
      <u/>
      <sz val="11"/>
      <color theme="10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rgb="FF002060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color theme="2"/>
      <name val="Calibri"/>
      <family val="2"/>
    </font>
    <font>
      <sz val="11"/>
      <color theme="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5EFCF"/>
        <bgColor indexed="64"/>
      </patternFill>
    </fill>
    <fill>
      <patternFill patternType="solid">
        <fgColor rgb="FF81F7D8"/>
        <bgColor indexed="64"/>
      </patternFill>
    </fill>
    <fill>
      <patternFill patternType="solid">
        <fgColor rgb="FFC0FAF3"/>
        <bgColor indexed="64"/>
      </patternFill>
    </fill>
    <fill>
      <patternFill patternType="solid">
        <fgColor rgb="FFA7D5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/>
    <xf numFmtId="0" fontId="11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10" fillId="0" borderId="2" applyNumberFormat="0" applyFill="0" applyAlignment="0" applyProtection="0"/>
    <xf numFmtId="0" fontId="9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12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109">
    <xf numFmtId="0" fontId="0" fillId="0" borderId="0" xfId="0"/>
    <xf numFmtId="0" fontId="4" fillId="0" borderId="0" xfId="11"/>
    <xf numFmtId="164" fontId="4" fillId="0" borderId="0" xfId="11" applyNumberFormat="1"/>
    <xf numFmtId="0" fontId="4" fillId="0" borderId="0" xfId="11" applyAlignment="1">
      <alignment horizontal="center"/>
    </xf>
    <xf numFmtId="165" fontId="4" fillId="0" borderId="0" xfId="11" applyNumberFormat="1"/>
    <xf numFmtId="165" fontId="0" fillId="0" borderId="0" xfId="0" applyNumberFormat="1"/>
    <xf numFmtId="166" fontId="0" fillId="0" borderId="0" xfId="10" applyNumberFormat="1" applyFont="1"/>
    <xf numFmtId="0" fontId="13" fillId="0" borderId="0" xfId="0" applyFont="1"/>
    <xf numFmtId="164" fontId="13" fillId="0" borderId="0" xfId="0" applyNumberFormat="1" applyFont="1"/>
    <xf numFmtId="0" fontId="14" fillId="0" borderId="0" xfId="0" applyFont="1"/>
    <xf numFmtId="0" fontId="14" fillId="0" borderId="0" xfId="11" applyFont="1"/>
    <xf numFmtId="164" fontId="14" fillId="0" borderId="0" xfId="11" applyNumberFormat="1" applyFont="1"/>
    <xf numFmtId="0" fontId="14" fillId="0" borderId="0" xfId="11" applyFont="1" applyAlignment="1">
      <alignment horizontal="center"/>
    </xf>
    <xf numFmtId="165" fontId="14" fillId="0" borderId="0" xfId="11" applyNumberFormat="1" applyFont="1"/>
    <xf numFmtId="0" fontId="14" fillId="0" borderId="0" xfId="11" applyFont="1" applyAlignment="1">
      <alignment vertical="center"/>
    </xf>
    <xf numFmtId="0" fontId="16" fillId="0" borderId="0" xfId="12" quotePrefix="1" applyFont="1"/>
    <xf numFmtId="0" fontId="16" fillId="0" borderId="0" xfId="12" applyFont="1"/>
    <xf numFmtId="164" fontId="14" fillId="0" borderId="0" xfId="0" applyNumberFormat="1" applyFont="1"/>
    <xf numFmtId="165" fontId="14" fillId="0" borderId="0" xfId="0" applyNumberFormat="1" applyFont="1" applyBorder="1"/>
    <xf numFmtId="165" fontId="14" fillId="0" borderId="0" xfId="0" applyNumberFormat="1" applyFont="1"/>
    <xf numFmtId="0" fontId="14" fillId="0" borderId="0" xfId="0" applyFont="1" applyAlignment="1">
      <alignment vertical="center"/>
    </xf>
    <xf numFmtId="165" fontId="14" fillId="6" borderId="0" xfId="0" applyNumberFormat="1" applyFont="1" applyFill="1"/>
    <xf numFmtId="165" fontId="14" fillId="0" borderId="0" xfId="0" applyNumberFormat="1" applyFont="1" applyFill="1"/>
    <xf numFmtId="0" fontId="14" fillId="0" borderId="0" xfId="0" applyFont="1" applyAlignment="1">
      <alignment wrapText="1"/>
    </xf>
    <xf numFmtId="0" fontId="15" fillId="0" borderId="0" xfId="0" applyFont="1"/>
    <xf numFmtId="0" fontId="14" fillId="0" borderId="0" xfId="0" applyFont="1" applyFill="1"/>
    <xf numFmtId="14" fontId="14" fillId="0" borderId="0" xfId="0" applyNumberFormat="1" applyFont="1"/>
    <xf numFmtId="166" fontId="14" fillId="0" borderId="0" xfId="10" applyNumberFormat="1" applyFont="1"/>
    <xf numFmtId="1" fontId="14" fillId="0" borderId="0" xfId="0" applyNumberFormat="1" applyFont="1"/>
    <xf numFmtId="1" fontId="14" fillId="0" borderId="0" xfId="0" applyNumberFormat="1" applyFont="1" applyFill="1"/>
    <xf numFmtId="0" fontId="14" fillId="0" borderId="0" xfId="0" applyFont="1" applyBorder="1"/>
    <xf numFmtId="0" fontId="14" fillId="0" borderId="0" xfId="0" applyFont="1" applyAlignment="1">
      <alignment horizontal="center" vertical="center"/>
    </xf>
    <xf numFmtId="17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vertical="center" wrapText="1"/>
    </xf>
    <xf numFmtId="0" fontId="14" fillId="0" borderId="0" xfId="13" applyFont="1"/>
    <xf numFmtId="167" fontId="14" fillId="0" borderId="0" xfId="13" applyNumberFormat="1" applyFont="1"/>
    <xf numFmtId="0" fontId="14" fillId="0" borderId="0" xfId="13" applyFont="1" applyAlignment="1"/>
    <xf numFmtId="1" fontId="14" fillId="0" borderId="0" xfId="13" applyNumberFormat="1" applyFont="1"/>
    <xf numFmtId="0" fontId="14" fillId="0" borderId="0" xfId="13" applyFont="1" applyAlignment="1">
      <alignment vertical="center"/>
    </xf>
    <xf numFmtId="165" fontId="14" fillId="7" borderId="0" xfId="0" applyNumberFormat="1" applyFont="1" applyFill="1"/>
    <xf numFmtId="165" fontId="14" fillId="0" borderId="0" xfId="0" applyNumberFormat="1" applyFont="1" applyFill="1" applyBorder="1"/>
    <xf numFmtId="165" fontId="14" fillId="6" borderId="0" xfId="0" applyNumberFormat="1" applyFont="1" applyFill="1" applyBorder="1"/>
    <xf numFmtId="0" fontId="17" fillId="0" borderId="4" xfId="0" applyFont="1" applyBorder="1"/>
    <xf numFmtId="165" fontId="14" fillId="0" borderId="0" xfId="0" applyNumberFormat="1" applyFont="1" applyFill="1" applyAlignment="1">
      <alignment horizontal="right"/>
    </xf>
    <xf numFmtId="165" fontId="14" fillId="8" borderId="0" xfId="0" applyNumberFormat="1" applyFont="1" applyFill="1"/>
    <xf numFmtId="165" fontId="14" fillId="8" borderId="0" xfId="0" applyNumberFormat="1" applyFont="1" applyFill="1" applyAlignment="1">
      <alignment horizontal="right"/>
    </xf>
    <xf numFmtId="164" fontId="14" fillId="0" borderId="0" xfId="0" applyNumberFormat="1" applyFont="1" applyFill="1" applyBorder="1"/>
    <xf numFmtId="0" fontId="14" fillId="0" borderId="0" xfId="0" applyFont="1" applyFill="1" applyBorder="1"/>
    <xf numFmtId="0" fontId="14" fillId="0" borderId="4" xfId="0" applyFont="1" applyFill="1" applyBorder="1"/>
    <xf numFmtId="0" fontId="18" fillId="0" borderId="4" xfId="0" applyFont="1" applyFill="1" applyBorder="1"/>
    <xf numFmtId="0" fontId="14" fillId="0" borderId="0" xfId="0" applyFont="1" applyAlignment="1">
      <alignment horizontal="center"/>
    </xf>
    <xf numFmtId="0" fontId="14" fillId="0" borderId="0" xfId="13" applyFont="1" applyAlignment="1">
      <alignment horizontal="right"/>
    </xf>
    <xf numFmtId="164" fontId="14" fillId="0" borderId="0" xfId="13" applyNumberFormat="1" applyFont="1"/>
    <xf numFmtId="165" fontId="14" fillId="0" borderId="0" xfId="13" applyNumberFormat="1" applyFont="1"/>
    <xf numFmtId="168" fontId="14" fillId="9" borderId="0" xfId="13" applyNumberFormat="1" applyFont="1" applyFill="1"/>
    <xf numFmtId="168" fontId="14" fillId="0" borderId="0" xfId="13" applyNumberFormat="1" applyFont="1" applyFill="1"/>
    <xf numFmtId="0" fontId="14" fillId="0" borderId="0" xfId="13" applyFont="1" applyAlignment="1">
      <alignment horizontal="center"/>
    </xf>
    <xf numFmtId="165" fontId="19" fillId="0" borderId="0" xfId="13" applyNumberFormat="1" applyFont="1"/>
    <xf numFmtId="164" fontId="19" fillId="0" borderId="0" xfId="13" applyNumberFormat="1" applyFont="1"/>
    <xf numFmtId="0" fontId="14" fillId="0" borderId="0" xfId="13" applyFont="1" applyAlignment="1">
      <alignment horizontal="center" vertical="center"/>
    </xf>
    <xf numFmtId="166" fontId="15" fillId="0" borderId="0" xfId="15" applyNumberFormat="1" applyFont="1"/>
    <xf numFmtId="14" fontId="14" fillId="0" borderId="0" xfId="13" applyNumberFormat="1" applyFont="1"/>
    <xf numFmtId="0" fontId="19" fillId="0" borderId="0" xfId="13" applyFont="1"/>
    <xf numFmtId="165" fontId="14" fillId="0" borderId="0" xfId="13" applyNumberFormat="1" applyFont="1" applyFill="1"/>
    <xf numFmtId="166" fontId="15" fillId="0" borderId="0" xfId="15" applyNumberFormat="1" applyFont="1" applyFill="1"/>
    <xf numFmtId="15" fontId="14" fillId="0" borderId="0" xfId="13" applyNumberFormat="1" applyFont="1"/>
    <xf numFmtId="169" fontId="14" fillId="0" borderId="0" xfId="13" applyNumberFormat="1" applyFont="1"/>
    <xf numFmtId="165" fontId="14" fillId="0" borderId="0" xfId="0" applyNumberFormat="1" applyFont="1" applyAlignment="1">
      <alignment horizontal="right"/>
    </xf>
    <xf numFmtId="0" fontId="14" fillId="0" borderId="0" xfId="0" applyFont="1" applyAlignment="1"/>
    <xf numFmtId="0" fontId="20" fillId="0" borderId="0" xfId="11" applyFont="1"/>
    <xf numFmtId="0" fontId="21" fillId="0" borderId="0" xfId="11" applyFont="1"/>
    <xf numFmtId="164" fontId="2" fillId="0" borderId="0" xfId="11" applyNumberFormat="1" applyFont="1"/>
    <xf numFmtId="0" fontId="2" fillId="0" borderId="0" xfId="11" applyFont="1"/>
    <xf numFmtId="164" fontId="15" fillId="0" borderId="0" xfId="0" applyNumberFormat="1" applyFont="1"/>
    <xf numFmtId="9" fontId="14" fillId="0" borderId="0" xfId="14" applyFont="1"/>
    <xf numFmtId="9" fontId="14" fillId="0" borderId="0" xfId="14" applyNumberFormat="1" applyFont="1"/>
    <xf numFmtId="0" fontId="14" fillId="0" borderId="0" xfId="13" applyFont="1" applyAlignment="1">
      <alignment horizontal="left" vertical="center"/>
    </xf>
    <xf numFmtId="0" fontId="14" fillId="0" borderId="5" xfId="13" applyFont="1" applyBorder="1" applyAlignment="1">
      <alignment horizontal="left" vertical="center"/>
    </xf>
    <xf numFmtId="0" fontId="14" fillId="0" borderId="5" xfId="13" applyFont="1" applyBorder="1" applyAlignment="1">
      <alignment horizontal="left" vertical="center" wrapText="1"/>
    </xf>
    <xf numFmtId="0" fontId="14" fillId="0" borderId="5" xfId="13" applyFont="1" applyBorder="1"/>
    <xf numFmtId="0" fontId="14" fillId="0" borderId="0" xfId="16" applyFont="1"/>
    <xf numFmtId="170" fontId="14" fillId="0" borderId="0" xfId="16" applyNumberFormat="1" applyFont="1"/>
    <xf numFmtId="0" fontId="14" fillId="0" borderId="0" xfId="16" applyFont="1" applyFill="1"/>
    <xf numFmtId="14" fontId="14" fillId="0" borderId="0" xfId="16" applyNumberFormat="1" applyFont="1"/>
    <xf numFmtId="0" fontId="14" fillId="0" borderId="0" xfId="16" applyFont="1" applyAlignment="1">
      <alignment wrapText="1"/>
    </xf>
    <xf numFmtId="0" fontId="22" fillId="0" borderId="4" xfId="16" applyFont="1" applyBorder="1" applyAlignment="1">
      <alignment wrapText="1"/>
    </xf>
    <xf numFmtId="170" fontId="14" fillId="0" borderId="4" xfId="16" applyNumberFormat="1" applyFont="1" applyBorder="1" applyAlignment="1">
      <alignment wrapText="1"/>
    </xf>
    <xf numFmtId="0" fontId="17" fillId="0" borderId="4" xfId="16" applyFont="1" applyBorder="1" applyAlignment="1">
      <alignment wrapText="1"/>
    </xf>
    <xf numFmtId="0" fontId="14" fillId="0" borderId="0" xfId="16" applyFont="1" applyFill="1" applyAlignment="1">
      <alignment wrapText="1"/>
    </xf>
    <xf numFmtId="14" fontId="14" fillId="0" borderId="4" xfId="16" applyNumberFormat="1" applyFont="1" applyBorder="1" applyAlignment="1">
      <alignment wrapText="1"/>
    </xf>
    <xf numFmtId="164" fontId="14" fillId="0" borderId="0" xfId="16" applyNumberFormat="1" applyFont="1"/>
    <xf numFmtId="14" fontId="19" fillId="0" borderId="0" xfId="16" applyNumberFormat="1" applyFont="1"/>
    <xf numFmtId="165" fontId="19" fillId="0" borderId="0" xfId="16" applyNumberFormat="1" applyFont="1"/>
    <xf numFmtId="0" fontId="19" fillId="0" borderId="0" xfId="16" applyFont="1"/>
    <xf numFmtId="3" fontId="14" fillId="0" borderId="0" xfId="16" applyNumberFormat="1" applyFont="1"/>
    <xf numFmtId="0" fontId="14" fillId="6" borderId="0" xfId="16" applyFont="1" applyFill="1"/>
    <xf numFmtId="170" fontId="14" fillId="6" borderId="0" xfId="16" applyNumberFormat="1" applyFont="1" applyFill="1"/>
    <xf numFmtId="3" fontId="14" fillId="6" borderId="0" xfId="16" applyNumberFormat="1" applyFont="1" applyFill="1"/>
    <xf numFmtId="164" fontId="14" fillId="6" borderId="0" xfId="16" applyNumberFormat="1" applyFont="1" applyFill="1"/>
    <xf numFmtId="0" fontId="23" fillId="0" borderId="0" xfId="0" applyFont="1"/>
    <xf numFmtId="165" fontId="23" fillId="0" borderId="0" xfId="0" applyNumberFormat="1" applyFont="1"/>
    <xf numFmtId="14" fontId="23" fillId="0" borderId="0" xfId="0" applyNumberFormat="1" applyFont="1"/>
    <xf numFmtId="166" fontId="23" fillId="0" borderId="0" xfId="10" applyNumberFormat="1" applyFont="1"/>
    <xf numFmtId="1" fontId="23" fillId="0" borderId="0" xfId="0" applyNumberFormat="1" applyFont="1"/>
    <xf numFmtId="166" fontId="23" fillId="0" borderId="0" xfId="10" applyNumberFormat="1" applyFont="1" applyAlignment="1">
      <alignment horizontal="left"/>
    </xf>
    <xf numFmtId="14" fontId="23" fillId="0" borderId="0" xfId="10" applyNumberFormat="1" applyFont="1"/>
    <xf numFmtId="0" fontId="24" fillId="0" borderId="0" xfId="0" applyFont="1"/>
    <xf numFmtId="0" fontId="14" fillId="0" borderId="0" xfId="13" applyFont="1" applyAlignment="1">
      <alignment horizontal="center"/>
    </xf>
    <xf numFmtId="0" fontId="14" fillId="0" borderId="0" xfId="0" applyFont="1" applyAlignment="1">
      <alignment horizontal="center"/>
    </xf>
  </cellXfs>
  <cellStyles count="17">
    <cellStyle name="20% - Accent3" xfId="6" builtinId="38" customBuiltin="1"/>
    <cellStyle name="40% - Accent3" xfId="7" builtinId="39" customBuiltin="1"/>
    <cellStyle name="60% - Accent3" xfId="8" builtinId="40" customBuiltin="1"/>
    <cellStyle name="60% - Accent4" xfId="9" builtinId="44" customBuiltin="1"/>
    <cellStyle name="Comma" xfId="10" builtinId="3"/>
    <cellStyle name="Comma 2" xfId="15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2" builtinId="8"/>
    <cellStyle name="Normal" xfId="0" builtinId="0"/>
    <cellStyle name="Normal 2" xfId="11"/>
    <cellStyle name="Normal 3" xfId="13"/>
    <cellStyle name="Normal 4" xfId="16"/>
    <cellStyle name="Percent 2" xfId="14"/>
    <cellStyle name="Title" xfId="1" builtinId="15" customBuiltin="1"/>
  </cellStyles>
  <dxfs count="0"/>
  <tableStyles count="0" defaultTableStyle="TableStyleMedium2" defaultPivotStyle="PivotStyleLight16"/>
  <colors>
    <mruColors>
      <color rgb="FFCC0000"/>
      <color rgb="FF990033"/>
      <color rgb="FFFF5050"/>
      <color rgb="FF680039"/>
      <color rgb="FFA7D5C0"/>
      <color rgb="FFC0FAF3"/>
      <color rgb="FF81F7D8"/>
      <color rgb="FF45E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27220959371028847"/>
          <c:w val="0.93799351551644283"/>
          <c:h val="0.399538722818018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1'!$P$2</c:f>
              <c:strCache>
                <c:ptCount val="1"/>
                <c:pt idx="0">
                  <c:v>First Lockdown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1'!$O$3:$O$366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1'!$P$3:$P$366</c:f>
              <c:numCache>
                <c:formatCode>0.0</c:formatCode>
                <c:ptCount val="364"/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B-45A4-9D01-95AACA102829}"/>
            </c:ext>
          </c:extLst>
        </c:ser>
        <c:ser>
          <c:idx val="1"/>
          <c:order val="1"/>
          <c:tx>
            <c:strRef>
              <c:f>'Figure 1'!$Q$2</c:f>
              <c:strCache>
                <c:ptCount val="1"/>
                <c:pt idx="0">
                  <c:v>Second Lockdown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1'!$O$3:$O$366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1'!$Q$3:$Q$366</c:f>
              <c:numCache>
                <c:formatCode>0.0</c:formatCode>
                <c:ptCount val="364"/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B-45A4-9D01-95AACA102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8902512"/>
        <c:axId val="448893984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1'!$O$3:$O$366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1'!$R$3:$R$374</c15:sqref>
                        </c15:formulaRef>
                      </c:ext>
                    </c:extLst>
                    <c:numCache>
                      <c:formatCode>0.0</c:formatCode>
                      <c:ptCount val="37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92B-45A4-9D01-95AACA10282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1'!$O$3:$O$366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1'!$S$3:$S$374</c15:sqref>
                        </c15:formulaRef>
                      </c:ext>
                    </c:extLst>
                    <c:numCache>
                      <c:formatCode>0.0</c:formatCode>
                      <c:ptCount val="37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92B-45A4-9D01-95AACA102829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1'!$O$3:$O$366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092B-45A4-9D01-95AACA10282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1'!$U$2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1'!$O$3:$O$366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1'!$U$3:$U$366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092B-45A4-9D01-95AACA10282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1'!$W$3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0.17726107765941021"/>
                </c:manualLayout>
              </c:layout>
              <c:tx>
                <c:rich>
                  <a:bodyPr/>
                  <a:lstStyle/>
                  <a:p>
                    <a:fld id="{22E04733-A63E-4D05-9FD9-26069440280B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1'!$Z$3:$Z$4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1'!$AA$3:$AA$4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92B-45A4-9D01-95AACA102829}"/>
            </c:ext>
          </c:extLst>
        </c:ser>
        <c:ser>
          <c:idx val="5"/>
          <c:order val="7"/>
          <c:tx>
            <c:strRef>
              <c:f>'Figure 1'!$W$4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0803523447271468E-3"/>
                  <c:y val="-6.8490397976271072E-2"/>
                </c:manualLayout>
              </c:layout>
              <c:tx>
                <c:rich>
                  <a:bodyPr/>
                  <a:lstStyle/>
                  <a:p>
                    <a:fld id="{037C7444-39E8-4284-BF53-1C0345AB08FC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1'!$Z$5:$Z$6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1'!$AA$5:$AA$6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92B-45A4-9D01-95AACA102829}"/>
            </c:ext>
          </c:extLst>
        </c:ser>
        <c:ser>
          <c:idx val="6"/>
          <c:order val="8"/>
          <c:tx>
            <c:strRef>
              <c:f>'Figure 1'!$W$5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9772097667428862E-2"/>
                  <c:y val="-8.9033621928480661E-2"/>
                </c:manualLayout>
              </c:layout>
              <c:tx>
                <c:rich>
                  <a:bodyPr/>
                  <a:lstStyle/>
                  <a:p>
                    <a:fld id="{D2BD88BB-923C-4F27-9909-7B0611ECC45B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1'!$Z$7:$Z$8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1'!$AA$7:$AA$8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92B-45A4-9D01-95AACA102829}"/>
            </c:ext>
          </c:extLst>
        </c:ser>
        <c:ser>
          <c:idx val="7"/>
          <c:order val="9"/>
          <c:tx>
            <c:strRef>
              <c:f>'Figure 1'!$W$6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27737696462E-2"/>
                  <c:y val="-7.0934074417168438E-2"/>
                </c:manualLayout>
              </c:layout>
              <c:tx>
                <c:rich>
                  <a:bodyPr/>
                  <a:lstStyle/>
                  <a:p>
                    <a:fld id="{6316971B-709B-440B-943B-CB813D52D7C4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1'!$Z$9:$Z$10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1'!$AA$9:$AA$10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92B-45A4-9D01-95AACA102829}"/>
            </c:ext>
          </c:extLst>
        </c:ser>
        <c:ser>
          <c:idx val="8"/>
          <c:order val="10"/>
          <c:tx>
            <c:strRef>
              <c:f>'Figure 1'!$W$7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157042604117938E-2"/>
                  <c:y val="-7.6967256920939184E-2"/>
                </c:manualLayout>
              </c:layout>
              <c:tx>
                <c:rich>
                  <a:bodyPr/>
                  <a:lstStyle/>
                  <a:p>
                    <a:fld id="{E953F061-FCEE-45F7-8014-830547AAFEC4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1'!$Z$11:$Z$12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1'!$AA$11:$AA$12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92B-45A4-9D01-95AACA102829}"/>
            </c:ext>
          </c:extLst>
        </c:ser>
        <c:ser>
          <c:idx val="9"/>
          <c:order val="11"/>
          <c:tx>
            <c:strRef>
              <c:f>'Figure 1'!$W$8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26028821868919E-2"/>
                  <c:y val="-0.19430611714076282"/>
                </c:manualLayout>
              </c:layout>
              <c:tx>
                <c:rich>
                  <a:bodyPr/>
                  <a:lstStyle/>
                  <a:p>
                    <a:fld id="{6E0EB3B0-761D-4600-99FD-3090EA23217B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1'!$Z$13:$Z$14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1'!$AA$13:$AA$14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92B-45A4-9D01-95AACA102829}"/>
            </c:ext>
          </c:extLst>
        </c:ser>
        <c:ser>
          <c:idx val="21"/>
          <c:order val="13"/>
          <c:tx>
            <c:strRef>
              <c:f>'Figure 1'!$W$10</c:f>
              <c:strCache>
                <c:ptCount val="1"/>
                <c:pt idx="0">
                  <c:v>First schools reopen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5157232704402514E-3"/>
                  <c:y val="7.2072072072072071E-2"/>
                </c:manualLayout>
              </c:layout>
              <c:tx>
                <c:rich>
                  <a:bodyPr/>
                  <a:lstStyle/>
                  <a:p>
                    <a:fld id="{A3C1D977-BB9D-4B1D-96AE-AB2DCE222293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7B7-412F-AA09-DD388CFC12A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1'!$Z$17:$Z$18</c:f>
              <c:numCache>
                <c:formatCode>m/d/yyyy</c:formatCode>
                <c:ptCount val="2"/>
                <c:pt idx="0">
                  <c:v>44054</c:v>
                </c:pt>
                <c:pt idx="1">
                  <c:v>44054</c:v>
                </c:pt>
              </c:numCache>
            </c:numRef>
          </c:xVal>
          <c:yVal>
            <c:numRef>
              <c:f>'Figure 1'!$AA$17:$AA$18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D8-4E98-B99F-607247EFBC9B}"/>
            </c:ext>
          </c:extLst>
        </c:ser>
        <c:ser>
          <c:idx val="11"/>
          <c:order val="14"/>
          <c:tx>
            <c:strRef>
              <c:f>'Figure 1'!$W$11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4416629525082944"/>
                  <c:y val="-7.3776453618973309E-2"/>
                </c:manualLayout>
              </c:layout>
              <c:tx>
                <c:rich>
                  <a:bodyPr/>
                  <a:lstStyle/>
                  <a:p>
                    <a:fld id="{CCB655F3-C90E-42AC-BDB0-B5220B2F2401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1'!$Z$19:$Z$20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1'!$AA$19:$AA$20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92B-45A4-9D01-95AACA102829}"/>
            </c:ext>
          </c:extLst>
        </c:ser>
        <c:ser>
          <c:idx val="12"/>
          <c:order val="15"/>
          <c:tx>
            <c:strRef>
              <c:f>'Figure 1'!$W$12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1405734660525923E-2"/>
                  <c:y val="-0.19429713177744673"/>
                </c:manualLayout>
              </c:layout>
              <c:tx>
                <c:rich>
                  <a:bodyPr/>
                  <a:lstStyle/>
                  <a:p>
                    <a:fld id="{BC039CF2-745F-4CF1-BEFC-D95249ABD067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1'!$Z$21:$Z$22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1'!$AA$21:$AA$22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92B-45A4-9D01-95AACA102829}"/>
            </c:ext>
          </c:extLst>
        </c:ser>
        <c:ser>
          <c:idx val="13"/>
          <c:order val="16"/>
          <c:tx>
            <c:strRef>
              <c:f>'Figure 1'!$W$13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9936798283197311E-2"/>
                  <c:y val="8.7569506300400238E-2"/>
                </c:manualLayout>
              </c:layout>
              <c:tx>
                <c:rich>
                  <a:bodyPr/>
                  <a:lstStyle/>
                  <a:p>
                    <a:fld id="{D4FD1523-521E-4E6E-B2CB-456971E09C13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1'!$Z$23:$Z$24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1'!$AA$23:$AA$24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92B-45A4-9D01-95AACA102829}"/>
            </c:ext>
          </c:extLst>
        </c:ser>
        <c:ser>
          <c:idx val="14"/>
          <c:order val="17"/>
          <c:tx>
            <c:strRef>
              <c:f>'Figure 1'!$W$14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2717713365603129E-2"/>
                  <c:y val="-8.4145793992945514E-2"/>
                </c:manualLayout>
              </c:layout>
              <c:tx>
                <c:rich>
                  <a:bodyPr/>
                  <a:lstStyle/>
                  <a:p>
                    <a:fld id="{D72C08A8-CF75-4BAA-A298-59FCFF082B37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1'!$Z$25:$Z$26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1'!$AA$25:$AA$26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92B-45A4-9D01-95AACA102829}"/>
            </c:ext>
          </c:extLst>
        </c:ser>
        <c:ser>
          <c:idx val="15"/>
          <c:order val="18"/>
          <c:tx>
            <c:strRef>
              <c:f>'Figure 1'!$W$15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959540434804238E-2"/>
                  <c:y val="-0.19465229008536095"/>
                </c:manualLayout>
              </c:layout>
              <c:tx>
                <c:rich>
                  <a:bodyPr/>
                  <a:lstStyle/>
                  <a:p>
                    <a:fld id="{EDBC6CE6-E4A3-4A1F-B247-91EB215EC5C4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1'!$Z$27:$Z$28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1'!$AA$27:$AA$28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92B-45A4-9D01-95AACA102829}"/>
            </c:ext>
          </c:extLst>
        </c:ser>
        <c:ser>
          <c:idx val="16"/>
          <c:order val="19"/>
          <c:tx>
            <c:strRef>
              <c:f>'Figure 1'!$W$16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503309954141872E-2"/>
                  <c:y val="-9.6046840298808805E-2"/>
                </c:manualLayout>
              </c:layout>
              <c:tx>
                <c:rich>
                  <a:bodyPr/>
                  <a:lstStyle/>
                  <a:p>
                    <a:fld id="{3CB48B48-CCB9-41F1-B003-E0A27514FC88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1'!$Z$29:$Z$30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1'!$AA$29:$AA$30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92B-45A4-9D01-95AACA102829}"/>
            </c:ext>
          </c:extLst>
        </c:ser>
        <c:ser>
          <c:idx val="17"/>
          <c:order val="20"/>
          <c:tx>
            <c:strRef>
              <c:f>'Figure 1'!$W$17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6211582407596701E-4"/>
                  <c:y val="6.1067208227930783E-2"/>
                </c:manualLayout>
              </c:layout>
              <c:tx>
                <c:rich>
                  <a:bodyPr/>
                  <a:lstStyle/>
                  <a:p>
                    <a:fld id="{60B241B3-CAB1-4C3B-8444-3F48E492A289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1'!$Z$31:$Z$32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1'!$AA$31:$AA$32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92B-45A4-9D01-95AACA102829}"/>
            </c:ext>
          </c:extLst>
        </c:ser>
        <c:ser>
          <c:idx val="20"/>
          <c:order val="21"/>
          <c:tx>
            <c:strRef>
              <c:f>'Figure 1'!$W$18</c:f>
              <c:strCache>
                <c:ptCount val="1"/>
                <c:pt idx="0">
                  <c:v>Youngest pupils return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532958174880886E-3"/>
                  <c:y val="-0.17332098193608153"/>
                </c:manualLayout>
              </c:layout>
              <c:tx>
                <c:rich>
                  <a:bodyPr/>
                  <a:lstStyle/>
                  <a:p>
                    <a:fld id="{BEBD7881-3EFE-418E-BCAE-CA56824C09B1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092B-45A4-9D01-95AACA102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1'!$Z$33:$Z$34</c:f>
              <c:numCache>
                <c:formatCode>m/d/yyyy</c:formatCode>
                <c:ptCount val="2"/>
                <c:pt idx="0">
                  <c:v>44249</c:v>
                </c:pt>
                <c:pt idx="1">
                  <c:v>44249</c:v>
                </c:pt>
              </c:numCache>
            </c:numRef>
          </c:xVal>
          <c:yVal>
            <c:numRef>
              <c:f>'Figure 1'!$AA$33:$AA$34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092B-45A4-9D01-95AACA102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1'!$W$9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6.02978259792998E-2"/>
                        <c:y val="0.17078811094559132"/>
                      </c:manualLayout>
                    </c:layout>
                    <c:tx>
                      <c:rich>
                        <a:bodyPr/>
                        <a:lstStyle/>
                        <a:p>
                          <a:fld id="{CA062997-FB58-4B82-BD28-9C002A55FBA8}" type="SERIESNAME">
                            <a:rPr lang="en-US"/>
                            <a:pPr/>
                            <a:t>[SERIES NAME]</a:t>
                          </a:fld>
                          <a:endParaRPr lang="en-GB"/>
                        </a:p>
                      </c:rich>
                    </c:tx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10-092B-45A4-9D01-95AACA10282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1'!$Z$15:$Z$16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1'!$AA$15:$AA$16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092B-45A4-9D01-95AACA10282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midCat"/>
      </c:valAx>
      <c:val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41146302701544191"/>
          <c:y val="0.922213275376777"/>
          <c:w val="0.21203585400881494"/>
          <c:h val="7.7786763141093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69121681351169395"/>
        </c:manualLayout>
      </c:layout>
      <c:lineChart>
        <c:grouping val="standard"/>
        <c:varyColors val="0"/>
        <c:ser>
          <c:idx val="0"/>
          <c:order val="0"/>
          <c:tx>
            <c:strRef>
              <c:f>'Figure 10'!$O$2</c:f>
              <c:strCache>
                <c:ptCount val="1"/>
                <c:pt idx="0">
                  <c:v>CalMac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10'!$N$3:$N$366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44029</c:v>
                </c:pt>
                <c:pt idx="20">
                  <c:v>44036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10'!$O$3:$O$366</c:f>
              <c:numCache>
                <c:formatCode>0.0</c:formatCode>
                <c:ptCount val="364"/>
                <c:pt idx="0">
                  <c:v>97.749628896585847</c:v>
                </c:pt>
                <c:pt idx="1">
                  <c:v>103.97158922758213</c:v>
                </c:pt>
                <c:pt idx="2">
                  <c:v>80.724026779072645</c:v>
                </c:pt>
                <c:pt idx="3">
                  <c:v>21.274120042664599</c:v>
                </c:pt>
                <c:pt idx="4">
                  <c:v>5.6085286000324697</c:v>
                </c:pt>
                <c:pt idx="5">
                  <c:v>3.8524438285976688</c:v>
                </c:pt>
                <c:pt idx="6">
                  <c:v>3.6036938825851013</c:v>
                </c:pt>
                <c:pt idx="7">
                  <c:v>3.2249047477257951</c:v>
                </c:pt>
                <c:pt idx="8">
                  <c:v>4.8164175775150566</c:v>
                </c:pt>
                <c:pt idx="9">
                  <c:v>4.2302723224274441</c:v>
                </c:pt>
                <c:pt idx="10">
                  <c:v>4.309584225321287</c:v>
                </c:pt>
                <c:pt idx="11">
                  <c:v>4.4602785046982412</c:v>
                </c:pt>
                <c:pt idx="12">
                  <c:v>4.4995169800104033</c:v>
                </c:pt>
                <c:pt idx="13">
                  <c:v>6.1376304130341577</c:v>
                </c:pt>
                <c:pt idx="14">
                  <c:v>6.2170908656843107</c:v>
                </c:pt>
                <c:pt idx="15">
                  <c:v>6.8482880953177814</c:v>
                </c:pt>
                <c:pt idx="16">
                  <c:v>8.970663369896366</c:v>
                </c:pt>
                <c:pt idx="17">
                  <c:v>11.690582880426783</c:v>
                </c:pt>
                <c:pt idx="18">
                  <c:v>21.599910678607525</c:v>
                </c:pt>
                <c:pt idx="19">
                  <c:v>28.272183059753125</c:v>
                </c:pt>
                <c:pt idx="20">
                  <c:v>49.729729729729733</c:v>
                </c:pt>
                <c:pt idx="21">
                  <c:v>50.084538979124048</c:v>
                </c:pt>
                <c:pt idx="22">
                  <c:v>53.552486452788571</c:v>
                </c:pt>
                <c:pt idx="23">
                  <c:v>61.528698134366401</c:v>
                </c:pt>
                <c:pt idx="24">
                  <c:v>65.474854824988597</c:v>
                </c:pt>
                <c:pt idx="25">
                  <c:v>57.501739698020792</c:v>
                </c:pt>
                <c:pt idx="26">
                  <c:v>84.803158452230008</c:v>
                </c:pt>
                <c:pt idx="27">
                  <c:v>66.680910982367408</c:v>
                </c:pt>
                <c:pt idx="28">
                  <c:v>70.816870691393618</c:v>
                </c:pt>
                <c:pt idx="29">
                  <c:v>70.69154853759197</c:v>
                </c:pt>
                <c:pt idx="30">
                  <c:v>66.186541669976961</c:v>
                </c:pt>
                <c:pt idx="31">
                  <c:v>80.208988138789564</c:v>
                </c:pt>
                <c:pt idx="32">
                  <c:v>72.743432394529748</c:v>
                </c:pt>
                <c:pt idx="33">
                  <c:v>60.465903704205324</c:v>
                </c:pt>
                <c:pt idx="34">
                  <c:v>56.457810218978096</c:v>
                </c:pt>
                <c:pt idx="35">
                  <c:v>50.906333289157871</c:v>
                </c:pt>
                <c:pt idx="36">
                  <c:v>56.410560563953091</c:v>
                </c:pt>
                <c:pt idx="37">
                  <c:v>47.870201671169191</c:v>
                </c:pt>
                <c:pt idx="38">
                  <c:v>46.079401193655819</c:v>
                </c:pt>
                <c:pt idx="39">
                  <c:v>46.653130287648054</c:v>
                </c:pt>
                <c:pt idx="40">
                  <c:v>78.739812235633963</c:v>
                </c:pt>
                <c:pt idx="41">
                  <c:v>59.780534351145043</c:v>
                </c:pt>
                <c:pt idx="42">
                  <c:v>54.20809248554913</c:v>
                </c:pt>
                <c:pt idx="43">
                  <c:v>17.931756794002535</c:v>
                </c:pt>
                <c:pt idx="44">
                  <c:v>28.97421901242862</c:v>
                </c:pt>
                <c:pt idx="45">
                  <c:v>48.094332196273939</c:v>
                </c:pt>
                <c:pt idx="46">
                  <c:v>28.059088395607866</c:v>
                </c:pt>
                <c:pt idx="47">
                  <c:v>33.192283758556314</c:v>
                </c:pt>
                <c:pt idx="48">
                  <c:v>27.300905528372482</c:v>
                </c:pt>
                <c:pt idx="49">
                  <c:v>43.363043767460425</c:v>
                </c:pt>
                <c:pt idx="50">
                  <c:v>34.181437475652515</c:v>
                </c:pt>
                <c:pt idx="51">
                  <c:v>43.270048861122589</c:v>
                </c:pt>
                <c:pt idx="52">
                  <c:v>37.376901642465256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9-4297-ADCA-947EB6D2AC75}"/>
            </c:ext>
          </c:extLst>
        </c:ser>
        <c:ser>
          <c:idx val="1"/>
          <c:order val="1"/>
          <c:tx>
            <c:strRef>
              <c:f>'Figure 10'!$P$2</c:f>
              <c:strCache>
                <c:ptCount val="1"/>
                <c:pt idx="0">
                  <c:v>Northlink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10'!$N$3:$N$366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44029</c:v>
                </c:pt>
                <c:pt idx="20">
                  <c:v>44036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10'!$P$3:$P$366</c:f>
              <c:numCache>
                <c:formatCode>0.0</c:formatCode>
                <c:ptCount val="364"/>
                <c:pt idx="0">
                  <c:v>93.576222435282844</c:v>
                </c:pt>
                <c:pt idx="1">
                  <c:v>109.87421383647799</c:v>
                </c:pt>
                <c:pt idx="2">
                  <c:v>73.014052193862923</c:v>
                </c:pt>
                <c:pt idx="3">
                  <c:v>33.092006033182507</c:v>
                </c:pt>
                <c:pt idx="4">
                  <c:v>4.8296990448729504</c:v>
                </c:pt>
                <c:pt idx="5">
                  <c:v>3.4017430418892327</c:v>
                </c:pt>
                <c:pt idx="6">
                  <c:v>3.1209362808842651</c:v>
                </c:pt>
                <c:pt idx="7">
                  <c:v>3.8506417736289382</c:v>
                </c:pt>
                <c:pt idx="8">
                  <c:v>4.3580046821537906</c:v>
                </c:pt>
                <c:pt idx="9">
                  <c:v>4.4852354349561052</c:v>
                </c:pt>
                <c:pt idx="10">
                  <c:v>5.4108796296296298</c:v>
                </c:pt>
                <c:pt idx="11">
                  <c:v>3.9202657807308969</c:v>
                </c:pt>
                <c:pt idx="12">
                  <c:v>3.8446294094332143</c:v>
                </c:pt>
                <c:pt idx="13">
                  <c:v>4.2934174381931021</c:v>
                </c:pt>
                <c:pt idx="14">
                  <c:v>4.1692213366033108</c:v>
                </c:pt>
                <c:pt idx="15">
                  <c:v>4.0602234094220497</c:v>
                </c:pt>
                <c:pt idx="16">
                  <c:v>7.9145978152929493</c:v>
                </c:pt>
                <c:pt idx="17">
                  <c:v>11.818273803500961</c:v>
                </c:pt>
                <c:pt idx="18">
                  <c:v>16.277817659727205</c:v>
                </c:pt>
                <c:pt idx="19">
                  <c:v>24.455913978494621</c:v>
                </c:pt>
                <c:pt idx="20">
                  <c:v>32.176193782303478</c:v>
                </c:pt>
                <c:pt idx="21">
                  <c:v>39.344382516867114</c:v>
                </c:pt>
                <c:pt idx="22">
                  <c:v>44.269434564854464</c:v>
                </c:pt>
                <c:pt idx="23">
                  <c:v>39.301700984780666</c:v>
                </c:pt>
                <c:pt idx="24">
                  <c:v>40.743609604957399</c:v>
                </c:pt>
                <c:pt idx="25">
                  <c:v>47.311827956989248</c:v>
                </c:pt>
                <c:pt idx="26">
                  <c:v>55.902697717316116</c:v>
                </c:pt>
                <c:pt idx="27">
                  <c:v>54.34246092372782</c:v>
                </c:pt>
                <c:pt idx="28">
                  <c:v>66.346019796458947</c:v>
                </c:pt>
                <c:pt idx="29">
                  <c:v>60.4714169601734</c:v>
                </c:pt>
                <c:pt idx="30">
                  <c:v>47.852078409564854</c:v>
                </c:pt>
                <c:pt idx="31">
                  <c:v>51.006279182096279</c:v>
                </c:pt>
                <c:pt idx="32">
                  <c:v>50.48692977960021</c:v>
                </c:pt>
                <c:pt idx="33">
                  <c:v>48.59400107123728</c:v>
                </c:pt>
                <c:pt idx="34">
                  <c:v>49.509719594013418</c:v>
                </c:pt>
                <c:pt idx="35">
                  <c:v>55.265273311897104</c:v>
                </c:pt>
                <c:pt idx="36">
                  <c:v>46.562665256478056</c:v>
                </c:pt>
                <c:pt idx="37">
                  <c:v>47.279604306080884</c:v>
                </c:pt>
                <c:pt idx="38">
                  <c:v>42.323537489700627</c:v>
                </c:pt>
                <c:pt idx="39">
                  <c:v>44.260894332099113</c:v>
                </c:pt>
                <c:pt idx="40">
                  <c:v>64.937523665278306</c:v>
                </c:pt>
                <c:pt idx="41">
                  <c:v>56.090570364001145</c:v>
                </c:pt>
                <c:pt idx="42">
                  <c:v>42.672014810243752</c:v>
                </c:pt>
                <c:pt idx="43">
                  <c:v>19.052193403778418</c:v>
                </c:pt>
                <c:pt idx="44">
                  <c:v>32.54809579897919</c:v>
                </c:pt>
                <c:pt idx="45">
                  <c:v>28.405315614617937</c:v>
                </c:pt>
                <c:pt idx="46">
                  <c:v>39.467849223946786</c:v>
                </c:pt>
                <c:pt idx="47">
                  <c:v>24.131455399061032</c:v>
                </c:pt>
                <c:pt idx="48">
                  <c:v>20.679886685552407</c:v>
                </c:pt>
                <c:pt idx="49">
                  <c:v>31.72043010752688</c:v>
                </c:pt>
                <c:pt idx="50">
                  <c:v>24.657534246575342</c:v>
                </c:pt>
                <c:pt idx="51">
                  <c:v>51.787351054078826</c:v>
                </c:pt>
                <c:pt idx="52">
                  <c:v>29.875518672199171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9-4297-ADCA-947EB6D2A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10'!$Q$2</c15:sqref>
                        </c15:formulaRef>
                      </c:ext>
                    </c:extLst>
                    <c:strCache>
                      <c:ptCount val="1"/>
                      <c:pt idx="0">
                        <c:v>Scotland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10'!$N$3:$N$366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10'!$Q$3:$Q$366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  <c:pt idx="0">
                        <c:v>97.506243709695468</c:v>
                      </c:pt>
                      <c:pt idx="1">
                        <c:v>104.32005940777871</c:v>
                      </c:pt>
                      <c:pt idx="2">
                        <c:v>80.303835453721362</c:v>
                      </c:pt>
                      <c:pt idx="3">
                        <c:v>21.792970095091782</c:v>
                      </c:pt>
                      <c:pt idx="4">
                        <c:v>5.5644041493098095</c:v>
                      </c:pt>
                      <c:pt idx="5">
                        <c:v>3.8280136845393655</c:v>
                      </c:pt>
                      <c:pt idx="6">
                        <c:v>3.5792431704586201</c:v>
                      </c:pt>
                      <c:pt idx="7">
                        <c:v>3.2469131459527913</c:v>
                      </c:pt>
                      <c:pt idx="8">
                        <c:v>4.7947767538341211</c:v>
                      </c:pt>
                      <c:pt idx="9">
                        <c:v>4.2413026364854227</c:v>
                      </c:pt>
                      <c:pt idx="10">
                        <c:v>4.3592975489971986</c:v>
                      </c:pt>
                      <c:pt idx="11">
                        <c:v>4.4291263128306033</c:v>
                      </c:pt>
                      <c:pt idx="12">
                        <c:v>4.4609968760199559</c:v>
                      </c:pt>
                      <c:pt idx="13">
                        <c:v>6.0165988956326082</c:v>
                      </c:pt>
                      <c:pt idx="14">
                        <c:v>6.092290447129157</c:v>
                      </c:pt>
                      <c:pt idx="15">
                        <c:v>6.6685453065314055</c:v>
                      </c:pt>
                      <c:pt idx="16">
                        <c:v>8.9075909352407034</c:v>
                      </c:pt>
                      <c:pt idx="17">
                        <c:v>11.697605056980057</c:v>
                      </c:pt>
                      <c:pt idx="18">
                        <c:v>21.272805488759953</c:v>
                      </c:pt>
                      <c:pt idx="19">
                        <c:v>28.062005220794113</c:v>
                      </c:pt>
                      <c:pt idx="20">
                        <c:v>48.596180095447799</c:v>
                      </c:pt>
                      <c:pt idx="21">
                        <c:v>49.408085874892031</c:v>
                      </c:pt>
                      <c:pt idx="22">
                        <c:v>52.977189202319316</c:v>
                      </c:pt>
                      <c:pt idx="23">
                        <c:v>60.107164669058712</c:v>
                      </c:pt>
                      <c:pt idx="24">
                        <c:v>63.821856106582608</c:v>
                      </c:pt>
                      <c:pt idx="25">
                        <c:v>56.996447046639567</c:v>
                      </c:pt>
                      <c:pt idx="26">
                        <c:v>82.922455961348021</c:v>
                      </c:pt>
                      <c:pt idx="27">
                        <c:v>65.986803829269576</c:v>
                      </c:pt>
                      <c:pt idx="28">
                        <c:v>70.589528008960599</c:v>
                      </c:pt>
                      <c:pt idx="29">
                        <c:v>70.177292153748624</c:v>
                      </c:pt>
                      <c:pt idx="30">
                        <c:v>65.195433741911728</c:v>
                      </c:pt>
                      <c:pt idx="31">
                        <c:v>78.452300242130747</c:v>
                      </c:pt>
                      <c:pt idx="32">
                        <c:v>71.293056657342063</c:v>
                      </c:pt>
                      <c:pt idx="33">
                        <c:v>59.665996012162005</c:v>
                      </c:pt>
                      <c:pt idx="34">
                        <c:v>56.016098339858701</c:v>
                      </c:pt>
                      <c:pt idx="35">
                        <c:v>51.203918394226676</c:v>
                      </c:pt>
                      <c:pt idx="36">
                        <c:v>55.817434786763066</c:v>
                      </c:pt>
                      <c:pt idx="37">
                        <c:v>47.83995231353849</c:v>
                      </c:pt>
                      <c:pt idx="38">
                        <c:v>45.866708142157243</c:v>
                      </c:pt>
                      <c:pt idx="39">
                        <c:v>46.518982287457476</c:v>
                      </c:pt>
                      <c:pt idx="40">
                        <c:v>77.859609301427085</c:v>
                      </c:pt>
                      <c:pt idx="41">
                        <c:v>59.550179820716068</c:v>
                      </c:pt>
                      <c:pt idx="42">
                        <c:v>53.530041167189566</c:v>
                      </c:pt>
                      <c:pt idx="43">
                        <c:v>17.992562471761723</c:v>
                      </c:pt>
                      <c:pt idx="44">
                        <c:v>29.155622870124954</c:v>
                      </c:pt>
                      <c:pt idx="45">
                        <c:v>46.993249520034681</c:v>
                      </c:pt>
                      <c:pt idx="46">
                        <c:v>28.451563691838295</c:v>
                      </c:pt>
                      <c:pt idx="47">
                        <c:v>32.629121680770353</c:v>
                      </c:pt>
                      <c:pt idx="48">
                        <c:v>26.865795134866786</c:v>
                      </c:pt>
                      <c:pt idx="49">
                        <c:v>42.76197925866115</c:v>
                      </c:pt>
                      <c:pt idx="50">
                        <c:v>33.51986950020391</c:v>
                      </c:pt>
                      <c:pt idx="51">
                        <c:v>43.699069692282833</c:v>
                      </c:pt>
                      <c:pt idx="52">
                        <c:v>36.935205394663974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E49-4297-ADCA-947EB6D2AC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7E49-4297-ADCA-947EB6D2AC75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7E49-4297-ADCA-947EB6D2AC75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7E49-4297-ADCA-947EB6D2AC75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10'!$V$3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71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10'!$Z$3:$Z$4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E49-4297-ADCA-947EB6D2AC75}"/>
            </c:ext>
          </c:extLst>
        </c:ser>
        <c:ser>
          <c:idx val="5"/>
          <c:order val="7"/>
          <c:tx>
            <c:strRef>
              <c:f>'Figure 10'!$V$4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10'!$Z$5:$Z$6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E49-4297-ADCA-947EB6D2AC75}"/>
            </c:ext>
          </c:extLst>
        </c:ser>
        <c:ser>
          <c:idx val="6"/>
          <c:order val="8"/>
          <c:tx>
            <c:strRef>
              <c:f>'Figure 10'!$V$5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1225087203061463E-2"/>
                  <c:y val="-2.39019516398228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10'!$Z$7:$Z$8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E49-4297-ADCA-947EB6D2AC75}"/>
            </c:ext>
          </c:extLst>
        </c:ser>
        <c:ser>
          <c:idx val="7"/>
          <c:order val="9"/>
          <c:tx>
            <c:strRef>
              <c:f>'Figure 10'!$V$6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2.77964562613029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10'!$Z$9:$Z$10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E49-4297-ADCA-947EB6D2AC75}"/>
            </c:ext>
          </c:extLst>
        </c:ser>
        <c:ser>
          <c:idx val="8"/>
          <c:order val="10"/>
          <c:tx>
            <c:strRef>
              <c:f>'Figure 10'!$V$7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10'!$Z$11:$Z$12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E49-4297-ADCA-947EB6D2AC75}"/>
            </c:ext>
          </c:extLst>
        </c:ser>
        <c:ser>
          <c:idx val="9"/>
          <c:order val="11"/>
          <c:tx>
            <c:strRef>
              <c:f>'Figure 10'!$V$8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2763540113408283E-2"/>
                  <c:y val="-9.12561388443880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10'!$Z$13:$Z$14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E49-4297-ADCA-947EB6D2AC75}"/>
            </c:ext>
          </c:extLst>
        </c:ser>
        <c:ser>
          <c:idx val="11"/>
          <c:order val="13"/>
          <c:tx>
            <c:strRef>
              <c:f>'Figure 10'!$V$10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95157075432864"/>
                  <c:y val="-3.12161693924412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10'!$Z$17:$Z$18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E49-4297-ADCA-947EB6D2AC75}"/>
            </c:ext>
          </c:extLst>
        </c:ser>
        <c:ser>
          <c:idx val="12"/>
          <c:order val="14"/>
          <c:tx>
            <c:strRef>
              <c:f>'Figure 10'!$V$11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843305929808181E-2"/>
                  <c:y val="-9.0498901261194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10'!$Z$19:$Z$20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E49-4297-ADCA-947EB6D2AC75}"/>
            </c:ext>
          </c:extLst>
        </c:ser>
        <c:ser>
          <c:idx val="13"/>
          <c:order val="15"/>
          <c:tx>
            <c:strRef>
              <c:f>'Figure 10'!$V$12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64E-2"/>
                  <c:y val="-3.131116686472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10'!$Z$21:$Z$22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E49-4297-ADCA-947EB6D2AC75}"/>
            </c:ext>
          </c:extLst>
        </c:ser>
        <c:ser>
          <c:idx val="14"/>
          <c:order val="16"/>
          <c:tx>
            <c:strRef>
              <c:f>'Figure 10'!$V$13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1367526160918551E-2"/>
                  <c:y val="-9.035062685600087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10'!$Z$23:$Z$24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E49-4297-ADCA-947EB6D2AC75}"/>
            </c:ext>
          </c:extLst>
        </c:ser>
        <c:ser>
          <c:idx val="15"/>
          <c:order val="17"/>
          <c:tx>
            <c:strRef>
              <c:f>'Figure 10'!$V$14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173797961683819E-2"/>
                  <c:y val="-3.04056548763377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10'!$Z$25:$Z$26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E49-4297-ADCA-947EB6D2AC75}"/>
            </c:ext>
          </c:extLst>
        </c:ser>
        <c:ser>
          <c:idx val="16"/>
          <c:order val="18"/>
          <c:tx>
            <c:strRef>
              <c:f>'Figure 10'!$V$15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2792027904979573E-2"/>
                  <c:y val="-3.23383147918507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10'!$Z$27:$Z$28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E49-4297-ADCA-947EB6D2AC75}"/>
            </c:ext>
          </c:extLst>
        </c:ser>
        <c:ser>
          <c:idx val="17"/>
          <c:order val="19"/>
          <c:tx>
            <c:strRef>
              <c:f>'Figure 10'!$V$16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7094020928734653E-2"/>
                  <c:y val="3.92194615935013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49-4297-ADCA-947EB6D2AC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10'!$Y$29:$Y$30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10'!$Z$29:$Z$30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E49-4297-ADCA-947EB6D2A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10'!$V$9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E49-4297-ADCA-947EB6D2AC7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10'!$Y$15:$Y$16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10'!$Z$15:$Z$16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0-7E49-4297-ADCA-947EB6D2AC75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F-7E49-4297-ADCA-947EB6D2AC7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10'!$Z$31:$Z$32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7E49-4297-ADCA-947EB6D2AC75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22062806394061149"/>
          <c:y val="0.94031279110237065"/>
          <c:w val="0.5619012185434683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69547982439766209"/>
        </c:manualLayout>
      </c:layout>
      <c:lineChart>
        <c:grouping val="standard"/>
        <c:varyColors val="0"/>
        <c:ser>
          <c:idx val="0"/>
          <c:order val="0"/>
          <c:tx>
            <c:strRef>
              <c:f>'Figure 11'!$O$2</c:f>
              <c:strCache>
                <c:ptCount val="1"/>
                <c:pt idx="0">
                  <c:v>Passengers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11'!$N$3:$N$366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44029</c:v>
                </c:pt>
                <c:pt idx="20">
                  <c:v>44036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11'!$O$3:$O$366</c:f>
              <c:numCache>
                <c:formatCode>General</c:formatCode>
                <c:ptCount val="364"/>
                <c:pt idx="0">
                  <c:v>52316</c:v>
                </c:pt>
                <c:pt idx="1">
                  <c:v>56192</c:v>
                </c:pt>
                <c:pt idx="2">
                  <c:v>51380</c:v>
                </c:pt>
                <c:pt idx="3">
                  <c:v>16455</c:v>
                </c:pt>
                <c:pt idx="4">
                  <c:v>5450</c:v>
                </c:pt>
                <c:pt idx="5">
                  <c:v>5024</c:v>
                </c:pt>
                <c:pt idx="6">
                  <c:v>4891</c:v>
                </c:pt>
                <c:pt idx="7">
                  <c:v>5538</c:v>
                </c:pt>
                <c:pt idx="8">
                  <c:v>5640</c:v>
                </c:pt>
                <c:pt idx="9">
                  <c:v>6142</c:v>
                </c:pt>
                <c:pt idx="10">
                  <c:v>6675</c:v>
                </c:pt>
                <c:pt idx="11">
                  <c:v>6933</c:v>
                </c:pt>
                <c:pt idx="12">
                  <c:v>7654</c:v>
                </c:pt>
                <c:pt idx="13">
                  <c:v>9011</c:v>
                </c:pt>
                <c:pt idx="14">
                  <c:v>9783</c:v>
                </c:pt>
                <c:pt idx="15">
                  <c:v>10649</c:v>
                </c:pt>
                <c:pt idx="16">
                  <c:v>15019</c:v>
                </c:pt>
                <c:pt idx="17">
                  <c:v>21022</c:v>
                </c:pt>
                <c:pt idx="18">
                  <c:v>38571</c:v>
                </c:pt>
                <c:pt idx="19">
                  <c:v>59233</c:v>
                </c:pt>
                <c:pt idx="20">
                  <c:v>97551</c:v>
                </c:pt>
                <c:pt idx="21">
                  <c:v>106969</c:v>
                </c:pt>
                <c:pt idx="22">
                  <c:v>117772</c:v>
                </c:pt>
                <c:pt idx="23">
                  <c:v>125975</c:v>
                </c:pt>
                <c:pt idx="24">
                  <c:v>110946</c:v>
                </c:pt>
                <c:pt idx="25">
                  <c:v>111171</c:v>
                </c:pt>
                <c:pt idx="26">
                  <c:v>110529</c:v>
                </c:pt>
                <c:pt idx="27" formatCode="0">
                  <c:v>99809</c:v>
                </c:pt>
                <c:pt idx="28">
                  <c:v>99575</c:v>
                </c:pt>
                <c:pt idx="29">
                  <c:v>102955</c:v>
                </c:pt>
                <c:pt idx="30">
                  <c:v>86751</c:v>
                </c:pt>
                <c:pt idx="31">
                  <c:v>81002</c:v>
                </c:pt>
                <c:pt idx="32">
                  <c:v>85377</c:v>
                </c:pt>
                <c:pt idx="33">
                  <c:v>66132</c:v>
                </c:pt>
                <c:pt idx="34">
                  <c:v>51220</c:v>
                </c:pt>
                <c:pt idx="35">
                  <c:v>37321</c:v>
                </c:pt>
                <c:pt idx="36">
                  <c:v>35050</c:v>
                </c:pt>
                <c:pt idx="37">
                  <c:v>32103</c:v>
                </c:pt>
                <c:pt idx="38">
                  <c:v>29490</c:v>
                </c:pt>
                <c:pt idx="39">
                  <c:v>29126</c:v>
                </c:pt>
                <c:pt idx="40">
                  <c:v>32244</c:v>
                </c:pt>
                <c:pt idx="41">
                  <c:v>33282</c:v>
                </c:pt>
                <c:pt idx="42">
                  <c:v>29517</c:v>
                </c:pt>
                <c:pt idx="43">
                  <c:v>10354</c:v>
                </c:pt>
                <c:pt idx="44">
                  <c:v>14630</c:v>
                </c:pt>
                <c:pt idx="45">
                  <c:v>15176</c:v>
                </c:pt>
                <c:pt idx="46">
                  <c:v>14920</c:v>
                </c:pt>
                <c:pt idx="47">
                  <c:v>16773</c:v>
                </c:pt>
                <c:pt idx="48">
                  <c:v>12988</c:v>
                </c:pt>
                <c:pt idx="49">
                  <c:v>16947</c:v>
                </c:pt>
                <c:pt idx="50">
                  <c:v>14795</c:v>
                </c:pt>
                <c:pt idx="51">
                  <c:v>18930</c:v>
                </c:pt>
                <c:pt idx="52">
                  <c:v>22676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9-43B6-96E5-6EE470BCB635}"/>
            </c:ext>
          </c:extLst>
        </c:ser>
        <c:ser>
          <c:idx val="1"/>
          <c:order val="1"/>
          <c:tx>
            <c:strRef>
              <c:f>'Figure 11'!$P$2</c:f>
              <c:strCache>
                <c:ptCount val="1"/>
                <c:pt idx="0">
                  <c:v>Cars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11'!$N$3:$N$366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44029</c:v>
                </c:pt>
                <c:pt idx="20">
                  <c:v>44036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11'!$P$3:$P$366</c:f>
              <c:numCache>
                <c:formatCode>General</c:formatCode>
                <c:ptCount val="364"/>
                <c:pt idx="0">
                  <c:v>17072</c:v>
                </c:pt>
                <c:pt idx="1">
                  <c:v>18427</c:v>
                </c:pt>
                <c:pt idx="2">
                  <c:v>18457</c:v>
                </c:pt>
                <c:pt idx="3">
                  <c:v>7607</c:v>
                </c:pt>
                <c:pt idx="4">
                  <c:v>2956</c:v>
                </c:pt>
                <c:pt idx="5">
                  <c:v>2701</c:v>
                </c:pt>
                <c:pt idx="6">
                  <c:v>2689</c:v>
                </c:pt>
                <c:pt idx="7">
                  <c:v>3083</c:v>
                </c:pt>
                <c:pt idx="8">
                  <c:v>3203</c:v>
                </c:pt>
                <c:pt idx="9">
                  <c:v>3343</c:v>
                </c:pt>
                <c:pt idx="10">
                  <c:v>3629</c:v>
                </c:pt>
                <c:pt idx="11">
                  <c:v>3672</c:v>
                </c:pt>
                <c:pt idx="12">
                  <c:v>4065</c:v>
                </c:pt>
                <c:pt idx="13">
                  <c:v>4729</c:v>
                </c:pt>
                <c:pt idx="14">
                  <c:v>5101</c:v>
                </c:pt>
                <c:pt idx="15">
                  <c:v>5476</c:v>
                </c:pt>
                <c:pt idx="16">
                  <c:v>7390</c:v>
                </c:pt>
                <c:pt idx="17">
                  <c:v>9749</c:v>
                </c:pt>
                <c:pt idx="18">
                  <c:v>15506</c:v>
                </c:pt>
                <c:pt idx="19">
                  <c:v>20989</c:v>
                </c:pt>
                <c:pt idx="20">
                  <c:v>29744</c:v>
                </c:pt>
                <c:pt idx="21">
                  <c:v>32654</c:v>
                </c:pt>
                <c:pt idx="22">
                  <c:v>35136</c:v>
                </c:pt>
                <c:pt idx="23">
                  <c:v>36629</c:v>
                </c:pt>
                <c:pt idx="24">
                  <c:v>34925</c:v>
                </c:pt>
                <c:pt idx="25">
                  <c:v>34975</c:v>
                </c:pt>
                <c:pt idx="26">
                  <c:v>35484</c:v>
                </c:pt>
                <c:pt idx="27">
                  <c:v>34181</c:v>
                </c:pt>
                <c:pt idx="28">
                  <c:v>34546</c:v>
                </c:pt>
                <c:pt idx="29">
                  <c:v>34877</c:v>
                </c:pt>
                <c:pt idx="30">
                  <c:v>29505</c:v>
                </c:pt>
                <c:pt idx="31">
                  <c:v>30002</c:v>
                </c:pt>
                <c:pt idx="32">
                  <c:v>27460</c:v>
                </c:pt>
                <c:pt idx="33">
                  <c:v>23690</c:v>
                </c:pt>
                <c:pt idx="34">
                  <c:v>19716</c:v>
                </c:pt>
                <c:pt idx="35">
                  <c:v>15664</c:v>
                </c:pt>
                <c:pt idx="36">
                  <c:v>14063</c:v>
                </c:pt>
                <c:pt idx="37">
                  <c:v>13607</c:v>
                </c:pt>
                <c:pt idx="38">
                  <c:v>12757</c:v>
                </c:pt>
                <c:pt idx="39">
                  <c:v>12226</c:v>
                </c:pt>
                <c:pt idx="40">
                  <c:v>13740</c:v>
                </c:pt>
                <c:pt idx="41">
                  <c:v>14198</c:v>
                </c:pt>
                <c:pt idx="42">
                  <c:v>12344</c:v>
                </c:pt>
                <c:pt idx="43">
                  <c:v>4325</c:v>
                </c:pt>
                <c:pt idx="44">
                  <c:v>6768</c:v>
                </c:pt>
                <c:pt idx="45">
                  <c:v>7228</c:v>
                </c:pt>
                <c:pt idx="46">
                  <c:v>7229</c:v>
                </c:pt>
                <c:pt idx="47">
                  <c:v>8142</c:v>
                </c:pt>
                <c:pt idx="48">
                  <c:v>6588</c:v>
                </c:pt>
                <c:pt idx="49">
                  <c:v>8310</c:v>
                </c:pt>
                <c:pt idx="50">
                  <c:v>7261</c:v>
                </c:pt>
                <c:pt idx="51">
                  <c:v>9239</c:v>
                </c:pt>
                <c:pt idx="52">
                  <c:v>10901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9-43B6-96E5-6EE470BC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11'!$Q$2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11'!$N$3:$N$366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11'!$Q$3:$Q$366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1A9-43B6-96E5-6EE470BCB6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91A9-43B6-96E5-6EE470BCB635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1A9-43B6-96E5-6EE470BCB635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91A9-43B6-96E5-6EE470BCB635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11'!$V$3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71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11'!$Z$3:$Z$4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A9-43B6-96E5-6EE470BCB635}"/>
            </c:ext>
          </c:extLst>
        </c:ser>
        <c:ser>
          <c:idx val="5"/>
          <c:order val="7"/>
          <c:tx>
            <c:strRef>
              <c:f>'Figure 11'!$V$4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11'!$Z$5:$Z$6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1A9-43B6-96E5-6EE470BCB635}"/>
            </c:ext>
          </c:extLst>
        </c:ser>
        <c:ser>
          <c:idx val="6"/>
          <c:order val="8"/>
          <c:tx>
            <c:strRef>
              <c:f>'Figure 11'!$V$5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67E-2"/>
                  <c:y val="-3.1364639668711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11'!$Z$7:$Z$8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1A9-43B6-96E5-6EE470BCB635}"/>
            </c:ext>
          </c:extLst>
        </c:ser>
        <c:ser>
          <c:idx val="7"/>
          <c:order val="9"/>
          <c:tx>
            <c:strRef>
              <c:f>'Figure 11'!$V$6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028401893759920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11'!$Z$9:$Z$10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1A9-43B6-96E5-6EE470BCB635}"/>
            </c:ext>
          </c:extLst>
        </c:ser>
        <c:ser>
          <c:idx val="8"/>
          <c:order val="10"/>
          <c:tx>
            <c:strRef>
              <c:f>'Figure 11'!$V$7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11'!$Z$11:$Z$12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1A9-43B6-96E5-6EE470BCB635}"/>
            </c:ext>
          </c:extLst>
        </c:ser>
        <c:ser>
          <c:idx val="9"/>
          <c:order val="11"/>
          <c:tx>
            <c:strRef>
              <c:f>'Figure 11'!$V$8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5584055809959355E-2"/>
                  <c:y val="-9.12561388443880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11'!$Z$13:$Z$14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1A9-43B6-96E5-6EE470BCB635}"/>
            </c:ext>
          </c:extLst>
        </c:ser>
        <c:ser>
          <c:idx val="11"/>
          <c:order val="13"/>
          <c:tx>
            <c:strRef>
              <c:f>'Figure 11'!$V$10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7948721975171494"/>
                  <c:y val="-3.3703732068737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11'!$Z$17:$Z$18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1A9-43B6-96E5-6EE470BCB635}"/>
            </c:ext>
          </c:extLst>
        </c:ser>
        <c:ser>
          <c:idx val="12"/>
          <c:order val="14"/>
          <c:tx>
            <c:strRef>
              <c:f>'Figure 11'!$V$11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8.8011338584898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11'!$Z$19:$Z$20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1A9-43B6-96E5-6EE470BCB635}"/>
            </c:ext>
          </c:extLst>
        </c:ser>
        <c:ser>
          <c:idx val="13"/>
          <c:order val="15"/>
          <c:tx>
            <c:strRef>
              <c:f>'Figure 11'!$V$12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3.131116686472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11'!$Z$21:$Z$22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1A9-43B6-96E5-6EE470BCB635}"/>
            </c:ext>
          </c:extLst>
        </c:ser>
        <c:ser>
          <c:idx val="14"/>
          <c:order val="16"/>
          <c:tx>
            <c:strRef>
              <c:f>'Figure 11'!$V$13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7065533137163471E-2"/>
                  <c:y val="-5.80123120641501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11'!$Z$23:$Z$24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1A9-43B6-96E5-6EE470BCB635}"/>
            </c:ext>
          </c:extLst>
        </c:ser>
        <c:ser>
          <c:idx val="15"/>
          <c:order val="17"/>
          <c:tx>
            <c:strRef>
              <c:f>'Figure 11'!$V$14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7037045345591872E-2"/>
                  <c:y val="-7.3938001711521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11'!$Z$25:$Z$26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1A9-43B6-96E5-6EE470BCB635}"/>
            </c:ext>
          </c:extLst>
        </c:ser>
        <c:ser>
          <c:idx val="16"/>
          <c:order val="18"/>
          <c:tx>
            <c:strRef>
              <c:f>'Figure 11'!$V$15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2735052321836893E-2"/>
                  <c:y val="-2.98507521155545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11'!$Z$27:$Z$28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1A9-43B6-96E5-6EE470BCB635}"/>
            </c:ext>
          </c:extLst>
        </c:ser>
        <c:ser>
          <c:idx val="17"/>
          <c:order val="19"/>
          <c:tx>
            <c:strRef>
              <c:f>'Figure 11'!$V$16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4216529649040801E-2"/>
                  <c:y val="4.41945869460937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A9-43B6-96E5-6EE470BCB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11'!$Y$29:$Y$30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11'!$Z$29:$Z$30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1A9-43B6-96E5-6EE470BC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11'!$V$9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1A9-43B6-96E5-6EE470BCB6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11'!$Y$15:$Y$16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11'!$Z$15:$Z$16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0-91A9-43B6-96E5-6EE470BCB635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F-91A9-43B6-96E5-6EE470BCB6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11'!$Z$31:$Z$32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91A9-43B6-96E5-6EE470BCB635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22062806394061149"/>
          <c:y val="0.94031279110237065"/>
          <c:w val="0.5619012185434683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67806688566358864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12'!$O$2</c:f>
              <c:strCache>
                <c:ptCount val="1"/>
                <c:pt idx="0">
                  <c:v>CalMac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12'!$N$3:$N$366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44024</c:v>
                </c:pt>
                <c:pt idx="20">
                  <c:v>44031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12'!$O$3:$O$366</c:f>
              <c:numCache>
                <c:formatCode>0.0</c:formatCode>
                <c:ptCount val="364"/>
                <c:pt idx="0">
                  <c:v>101.73641474078701</c:v>
                </c:pt>
                <c:pt idx="1">
                  <c:v>105.81148979962467</c:v>
                </c:pt>
                <c:pt idx="2">
                  <c:v>95.360294515727361</c:v>
                </c:pt>
                <c:pt idx="3">
                  <c:v>33.89742131209708</c:v>
                </c:pt>
                <c:pt idx="4">
                  <c:v>10.910692401960784</c:v>
                </c:pt>
                <c:pt idx="5">
                  <c:v>8.0440278719861862</c:v>
                </c:pt>
                <c:pt idx="6">
                  <c:v>7.6707726763717803</c:v>
                </c:pt>
                <c:pt idx="7">
                  <c:v>7.855064104244776</c:v>
                </c:pt>
                <c:pt idx="8">
                  <c:v>10.103896103896105</c:v>
                </c:pt>
                <c:pt idx="9">
                  <c:v>9.0804500940034227</c:v>
                </c:pt>
                <c:pt idx="10">
                  <c:v>9.3350486451716641</c:v>
                </c:pt>
                <c:pt idx="11">
                  <c:v>9.3809373020899294</c:v>
                </c:pt>
                <c:pt idx="12">
                  <c:v>9.7269116186693143</c:v>
                </c:pt>
                <c:pt idx="13">
                  <c:v>12.797768479776847</c:v>
                </c:pt>
                <c:pt idx="14">
                  <c:v>13.399671008278727</c:v>
                </c:pt>
                <c:pt idx="15">
                  <c:v>14.241833382301877</c:v>
                </c:pt>
                <c:pt idx="16">
                  <c:v>18.524304199536566</c:v>
                </c:pt>
                <c:pt idx="17">
                  <c:v>23.35230677052127</c:v>
                </c:pt>
                <c:pt idx="18">
                  <c:v>36.582303412280268</c:v>
                </c:pt>
                <c:pt idx="19">
                  <c:v>45.40195989474639</c:v>
                </c:pt>
                <c:pt idx="20">
                  <c:v>65.72712323690854</c:v>
                </c:pt>
                <c:pt idx="21">
                  <c:v>67.378666144098247</c:v>
                </c:pt>
                <c:pt idx="22">
                  <c:v>72.571478534580748</c:v>
                </c:pt>
                <c:pt idx="23">
                  <c:v>77.827387596553109</c:v>
                </c:pt>
                <c:pt idx="24">
                  <c:v>81.780099551525311</c:v>
                </c:pt>
                <c:pt idx="25">
                  <c:v>77.98268195647087</c:v>
                </c:pt>
                <c:pt idx="26">
                  <c:v>100.36706556447521</c:v>
                </c:pt>
                <c:pt idx="27">
                  <c:v>90.963279536636108</c:v>
                </c:pt>
                <c:pt idx="28">
                  <c:v>92.236024844720504</c:v>
                </c:pt>
                <c:pt idx="29">
                  <c:v>94.175833546516586</c:v>
                </c:pt>
                <c:pt idx="30">
                  <c:v>84.342829782140299</c:v>
                </c:pt>
                <c:pt idx="31">
                  <c:v>102.84013969068491</c:v>
                </c:pt>
                <c:pt idx="32">
                  <c:v>83.597849737616798</c:v>
                </c:pt>
                <c:pt idx="33">
                  <c:v>78.949961292138781</c:v>
                </c:pt>
                <c:pt idx="34">
                  <c:v>79.928254185172534</c:v>
                </c:pt>
                <c:pt idx="35">
                  <c:v>73.518954379287891</c:v>
                </c:pt>
                <c:pt idx="36">
                  <c:v>74.681856071130866</c:v>
                </c:pt>
                <c:pt idx="37">
                  <c:v>67.513375928523189</c:v>
                </c:pt>
                <c:pt idx="38">
                  <c:v>64.916391521993816</c:v>
                </c:pt>
                <c:pt idx="39">
                  <c:v>63.072426112374146</c:v>
                </c:pt>
                <c:pt idx="40">
                  <c:v>97.453600593912398</c:v>
                </c:pt>
                <c:pt idx="41">
                  <c:v>79.731084507872851</c:v>
                </c:pt>
                <c:pt idx="42">
                  <c:v>73.473330009970098</c:v>
                </c:pt>
                <c:pt idx="43">
                  <c:v>27.046216553809742</c:v>
                </c:pt>
                <c:pt idx="44">
                  <c:v>43.823049741777659</c:v>
                </c:pt>
                <c:pt idx="45">
                  <c:v>67.20874940561103</c:v>
                </c:pt>
                <c:pt idx="46">
                  <c:v>43.789052736815798</c:v>
                </c:pt>
                <c:pt idx="47">
                  <c:v>50.901221009109122</c:v>
                </c:pt>
                <c:pt idx="48">
                  <c:v>44.190885759866823</c:v>
                </c:pt>
                <c:pt idx="49">
                  <c:v>65.311236863379136</c:v>
                </c:pt>
                <c:pt idx="50">
                  <c:v>48.544973544973544</c:v>
                </c:pt>
                <c:pt idx="51">
                  <c:v>61.129199861447873</c:v>
                </c:pt>
                <c:pt idx="52">
                  <c:v>54.349850005172243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F-41AA-8ED6-E7522B8806C6}"/>
            </c:ext>
          </c:extLst>
        </c:ser>
        <c:ser>
          <c:idx val="1"/>
          <c:order val="1"/>
          <c:tx>
            <c:strRef>
              <c:f>'Figure 12'!$P$2</c:f>
              <c:strCache>
                <c:ptCount val="1"/>
                <c:pt idx="0">
                  <c:v>Northlink cars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12'!$N$3:$N$366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44024</c:v>
                </c:pt>
                <c:pt idx="20">
                  <c:v>44031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12'!$P$3:$P$366</c:f>
              <c:numCache>
                <c:formatCode>0.0</c:formatCode>
                <c:ptCount val="364"/>
                <c:pt idx="0">
                  <c:v>101.29198966408268</c:v>
                </c:pt>
                <c:pt idx="1">
                  <c:v>106.15901455767079</c:v>
                </c:pt>
                <c:pt idx="2">
                  <c:v>92.535675082327117</c:v>
                </c:pt>
                <c:pt idx="3">
                  <c:v>49.457700650759215</c:v>
                </c:pt>
                <c:pt idx="4">
                  <c:v>8.2371054657428786</c:v>
                </c:pt>
                <c:pt idx="5">
                  <c:v>5.39906103286385</c:v>
                </c:pt>
                <c:pt idx="6">
                  <c:v>4.6764545948885266</c:v>
                </c:pt>
                <c:pt idx="7">
                  <c:v>5.4511278195488719</c:v>
                </c:pt>
                <c:pt idx="8">
                  <c:v>5.8823529411764701</c:v>
                </c:pt>
                <c:pt idx="9">
                  <c:v>6.1849710982658959</c:v>
                </c:pt>
                <c:pt idx="10">
                  <c:v>7.2745391131041348</c:v>
                </c:pt>
                <c:pt idx="11">
                  <c:v>4.8507462686567164</c:v>
                </c:pt>
                <c:pt idx="12">
                  <c:v>5.331882480957562</c:v>
                </c:pt>
                <c:pt idx="13">
                  <c:v>5.0682961897915169</c:v>
                </c:pt>
                <c:pt idx="14">
                  <c:v>4.8316251830161052</c:v>
                </c:pt>
                <c:pt idx="15">
                  <c:v>4.7587574355584934</c:v>
                </c:pt>
                <c:pt idx="16">
                  <c:v>9.1697232410803604</c:v>
                </c:pt>
                <c:pt idx="17">
                  <c:v>14.962121212121213</c:v>
                </c:pt>
                <c:pt idx="18">
                  <c:v>22.701754385964911</c:v>
                </c:pt>
                <c:pt idx="19">
                  <c:v>34.211450649806814</c:v>
                </c:pt>
                <c:pt idx="20">
                  <c:v>43.876567020250725</c:v>
                </c:pt>
                <c:pt idx="21">
                  <c:v>51.506931886678721</c:v>
                </c:pt>
                <c:pt idx="22">
                  <c:v>57.739337906352517</c:v>
                </c:pt>
                <c:pt idx="23">
                  <c:v>53.789954337899545</c:v>
                </c:pt>
                <c:pt idx="24">
                  <c:v>59.08163265306122</c:v>
                </c:pt>
                <c:pt idx="25">
                  <c:v>63.454894433781192</c:v>
                </c:pt>
                <c:pt idx="26">
                  <c:v>79.043960734101574</c:v>
                </c:pt>
                <c:pt idx="27">
                  <c:v>75.860638739112403</c:v>
                </c:pt>
                <c:pt idx="28">
                  <c:v>89.20589633856396</c:v>
                </c:pt>
                <c:pt idx="29">
                  <c:v>86.343394359228114</c:v>
                </c:pt>
                <c:pt idx="30">
                  <c:v>69.234800838574429</c:v>
                </c:pt>
                <c:pt idx="31">
                  <c:v>71.977329974811084</c:v>
                </c:pt>
                <c:pt idx="32">
                  <c:v>67.957208354559356</c:v>
                </c:pt>
                <c:pt idx="33">
                  <c:v>69.358407079646028</c:v>
                </c:pt>
                <c:pt idx="34">
                  <c:v>68.119891008174378</c:v>
                </c:pt>
                <c:pt idx="35">
                  <c:v>73.248882265275711</c:v>
                </c:pt>
                <c:pt idx="36">
                  <c:v>63.608562691131496</c:v>
                </c:pt>
                <c:pt idx="37">
                  <c:v>65.732758620689651</c:v>
                </c:pt>
                <c:pt idx="38">
                  <c:v>64.578587699316628</c:v>
                </c:pt>
                <c:pt idx="39">
                  <c:v>62.732240437158474</c:v>
                </c:pt>
                <c:pt idx="40">
                  <c:v>85.257301808066757</c:v>
                </c:pt>
                <c:pt idx="41">
                  <c:v>73.376623376623371</c:v>
                </c:pt>
                <c:pt idx="42">
                  <c:v>59.978308026030369</c:v>
                </c:pt>
                <c:pt idx="43">
                  <c:v>24.563445867287545</c:v>
                </c:pt>
                <c:pt idx="44">
                  <c:v>46.433770014556039</c:v>
                </c:pt>
                <c:pt idx="45">
                  <c:v>30.206378986866795</c:v>
                </c:pt>
                <c:pt idx="46">
                  <c:v>56.958762886597938</c:v>
                </c:pt>
                <c:pt idx="47">
                  <c:v>44.651952461799659</c:v>
                </c:pt>
                <c:pt idx="48">
                  <c:v>28.108808290155441</c:v>
                </c:pt>
                <c:pt idx="49">
                  <c:v>43.177570093457945</c:v>
                </c:pt>
                <c:pt idx="50">
                  <c:v>36.045056320400498</c:v>
                </c:pt>
                <c:pt idx="51">
                  <c:v>68.032786885245898</c:v>
                </c:pt>
                <c:pt idx="52">
                  <c:v>40.225179119754351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F-41AA-8ED6-E7522B8806C6}"/>
            </c:ext>
          </c:extLst>
        </c:ser>
        <c:ser>
          <c:idx val="2"/>
          <c:order val="2"/>
          <c:tx>
            <c:strRef>
              <c:f>'Figure 12'!$Q$2</c:f>
              <c:strCache>
                <c:ptCount val="1"/>
                <c:pt idx="0">
                  <c:v>Calmac commercial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12'!$N$3:$N$366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44024</c:v>
                </c:pt>
                <c:pt idx="20">
                  <c:v>44031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12'!$Q$3:$Q$366</c:f>
              <c:numCache>
                <c:formatCode>0.0</c:formatCode>
                <c:ptCount val="364"/>
                <c:pt idx="0">
                  <c:v>134.32835820895522</c:v>
                </c:pt>
                <c:pt idx="1">
                  <c:v>115.33333333333333</c:v>
                </c:pt>
                <c:pt idx="2">
                  <c:v>105.49382716049382</c:v>
                </c:pt>
                <c:pt idx="3">
                  <c:v>67.242339832869078</c:v>
                </c:pt>
                <c:pt idx="4">
                  <c:v>48.984074684239431</c:v>
                </c:pt>
                <c:pt idx="5">
                  <c:v>43.417656169334023</c:v>
                </c:pt>
                <c:pt idx="6">
                  <c:v>40.709927897947864</c:v>
                </c:pt>
                <c:pt idx="7">
                  <c:v>46.646153846153851</c:v>
                </c:pt>
                <c:pt idx="8">
                  <c:v>38.473205257836199</c:v>
                </c:pt>
                <c:pt idx="9">
                  <c:v>40.778170793329963</c:v>
                </c:pt>
                <c:pt idx="10">
                  <c:v>39.416396479851784</c:v>
                </c:pt>
                <c:pt idx="11">
                  <c:v>40.782885753299951</c:v>
                </c:pt>
                <c:pt idx="12">
                  <c:v>48.357756442647805</c:v>
                </c:pt>
                <c:pt idx="13">
                  <c:v>49.578999504705301</c:v>
                </c:pt>
                <c:pt idx="14">
                  <c:v>48.438228438228435</c:v>
                </c:pt>
                <c:pt idx="15">
                  <c:v>49.192100538599639</c:v>
                </c:pt>
                <c:pt idx="16">
                  <c:v>55.913978494623649</c:v>
                </c:pt>
                <c:pt idx="17">
                  <c:v>64.402697495183048</c:v>
                </c:pt>
                <c:pt idx="18">
                  <c:v>64.427259545674247</c:v>
                </c:pt>
                <c:pt idx="19">
                  <c:v>68.849301877708228</c:v>
                </c:pt>
                <c:pt idx="20">
                  <c:v>73.264248704663217</c:v>
                </c:pt>
                <c:pt idx="21">
                  <c:v>78.590496529631608</c:v>
                </c:pt>
                <c:pt idx="22">
                  <c:v>72.67502612330199</c:v>
                </c:pt>
                <c:pt idx="23">
                  <c:v>78.263052208835333</c:v>
                </c:pt>
                <c:pt idx="24">
                  <c:v>76.032225579053375</c:v>
                </c:pt>
                <c:pt idx="25">
                  <c:v>77.088194120391975</c:v>
                </c:pt>
                <c:pt idx="26">
                  <c:v>88.307692307692307</c:v>
                </c:pt>
                <c:pt idx="27">
                  <c:v>83.565459610027858</c:v>
                </c:pt>
                <c:pt idx="28">
                  <c:v>79.932789246279398</c:v>
                </c:pt>
                <c:pt idx="29">
                  <c:v>83.718642400393506</c:v>
                </c:pt>
                <c:pt idx="30">
                  <c:v>83.915022761760241</c:v>
                </c:pt>
                <c:pt idx="31">
                  <c:v>98.943831012962065</c:v>
                </c:pt>
                <c:pt idx="32">
                  <c:v>99.057649667405769</c:v>
                </c:pt>
                <c:pt idx="33">
                  <c:v>92.824858757062145</c:v>
                </c:pt>
                <c:pt idx="34">
                  <c:v>95.857307249712306</c:v>
                </c:pt>
                <c:pt idx="35">
                  <c:v>97.998787143723462</c:v>
                </c:pt>
                <c:pt idx="36">
                  <c:v>94.959042218021423</c:v>
                </c:pt>
                <c:pt idx="37">
                  <c:v>90.386869871043373</c:v>
                </c:pt>
                <c:pt idx="38">
                  <c:v>91.128084606345467</c:v>
                </c:pt>
                <c:pt idx="39">
                  <c:v>96.762141967621417</c:v>
                </c:pt>
                <c:pt idx="40">
                  <c:v>136.73306772908367</c:v>
                </c:pt>
                <c:pt idx="41">
                  <c:v>95.62773266708308</c:v>
                </c:pt>
                <c:pt idx="42">
                  <c:v>101.90571715145435</c:v>
                </c:pt>
                <c:pt idx="43">
                  <c:v>104.75285171102662</c:v>
                </c:pt>
                <c:pt idx="44">
                  <c:v>127.79156327543424</c:v>
                </c:pt>
                <c:pt idx="45">
                  <c:v>131.25</c:v>
                </c:pt>
                <c:pt idx="46">
                  <c:v>83.24742268041237</c:v>
                </c:pt>
                <c:pt idx="47">
                  <c:v>95.841854124062706</c:v>
                </c:pt>
                <c:pt idx="48">
                  <c:v>86.258401792382372</c:v>
                </c:pt>
                <c:pt idx="49">
                  <c:v>126.5930331350892</c:v>
                </c:pt>
                <c:pt idx="50">
                  <c:v>93.362193362193352</c:v>
                </c:pt>
                <c:pt idx="51">
                  <c:v>97.531687791861245</c:v>
                </c:pt>
                <c:pt idx="52">
                  <c:v>85.005279831045414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16F-41AA-8ED6-E7522B8806C6}"/>
            </c:ext>
          </c:extLst>
        </c:ser>
        <c:ser>
          <c:idx val="3"/>
          <c:order val="3"/>
          <c:tx>
            <c:strRef>
              <c:f>'Figure 12'!$R$2</c:f>
              <c:strCache>
                <c:ptCount val="1"/>
                <c:pt idx="0">
                  <c:v>Northlink commercial vehicles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12'!$N$3:$N$366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44024</c:v>
                </c:pt>
                <c:pt idx="20">
                  <c:v>44031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12'!$R$3:$R$366</c:f>
              <c:numCache>
                <c:formatCode>0.0</c:formatCode>
                <c:ptCount val="364"/>
                <c:pt idx="0">
                  <c:v>107.05741626794259</c:v>
                </c:pt>
                <c:pt idx="1">
                  <c:v>91.462217860647698</c:v>
                </c:pt>
                <c:pt idx="2">
                  <c:v>92.7734375</c:v>
                </c:pt>
                <c:pt idx="3">
                  <c:v>89.430051813471493</c:v>
                </c:pt>
                <c:pt idx="4">
                  <c:v>61.954459203036052</c:v>
                </c:pt>
                <c:pt idx="5">
                  <c:v>62.099125364431487</c:v>
                </c:pt>
                <c:pt idx="6">
                  <c:v>64.351851851851848</c:v>
                </c:pt>
                <c:pt idx="7">
                  <c:v>70.960929250263987</c:v>
                </c:pt>
                <c:pt idx="8">
                  <c:v>67.926267281105993</c:v>
                </c:pt>
                <c:pt idx="9">
                  <c:v>69.874476987447693</c:v>
                </c:pt>
                <c:pt idx="10">
                  <c:v>68.019801980198025</c:v>
                </c:pt>
                <c:pt idx="11">
                  <c:v>62.615955473098325</c:v>
                </c:pt>
                <c:pt idx="12">
                  <c:v>70.792079207920793</c:v>
                </c:pt>
                <c:pt idx="13">
                  <c:v>72.430355427473586</c:v>
                </c:pt>
                <c:pt idx="14">
                  <c:v>81.5</c:v>
                </c:pt>
                <c:pt idx="15">
                  <c:v>81.016597510373444</c:v>
                </c:pt>
                <c:pt idx="16">
                  <c:v>81.510934393638166</c:v>
                </c:pt>
                <c:pt idx="17">
                  <c:v>91.034482758620697</c:v>
                </c:pt>
                <c:pt idx="18">
                  <c:v>86.217008797653961</c:v>
                </c:pt>
                <c:pt idx="19">
                  <c:v>84.031158714703011</c:v>
                </c:pt>
                <c:pt idx="20">
                  <c:v>88.218111002921134</c:v>
                </c:pt>
                <c:pt idx="21">
                  <c:v>99.133261105092103</c:v>
                </c:pt>
                <c:pt idx="22">
                  <c:v>87.5</c:v>
                </c:pt>
                <c:pt idx="23">
                  <c:v>90.89108910891089</c:v>
                </c:pt>
                <c:pt idx="24">
                  <c:v>104.79846449136276</c:v>
                </c:pt>
                <c:pt idx="25">
                  <c:v>97.352162400706092</c:v>
                </c:pt>
                <c:pt idx="26">
                  <c:v>87.09401709401709</c:v>
                </c:pt>
                <c:pt idx="27">
                  <c:v>94.200626959247643</c:v>
                </c:pt>
                <c:pt idx="28">
                  <c:v>103.0612244897959</c:v>
                </c:pt>
                <c:pt idx="29">
                  <c:v>100.73367571533383</c:v>
                </c:pt>
                <c:pt idx="30">
                  <c:v>105.86319218241043</c:v>
                </c:pt>
                <c:pt idx="31">
                  <c:v>103.59281437125749</c:v>
                </c:pt>
                <c:pt idx="32">
                  <c:v>104.75352112676057</c:v>
                </c:pt>
                <c:pt idx="33">
                  <c:v>98.640072529465101</c:v>
                </c:pt>
                <c:pt idx="34">
                  <c:v>103.45744680851064</c:v>
                </c:pt>
                <c:pt idx="35">
                  <c:v>106.15501519756837</c:v>
                </c:pt>
                <c:pt idx="36">
                  <c:v>106.46067415730339</c:v>
                </c:pt>
                <c:pt idx="37">
                  <c:v>96.112115732368892</c:v>
                </c:pt>
                <c:pt idx="38">
                  <c:v>100.92850510677809</c:v>
                </c:pt>
                <c:pt idx="39">
                  <c:v>100.61919504643964</c:v>
                </c:pt>
                <c:pt idx="40">
                  <c:v>148.67872044506259</c:v>
                </c:pt>
                <c:pt idx="41">
                  <c:v>93.473005640612399</c:v>
                </c:pt>
                <c:pt idx="42">
                  <c:v>114.05109489051095</c:v>
                </c:pt>
                <c:pt idx="43">
                  <c:v>133.33333333333331</c:v>
                </c:pt>
                <c:pt idx="44">
                  <c:v>212.09964412811385</c:v>
                </c:pt>
                <c:pt idx="45">
                  <c:v>98.611111111111114</c:v>
                </c:pt>
                <c:pt idx="46">
                  <c:v>86.673662119622236</c:v>
                </c:pt>
                <c:pt idx="47">
                  <c:v>112.26096737907763</c:v>
                </c:pt>
                <c:pt idx="48">
                  <c:v>72.21621621621621</c:v>
                </c:pt>
                <c:pt idx="49">
                  <c:v>116.66666666666667</c:v>
                </c:pt>
                <c:pt idx="50">
                  <c:v>99.889502762430936</c:v>
                </c:pt>
                <c:pt idx="51">
                  <c:v>134.82032218091697</c:v>
                </c:pt>
                <c:pt idx="52">
                  <c:v>100.59726962457339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F16F-41AA-8ED6-E7522B880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8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12'!$S$2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'Figure 12'!$S$3:$S$366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F16F-41AA-8ED6-E7522B8806C6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12'!$T$2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12'!$T$3:$T$366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F16F-41AA-8ED6-E7522B8806C6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12'!$V$3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9857561042143041E-2"/>
                  <c:y val="-4.630470605725429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12'!$Z$3:$Z$4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16F-41AA-8ED6-E7522B8806C6}"/>
            </c:ext>
          </c:extLst>
        </c:ser>
        <c:ser>
          <c:idx val="5"/>
          <c:order val="7"/>
          <c:tx>
            <c:strRef>
              <c:f>'Figure 12'!$V$4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2428E-3"/>
                  <c:y val="2.52942032542412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12'!$Z$5:$Z$6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16F-41AA-8ED6-E7522B8806C6}"/>
            </c:ext>
          </c:extLst>
        </c:ser>
        <c:ser>
          <c:idx val="6"/>
          <c:order val="8"/>
          <c:tx>
            <c:strRef>
              <c:f>'Figure 12'!$V$5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5498592435245176E-2"/>
                  <c:y val="-3.1364639668711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12'!$Z$7:$Z$8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16F-41AA-8ED6-E7522B8806C6}"/>
            </c:ext>
          </c:extLst>
        </c:ser>
        <c:ser>
          <c:idx val="7"/>
          <c:order val="9"/>
          <c:tx>
            <c:strRef>
              <c:f>'Figure 12'!$V$6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0-4875-A9ED-C09C15F79F7E}"/>
                </c:ext>
              </c:extLst>
            </c:dLbl>
            <c:dLbl>
              <c:idx val="1"/>
              <c:layout>
                <c:manualLayout>
                  <c:x val="-7.2649588947122715E-2"/>
                  <c:y val="-3.27715816138954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12'!$Z$9:$Z$10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16F-41AA-8ED6-E7522B8806C6}"/>
            </c:ext>
          </c:extLst>
        </c:ser>
        <c:ser>
          <c:idx val="8"/>
          <c:order val="10"/>
          <c:tx>
            <c:strRef>
              <c:f>'Figure 12'!$V$7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12'!$Z$11:$Z$12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16F-41AA-8ED6-E7522B8806C6}"/>
            </c:ext>
          </c:extLst>
        </c:ser>
        <c:ser>
          <c:idx val="9"/>
          <c:order val="11"/>
          <c:tx>
            <c:strRef>
              <c:f>'Figure 12'!$V$8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2706564530265503E-2"/>
                  <c:y val="-8.87685761680918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12'!$Z$13:$Z$14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16F-41AA-8ED6-E7522B8806C6}"/>
            </c:ext>
          </c:extLst>
        </c:ser>
        <c:ser>
          <c:idx val="11"/>
          <c:order val="13"/>
          <c:tx>
            <c:strRef>
              <c:f>'Figure 12'!$V$10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8233622323983747"/>
                  <c:y val="-3.3703732068737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12'!$Z$17:$Z$18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16F-41AA-8ED6-E7522B8806C6}"/>
            </c:ext>
          </c:extLst>
        </c:ser>
        <c:ser>
          <c:idx val="12"/>
          <c:order val="14"/>
          <c:tx>
            <c:strRef>
              <c:f>'Figure 12'!$V$11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0826213254865347"/>
                  <c:y val="-8.8011338584898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12'!$Z$19:$Z$20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16F-41AA-8ED6-E7522B8806C6}"/>
            </c:ext>
          </c:extLst>
        </c:ser>
        <c:ser>
          <c:idx val="13"/>
          <c:order val="15"/>
          <c:tx>
            <c:strRef>
              <c:f>'Figure 12'!$V$12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886048833714431E-2"/>
                  <c:y val="-3.131116103182193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12'!$Z$21:$Z$22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16F-41AA-8ED6-E7522B8806C6}"/>
            </c:ext>
          </c:extLst>
        </c:ser>
        <c:ser>
          <c:idx val="14"/>
          <c:order val="16"/>
          <c:tx>
            <c:strRef>
              <c:f>'Figure 12'!$V$13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8518522672796092E-2"/>
                  <c:y val="-8.53755015034084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12'!$Z$23:$Z$24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16F-41AA-8ED6-E7522B8806C6}"/>
            </c:ext>
          </c:extLst>
        </c:ser>
        <c:ser>
          <c:idx val="15"/>
          <c:order val="17"/>
          <c:tx>
            <c:strRef>
              <c:f>'Figure 12'!$V$14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9173797961683819E-2"/>
                  <c:y val="-7.145043903522525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12'!$Z$25:$Z$26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16F-41AA-8ED6-E7522B8806C6}"/>
            </c:ext>
          </c:extLst>
        </c:ser>
        <c:ser>
          <c:idx val="16"/>
          <c:order val="18"/>
          <c:tx>
            <c:strRef>
              <c:f>'Figure 12'!$V$15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8461547089653207E-2"/>
                  <c:y val="-2.98507521155545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12'!$Z$27:$Z$28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16F-41AA-8ED6-E7522B8806C6}"/>
            </c:ext>
          </c:extLst>
        </c:ser>
        <c:ser>
          <c:idx val="17"/>
          <c:order val="19"/>
          <c:tx>
            <c:strRef>
              <c:f>'Figure 12'!$V$16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9914536625285721E-2"/>
                  <c:y val="3.92194615935013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6F-41AA-8ED6-E7522B8806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12'!$Y$29:$Y$30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12'!$Z$29:$Z$30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16F-41AA-8ED6-E7522B880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12'!$V$9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16F-41AA-8ED6-E7522B8806C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12'!$Y$15:$Y$16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12'!$Z$15:$Z$16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0-F16F-41AA-8ED6-E7522B8806C6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12'!$V$17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F-F16F-41AA-8ED6-E7522B8806C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12'!$Y$31:$Y$32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12'!$Z$31:$Z$32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F16F-41AA-8ED6-E7522B8806C6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2233744360038666"/>
          <c:y val="0.94031279110237065"/>
          <c:w val="0.75848245922391799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5020620327617871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13'!$O$2</c:f>
              <c:strCache>
                <c:ptCount val="1"/>
                <c:pt idx="0">
                  <c:v>Commercial vehicles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13'!$N$3:$N$366</c:f>
              <c:numCache>
                <c:formatCode>dd\ mmm</c:formatCode>
                <c:ptCount val="364"/>
                <c:pt idx="0">
                  <c:v>43896</c:v>
                </c:pt>
                <c:pt idx="1">
                  <c:v>43903</c:v>
                </c:pt>
                <c:pt idx="2">
                  <c:v>43910</c:v>
                </c:pt>
                <c:pt idx="3">
                  <c:v>43917</c:v>
                </c:pt>
                <c:pt idx="4">
                  <c:v>43924</c:v>
                </c:pt>
                <c:pt idx="5">
                  <c:v>43931</c:v>
                </c:pt>
                <c:pt idx="6">
                  <c:v>43938</c:v>
                </c:pt>
                <c:pt idx="7">
                  <c:v>43945</c:v>
                </c:pt>
                <c:pt idx="8">
                  <c:v>43952</c:v>
                </c:pt>
                <c:pt idx="9">
                  <c:v>43959</c:v>
                </c:pt>
                <c:pt idx="10">
                  <c:v>43966</c:v>
                </c:pt>
                <c:pt idx="11">
                  <c:v>43973</c:v>
                </c:pt>
                <c:pt idx="12">
                  <c:v>43980</c:v>
                </c:pt>
                <c:pt idx="13">
                  <c:v>43987</c:v>
                </c:pt>
                <c:pt idx="14">
                  <c:v>43994</c:v>
                </c:pt>
                <c:pt idx="15">
                  <c:v>44001</c:v>
                </c:pt>
                <c:pt idx="16">
                  <c:v>44008</c:v>
                </c:pt>
                <c:pt idx="17">
                  <c:v>44015</c:v>
                </c:pt>
                <c:pt idx="18">
                  <c:v>44022</c:v>
                </c:pt>
                <c:pt idx="19">
                  <c:v>44029</c:v>
                </c:pt>
                <c:pt idx="20">
                  <c:v>44036</c:v>
                </c:pt>
                <c:pt idx="21">
                  <c:v>44043</c:v>
                </c:pt>
                <c:pt idx="22">
                  <c:v>44050</c:v>
                </c:pt>
                <c:pt idx="23">
                  <c:v>44057</c:v>
                </c:pt>
                <c:pt idx="24">
                  <c:v>44064</c:v>
                </c:pt>
                <c:pt idx="25">
                  <c:v>44071</c:v>
                </c:pt>
                <c:pt idx="26">
                  <c:v>44078</c:v>
                </c:pt>
                <c:pt idx="27">
                  <c:v>44085</c:v>
                </c:pt>
                <c:pt idx="28">
                  <c:v>44092</c:v>
                </c:pt>
                <c:pt idx="29">
                  <c:v>44099</c:v>
                </c:pt>
                <c:pt idx="30">
                  <c:v>44106</c:v>
                </c:pt>
                <c:pt idx="31">
                  <c:v>44113</c:v>
                </c:pt>
                <c:pt idx="32">
                  <c:v>44120</c:v>
                </c:pt>
                <c:pt idx="33">
                  <c:v>44127</c:v>
                </c:pt>
                <c:pt idx="34">
                  <c:v>44134</c:v>
                </c:pt>
                <c:pt idx="35">
                  <c:v>44141</c:v>
                </c:pt>
                <c:pt idx="36">
                  <c:v>44148</c:v>
                </c:pt>
                <c:pt idx="37">
                  <c:v>44155</c:v>
                </c:pt>
                <c:pt idx="38">
                  <c:v>44162</c:v>
                </c:pt>
                <c:pt idx="39">
                  <c:v>44169</c:v>
                </c:pt>
                <c:pt idx="40">
                  <c:v>44176</c:v>
                </c:pt>
                <c:pt idx="41">
                  <c:v>44183</c:v>
                </c:pt>
                <c:pt idx="42">
                  <c:v>44190</c:v>
                </c:pt>
                <c:pt idx="43">
                  <c:v>44197</c:v>
                </c:pt>
                <c:pt idx="44">
                  <c:v>44204</c:v>
                </c:pt>
                <c:pt idx="45">
                  <c:v>44211</c:v>
                </c:pt>
                <c:pt idx="46">
                  <c:v>44218</c:v>
                </c:pt>
                <c:pt idx="47">
                  <c:v>44225</c:v>
                </c:pt>
                <c:pt idx="48">
                  <c:v>44232</c:v>
                </c:pt>
                <c:pt idx="49">
                  <c:v>44239</c:v>
                </c:pt>
                <c:pt idx="50">
                  <c:v>44246</c:v>
                </c:pt>
                <c:pt idx="51">
                  <c:v>44253</c:v>
                </c:pt>
                <c:pt idx="52">
                  <c:v>44260</c:v>
                </c:pt>
              </c:numCache>
            </c:numRef>
          </c:cat>
          <c:val>
            <c:numRef>
              <c:f>'Figure 13'!$O$3:$O$366</c:f>
              <c:numCache>
                <c:formatCode>General</c:formatCode>
                <c:ptCount val="364"/>
                <c:pt idx="0">
                  <c:v>2425</c:v>
                </c:pt>
                <c:pt idx="1">
                  <c:v>2489</c:v>
                </c:pt>
                <c:pt idx="2">
                  <c:v>2659</c:v>
                </c:pt>
                <c:pt idx="3">
                  <c:v>2070</c:v>
                </c:pt>
                <c:pt idx="4">
                  <c:v>1545</c:v>
                </c:pt>
                <c:pt idx="5">
                  <c:v>1480</c:v>
                </c:pt>
                <c:pt idx="6">
                  <c:v>1429</c:v>
                </c:pt>
                <c:pt idx="7">
                  <c:v>1430</c:v>
                </c:pt>
                <c:pt idx="8">
                  <c:v>1498</c:v>
                </c:pt>
                <c:pt idx="9">
                  <c:v>1475</c:v>
                </c:pt>
                <c:pt idx="10">
                  <c:v>1538</c:v>
                </c:pt>
                <c:pt idx="11">
                  <c:v>1571</c:v>
                </c:pt>
                <c:pt idx="12">
                  <c:v>1672</c:v>
                </c:pt>
                <c:pt idx="13">
                  <c:v>1755</c:v>
                </c:pt>
                <c:pt idx="14">
                  <c:v>1854</c:v>
                </c:pt>
                <c:pt idx="15">
                  <c:v>1877</c:v>
                </c:pt>
                <c:pt idx="16">
                  <c:v>2016</c:v>
                </c:pt>
                <c:pt idx="17">
                  <c:v>2261</c:v>
                </c:pt>
                <c:pt idx="18">
                  <c:v>2215</c:v>
                </c:pt>
                <c:pt idx="19">
                  <c:v>2293</c:v>
                </c:pt>
                <c:pt idx="20">
                  <c:v>2320</c:v>
                </c:pt>
                <c:pt idx="21">
                  <c:v>2387</c:v>
                </c:pt>
                <c:pt idx="22">
                  <c:v>2273</c:v>
                </c:pt>
                <c:pt idx="23">
                  <c:v>2477</c:v>
                </c:pt>
                <c:pt idx="24">
                  <c:v>2602</c:v>
                </c:pt>
                <c:pt idx="25">
                  <c:v>2755</c:v>
                </c:pt>
                <c:pt idx="26">
                  <c:v>2741</c:v>
                </c:pt>
                <c:pt idx="27" formatCode="0">
                  <c:v>3002</c:v>
                </c:pt>
                <c:pt idx="28">
                  <c:v>2978</c:v>
                </c:pt>
                <c:pt idx="29">
                  <c:v>3075</c:v>
                </c:pt>
                <c:pt idx="30">
                  <c:v>2959</c:v>
                </c:pt>
                <c:pt idx="31">
                  <c:v>3272</c:v>
                </c:pt>
                <c:pt idx="32">
                  <c:v>2977</c:v>
                </c:pt>
                <c:pt idx="33">
                  <c:v>2731</c:v>
                </c:pt>
                <c:pt idx="34">
                  <c:v>2833</c:v>
                </c:pt>
                <c:pt idx="35">
                  <c:v>3013</c:v>
                </c:pt>
                <c:pt idx="36">
                  <c:v>2644</c:v>
                </c:pt>
                <c:pt idx="37">
                  <c:v>2605</c:v>
                </c:pt>
                <c:pt idx="38">
                  <c:v>2638</c:v>
                </c:pt>
                <c:pt idx="39">
                  <c:v>2529</c:v>
                </c:pt>
                <c:pt idx="40">
                  <c:v>2785</c:v>
                </c:pt>
                <c:pt idx="41">
                  <c:v>2691</c:v>
                </c:pt>
                <c:pt idx="42">
                  <c:v>1641</c:v>
                </c:pt>
                <c:pt idx="43">
                  <c:v>851</c:v>
                </c:pt>
                <c:pt idx="44">
                  <c:v>1626</c:v>
                </c:pt>
                <c:pt idx="45">
                  <c:v>2138</c:v>
                </c:pt>
                <c:pt idx="46">
                  <c:v>2118</c:v>
                </c:pt>
                <c:pt idx="47">
                  <c:v>2404</c:v>
                </c:pt>
                <c:pt idx="48">
                  <c:v>1823</c:v>
                </c:pt>
                <c:pt idx="49">
                  <c:v>2414</c:v>
                </c:pt>
                <c:pt idx="50">
                  <c:v>2198</c:v>
                </c:pt>
                <c:pt idx="51">
                  <c:v>2550</c:v>
                </c:pt>
                <c:pt idx="52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DA5-AED9-734F0B1F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'Figure 13'!$P$2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13'!$N$3:$N$366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13'!$P$3:$P$366</c15:sqref>
                        </c15:formulaRef>
                      </c:ext>
                    </c:extLst>
                    <c:numCache>
                      <c:formatCode>General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F52-4DA5-AED9-734F0B1F6E4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0F52-4DA5-AED9-734F0B1F6E4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43896</c:v>
                      </c:pt>
                      <c:pt idx="1">
                        <c:v>43903</c:v>
                      </c:pt>
                      <c:pt idx="2">
                        <c:v>43910</c:v>
                      </c:pt>
                      <c:pt idx="3">
                        <c:v>43917</c:v>
                      </c:pt>
                      <c:pt idx="4">
                        <c:v>43924</c:v>
                      </c:pt>
                      <c:pt idx="5">
                        <c:v>43931</c:v>
                      </c:pt>
                      <c:pt idx="6">
                        <c:v>43938</c:v>
                      </c:pt>
                      <c:pt idx="7">
                        <c:v>43945</c:v>
                      </c:pt>
                      <c:pt idx="8">
                        <c:v>43952</c:v>
                      </c:pt>
                      <c:pt idx="9">
                        <c:v>43959</c:v>
                      </c:pt>
                      <c:pt idx="10">
                        <c:v>43966</c:v>
                      </c:pt>
                      <c:pt idx="11">
                        <c:v>43973</c:v>
                      </c:pt>
                      <c:pt idx="12">
                        <c:v>43980</c:v>
                      </c:pt>
                      <c:pt idx="13">
                        <c:v>43987</c:v>
                      </c:pt>
                      <c:pt idx="14">
                        <c:v>43994</c:v>
                      </c:pt>
                      <c:pt idx="15">
                        <c:v>44001</c:v>
                      </c:pt>
                      <c:pt idx="16">
                        <c:v>44008</c:v>
                      </c:pt>
                      <c:pt idx="17">
                        <c:v>44015</c:v>
                      </c:pt>
                      <c:pt idx="18">
                        <c:v>44022</c:v>
                      </c:pt>
                      <c:pt idx="19">
                        <c:v>44029</c:v>
                      </c:pt>
                      <c:pt idx="20">
                        <c:v>44036</c:v>
                      </c:pt>
                      <c:pt idx="21">
                        <c:v>44043</c:v>
                      </c:pt>
                      <c:pt idx="22">
                        <c:v>44050</c:v>
                      </c:pt>
                      <c:pt idx="23">
                        <c:v>44057</c:v>
                      </c:pt>
                      <c:pt idx="24">
                        <c:v>44064</c:v>
                      </c:pt>
                      <c:pt idx="25">
                        <c:v>44071</c:v>
                      </c:pt>
                      <c:pt idx="26">
                        <c:v>44078</c:v>
                      </c:pt>
                      <c:pt idx="27">
                        <c:v>44085</c:v>
                      </c:pt>
                      <c:pt idx="28">
                        <c:v>44092</c:v>
                      </c:pt>
                      <c:pt idx="29">
                        <c:v>44099</c:v>
                      </c:pt>
                      <c:pt idx="30">
                        <c:v>44106</c:v>
                      </c:pt>
                      <c:pt idx="31">
                        <c:v>44113</c:v>
                      </c:pt>
                      <c:pt idx="32">
                        <c:v>44120</c:v>
                      </c:pt>
                      <c:pt idx="33">
                        <c:v>44127</c:v>
                      </c:pt>
                      <c:pt idx="34">
                        <c:v>44134</c:v>
                      </c:pt>
                      <c:pt idx="35">
                        <c:v>44141</c:v>
                      </c:pt>
                      <c:pt idx="36">
                        <c:v>44148</c:v>
                      </c:pt>
                      <c:pt idx="37">
                        <c:v>44155</c:v>
                      </c:pt>
                      <c:pt idx="38">
                        <c:v>44162</c:v>
                      </c:pt>
                      <c:pt idx="39">
                        <c:v>44169</c:v>
                      </c:pt>
                      <c:pt idx="40">
                        <c:v>44176</c:v>
                      </c:pt>
                      <c:pt idx="41">
                        <c:v>44183</c:v>
                      </c:pt>
                      <c:pt idx="42">
                        <c:v>44190</c:v>
                      </c:pt>
                      <c:pt idx="43">
                        <c:v>44197</c:v>
                      </c:pt>
                      <c:pt idx="44">
                        <c:v>44204</c:v>
                      </c:pt>
                      <c:pt idx="45">
                        <c:v>44211</c:v>
                      </c:pt>
                      <c:pt idx="46">
                        <c:v>44218</c:v>
                      </c:pt>
                      <c:pt idx="47">
                        <c:v>44225</c:v>
                      </c:pt>
                      <c:pt idx="48">
                        <c:v>44232</c:v>
                      </c:pt>
                      <c:pt idx="49">
                        <c:v>44239</c:v>
                      </c:pt>
                      <c:pt idx="50">
                        <c:v>44246</c:v>
                      </c:pt>
                      <c:pt idx="51">
                        <c:v>44253</c:v>
                      </c:pt>
                      <c:pt idx="52">
                        <c:v>44260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0F52-4DA5-AED9-734F0B1F6E4D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0F52-4DA5-AED9-734F0B1F6E4D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0F52-4DA5-AED9-734F0B1F6E4D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13'!$V$3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735052321836893E-2"/>
                  <c:y val="-3.8842018028365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13'!$Z$3:$Z$4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52-4DA5-AED9-734F0B1F6E4D}"/>
            </c:ext>
          </c:extLst>
        </c:ser>
        <c:ser>
          <c:idx val="5"/>
          <c:order val="7"/>
          <c:tx>
            <c:strRef>
              <c:f>'Figure 13'!$V$4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2298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13'!$Z$5:$Z$6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F52-4DA5-AED9-734F0B1F6E4D}"/>
            </c:ext>
          </c:extLst>
        </c:ser>
        <c:ser>
          <c:idx val="6"/>
          <c:order val="8"/>
          <c:tx>
            <c:strRef>
              <c:f>'Figure 13'!$V$5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67E-2"/>
                  <c:y val="-3.1364639668711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13'!$Z$7:$Z$8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F52-4DA5-AED9-734F0B1F6E4D}"/>
            </c:ext>
          </c:extLst>
        </c:ser>
        <c:ser>
          <c:idx val="7"/>
          <c:order val="9"/>
          <c:tx>
            <c:strRef>
              <c:f>'Figure 13'!$V$6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3.27715816138954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13'!$Z$9:$Z$10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F52-4DA5-AED9-734F0B1F6E4D}"/>
            </c:ext>
          </c:extLst>
        </c:ser>
        <c:ser>
          <c:idx val="8"/>
          <c:order val="10"/>
          <c:tx>
            <c:strRef>
              <c:f>'Figure 13'!$V$7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13'!$Z$11:$Z$12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F52-4DA5-AED9-734F0B1F6E4D}"/>
            </c:ext>
          </c:extLst>
        </c:ser>
        <c:ser>
          <c:idx val="9"/>
          <c:order val="11"/>
          <c:tx>
            <c:strRef>
              <c:f>'Figure 13'!$V$8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9.12561388443880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13'!$Z$13:$Z$14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F52-4DA5-AED9-734F0B1F6E4D}"/>
            </c:ext>
          </c:extLst>
        </c:ser>
        <c:ser>
          <c:idx val="11"/>
          <c:order val="13"/>
          <c:tx>
            <c:strRef>
              <c:f>'Figure 13'!$V$10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096869707891898"/>
                  <c:y val="-3.3703732068737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13'!$Z$17:$Z$18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F52-4DA5-AED9-734F0B1F6E4D}"/>
            </c:ext>
          </c:extLst>
        </c:ser>
        <c:ser>
          <c:idx val="12"/>
          <c:order val="14"/>
          <c:tx>
            <c:strRef>
              <c:f>'Figure 13'!$V$11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1339038369347053E-2"/>
                  <c:y val="-8.55237759086018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13'!$Z$19:$Z$20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F52-4DA5-AED9-734F0B1F6E4D}"/>
            </c:ext>
          </c:extLst>
        </c:ser>
        <c:ser>
          <c:idx val="14"/>
          <c:order val="16"/>
          <c:tx>
            <c:strRef>
              <c:f>'Figure 13'!$V$13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6894606387735121E-2"/>
                  <c:y val="-3.31366853011880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13'!$Z$23:$Z$24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F52-4DA5-AED9-734F0B1F6E4D}"/>
            </c:ext>
          </c:extLst>
        </c:ser>
        <c:ser>
          <c:idx val="15"/>
          <c:order val="17"/>
          <c:tx>
            <c:strRef>
              <c:f>'Figure 13'!$V$14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6353282265132855E-2"/>
                  <c:y val="-7.02066576970771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13'!$Z$25:$Z$26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F52-4DA5-AED9-734F0B1F6E4D}"/>
            </c:ext>
          </c:extLst>
        </c:ser>
        <c:ser>
          <c:idx val="16"/>
          <c:order val="18"/>
          <c:tx>
            <c:strRef>
              <c:f>'Figure 13'!$V$15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9914536625285825E-2"/>
                  <c:y val="-2.48756267629621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13'!$Z$27:$Z$28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F52-4DA5-AED9-734F0B1F6E4D}"/>
            </c:ext>
          </c:extLst>
        </c:ser>
        <c:ser>
          <c:idx val="17"/>
          <c:order val="19"/>
          <c:tx>
            <c:strRef>
              <c:f>'Figure 13'!$V$16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7037045345591872E-2"/>
                  <c:y val="4.1707024269797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52-4DA5-AED9-734F0B1F6E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13'!$Y$29:$Y$30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13'!$Z$29:$Z$30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F52-4DA5-AED9-734F0B1F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13'!$V$9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0F52-4DA5-AED9-734F0B1F6E4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13'!$Y$15:$Y$16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13'!$Z$15:$Z$16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0F52-4DA5-AED9-734F0B1F6E4D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4-0F52-4DA5-AED9-734F0B1F6E4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F52-4DA5-AED9-734F0B1F6E4D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0F52-4DA5-AED9-734F0B1F6E4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13'!$Z$31:$Z$32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0F52-4DA5-AED9-734F0B1F6E4D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week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4274351524729021"/>
        </c:manualLayout>
      </c:layout>
      <c:lineChart>
        <c:grouping val="standard"/>
        <c:varyColors val="0"/>
        <c:ser>
          <c:idx val="0"/>
          <c:order val="0"/>
          <c:tx>
            <c:strRef>
              <c:f>'Figure 14'!$O$2</c:f>
              <c:strCache>
                <c:ptCount val="1"/>
                <c:pt idx="0">
                  <c:v>Scottish Area Control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14'!$O$3:$O$374</c:f>
              <c:numCache>
                <c:formatCode>General</c:formatCode>
                <c:ptCount val="372"/>
                <c:pt idx="0">
                  <c:v>104.5</c:v>
                </c:pt>
                <c:pt idx="1">
                  <c:v>96.899999999999991</c:v>
                </c:pt>
                <c:pt idx="2">
                  <c:v>95.5</c:v>
                </c:pt>
                <c:pt idx="3">
                  <c:v>94.899999999999991</c:v>
                </c:pt>
                <c:pt idx="4">
                  <c:v>80.5</c:v>
                </c:pt>
                <c:pt idx="5">
                  <c:v>85.7</c:v>
                </c:pt>
                <c:pt idx="6">
                  <c:v>89.2</c:v>
                </c:pt>
                <c:pt idx="7">
                  <c:v>93.9</c:v>
                </c:pt>
                <c:pt idx="8">
                  <c:v>92.600000000000009</c:v>
                </c:pt>
                <c:pt idx="9">
                  <c:v>86.1</c:v>
                </c:pt>
                <c:pt idx="10">
                  <c:v>86.4</c:v>
                </c:pt>
                <c:pt idx="11">
                  <c:v>90.600000000000009</c:v>
                </c:pt>
                <c:pt idx="12">
                  <c:v>85.6</c:v>
                </c:pt>
                <c:pt idx="13">
                  <c:v>82.1</c:v>
                </c:pt>
                <c:pt idx="14" formatCode="0.0">
                  <c:v>79</c:v>
                </c:pt>
                <c:pt idx="15">
                  <c:v>78.400000000000006</c:v>
                </c:pt>
                <c:pt idx="16">
                  <c:v>69.8</c:v>
                </c:pt>
                <c:pt idx="17">
                  <c:v>67.5</c:v>
                </c:pt>
                <c:pt idx="18">
                  <c:v>62.5</c:v>
                </c:pt>
                <c:pt idx="19">
                  <c:v>59.9</c:v>
                </c:pt>
                <c:pt idx="20">
                  <c:v>47.599999999999994</c:v>
                </c:pt>
                <c:pt idx="21">
                  <c:v>43.100000000000009</c:v>
                </c:pt>
                <c:pt idx="22">
                  <c:v>34.199999999999996</c:v>
                </c:pt>
                <c:pt idx="23">
                  <c:v>29.100000000000005</c:v>
                </c:pt>
                <c:pt idx="24">
                  <c:v>22.799999999999997</c:v>
                </c:pt>
                <c:pt idx="25">
                  <c:v>21.599999999999998</c:v>
                </c:pt>
                <c:pt idx="26">
                  <c:v>19.499999999999996</c:v>
                </c:pt>
                <c:pt idx="27">
                  <c:v>15.600000000000003</c:v>
                </c:pt>
                <c:pt idx="28">
                  <c:v>14.600000000000001</c:v>
                </c:pt>
                <c:pt idx="29">
                  <c:v>13.4</c:v>
                </c:pt>
                <c:pt idx="30">
                  <c:v>14.400000000000002</c:v>
                </c:pt>
                <c:pt idx="31">
                  <c:v>12.5</c:v>
                </c:pt>
                <c:pt idx="32">
                  <c:v>11.399999999999999</c:v>
                </c:pt>
                <c:pt idx="33">
                  <c:v>12.1</c:v>
                </c:pt>
                <c:pt idx="34">
                  <c:v>11.099999999999998</c:v>
                </c:pt>
                <c:pt idx="35">
                  <c:v>8.8999999999999968</c:v>
                </c:pt>
                <c:pt idx="36" formatCode="0.0">
                  <c:v>10.999999999999998</c:v>
                </c:pt>
                <c:pt idx="37">
                  <c:v>12.7</c:v>
                </c:pt>
                <c:pt idx="38">
                  <c:v>10.899999999999999</c:v>
                </c:pt>
                <c:pt idx="39">
                  <c:v>9.5999999999999979</c:v>
                </c:pt>
                <c:pt idx="40" formatCode="0.0">
                  <c:v>7.9999999999999964</c:v>
                </c:pt>
                <c:pt idx="41">
                  <c:v>8.7999999999999972</c:v>
                </c:pt>
                <c:pt idx="42">
                  <c:v>6.399999999999995</c:v>
                </c:pt>
                <c:pt idx="43" formatCode="0.0">
                  <c:v>6.0000000000000053</c:v>
                </c:pt>
                <c:pt idx="44">
                  <c:v>9.6999999999999975</c:v>
                </c:pt>
                <c:pt idx="45">
                  <c:v>11.099999999999998</c:v>
                </c:pt>
                <c:pt idx="46">
                  <c:v>10.499999999999998</c:v>
                </c:pt>
                <c:pt idx="47">
                  <c:v>9.8999999999999986</c:v>
                </c:pt>
                <c:pt idx="48" formatCode="0.0">
                  <c:v>8.9999999999999964</c:v>
                </c:pt>
                <c:pt idx="49">
                  <c:v>7.5999999999999961</c:v>
                </c:pt>
                <c:pt idx="50">
                  <c:v>9.8999999999999986</c:v>
                </c:pt>
                <c:pt idx="51" formatCode="0.0">
                  <c:v>9.9999999999999982</c:v>
                </c:pt>
                <c:pt idx="52">
                  <c:v>11.5</c:v>
                </c:pt>
                <c:pt idx="53">
                  <c:v>9.7999999999999972</c:v>
                </c:pt>
                <c:pt idx="54">
                  <c:v>9.1999999999999975</c:v>
                </c:pt>
                <c:pt idx="55">
                  <c:v>8.3999999999999968</c:v>
                </c:pt>
                <c:pt idx="56" formatCode="0.0">
                  <c:v>7.9999999999999964</c:v>
                </c:pt>
                <c:pt idx="57">
                  <c:v>10.499999999999998</c:v>
                </c:pt>
                <c:pt idx="58">
                  <c:v>10.099999999999998</c:v>
                </c:pt>
                <c:pt idx="59">
                  <c:v>10.299999999999997</c:v>
                </c:pt>
                <c:pt idx="60">
                  <c:v>10.799999999999999</c:v>
                </c:pt>
                <c:pt idx="61">
                  <c:v>9.7999999999999972</c:v>
                </c:pt>
                <c:pt idx="62">
                  <c:v>7.6999999999999957</c:v>
                </c:pt>
                <c:pt idx="63">
                  <c:v>6.9000000000000057</c:v>
                </c:pt>
                <c:pt idx="64">
                  <c:v>11.6</c:v>
                </c:pt>
                <c:pt idx="65">
                  <c:v>11.6</c:v>
                </c:pt>
                <c:pt idx="66">
                  <c:v>11.799999999999999</c:v>
                </c:pt>
                <c:pt idx="67">
                  <c:v>11.399999999999999</c:v>
                </c:pt>
                <c:pt idx="68">
                  <c:v>8.2000000000000064</c:v>
                </c:pt>
                <c:pt idx="69">
                  <c:v>7.7000000000000064</c:v>
                </c:pt>
                <c:pt idx="70">
                  <c:v>8.4999999999999964</c:v>
                </c:pt>
                <c:pt idx="71" formatCode="0.0">
                  <c:v>9.9999999999999982</c:v>
                </c:pt>
                <c:pt idx="72">
                  <c:v>10.799999999999999</c:v>
                </c:pt>
                <c:pt idx="73">
                  <c:v>11.099999999999998</c:v>
                </c:pt>
                <c:pt idx="74">
                  <c:v>10.499999999999998</c:v>
                </c:pt>
                <c:pt idx="75">
                  <c:v>10.799999999999999</c:v>
                </c:pt>
                <c:pt idx="76">
                  <c:v>9.7999999999999972</c:v>
                </c:pt>
                <c:pt idx="77">
                  <c:v>7.7999999999999954</c:v>
                </c:pt>
                <c:pt idx="78" formatCode="0.0">
                  <c:v>9.9999999999999982</c:v>
                </c:pt>
                <c:pt idx="79">
                  <c:v>10.599999999999998</c:v>
                </c:pt>
                <c:pt idx="80">
                  <c:v>12.3</c:v>
                </c:pt>
                <c:pt idx="81">
                  <c:v>10.299999999999997</c:v>
                </c:pt>
                <c:pt idx="82">
                  <c:v>10.7</c:v>
                </c:pt>
                <c:pt idx="83">
                  <c:v>10.400000000000009</c:v>
                </c:pt>
                <c:pt idx="84" formatCode="0.0">
                  <c:v>6.9999999999999947</c:v>
                </c:pt>
                <c:pt idx="85">
                  <c:v>7.7000000000000064</c:v>
                </c:pt>
                <c:pt idx="86">
                  <c:v>11.099999999999998</c:v>
                </c:pt>
                <c:pt idx="87">
                  <c:v>12.2</c:v>
                </c:pt>
                <c:pt idx="88">
                  <c:v>12.1</c:v>
                </c:pt>
                <c:pt idx="89">
                  <c:v>11.799999999999999</c:v>
                </c:pt>
                <c:pt idx="90">
                  <c:v>9.4999999999999964</c:v>
                </c:pt>
                <c:pt idx="91">
                  <c:v>7.2999999999999954</c:v>
                </c:pt>
                <c:pt idx="92">
                  <c:v>10.599999999999998</c:v>
                </c:pt>
                <c:pt idx="93">
                  <c:v>12.3</c:v>
                </c:pt>
                <c:pt idx="94" formatCode="0.0">
                  <c:v>13</c:v>
                </c:pt>
                <c:pt idx="95">
                  <c:v>11.400000000000009</c:v>
                </c:pt>
                <c:pt idx="96">
                  <c:v>12.5</c:v>
                </c:pt>
                <c:pt idx="97">
                  <c:v>11.7</c:v>
                </c:pt>
                <c:pt idx="98">
                  <c:v>9.2000000000000082</c:v>
                </c:pt>
                <c:pt idx="99">
                  <c:v>12.7</c:v>
                </c:pt>
                <c:pt idx="100">
                  <c:v>11.799999999999999</c:v>
                </c:pt>
                <c:pt idx="101">
                  <c:v>13.5</c:v>
                </c:pt>
                <c:pt idx="102">
                  <c:v>11.6</c:v>
                </c:pt>
                <c:pt idx="103">
                  <c:v>11.799999999999999</c:v>
                </c:pt>
                <c:pt idx="104">
                  <c:v>9.5999999999999979</c:v>
                </c:pt>
                <c:pt idx="105" formatCode="0.0">
                  <c:v>8.9999999999999964</c:v>
                </c:pt>
                <c:pt idx="106">
                  <c:v>12.9</c:v>
                </c:pt>
                <c:pt idx="107">
                  <c:v>14.700000000000003</c:v>
                </c:pt>
                <c:pt idx="108">
                  <c:v>14.3</c:v>
                </c:pt>
                <c:pt idx="109">
                  <c:v>13.3</c:v>
                </c:pt>
                <c:pt idx="110">
                  <c:v>14.600000000000001</c:v>
                </c:pt>
                <c:pt idx="111">
                  <c:v>12.5</c:v>
                </c:pt>
                <c:pt idx="112">
                  <c:v>12.4</c:v>
                </c:pt>
                <c:pt idx="113">
                  <c:v>14.599999999999991</c:v>
                </c:pt>
                <c:pt idx="114">
                  <c:v>14.3</c:v>
                </c:pt>
                <c:pt idx="115" formatCode="0.0">
                  <c:v>15.000000000000002</c:v>
                </c:pt>
                <c:pt idx="116">
                  <c:v>15.799999999999992</c:v>
                </c:pt>
                <c:pt idx="117">
                  <c:v>15.099999999999991</c:v>
                </c:pt>
                <c:pt idx="118">
                  <c:v>13.900000000000002</c:v>
                </c:pt>
                <c:pt idx="119">
                  <c:v>13.099999999999989</c:v>
                </c:pt>
                <c:pt idx="120">
                  <c:v>14.599999999999991</c:v>
                </c:pt>
                <c:pt idx="121">
                  <c:v>15.700000000000003</c:v>
                </c:pt>
                <c:pt idx="122">
                  <c:v>23.7</c:v>
                </c:pt>
                <c:pt idx="123">
                  <c:v>21.099999999999998</c:v>
                </c:pt>
                <c:pt idx="124">
                  <c:v>24.3</c:v>
                </c:pt>
                <c:pt idx="125">
                  <c:v>23.299999999999997</c:v>
                </c:pt>
                <c:pt idx="126">
                  <c:v>22.499999999999996</c:v>
                </c:pt>
                <c:pt idx="127">
                  <c:v>23.2</c:v>
                </c:pt>
                <c:pt idx="128">
                  <c:v>24.7</c:v>
                </c:pt>
                <c:pt idx="129">
                  <c:v>23.400000000000009</c:v>
                </c:pt>
                <c:pt idx="130">
                  <c:v>22.900000000000009</c:v>
                </c:pt>
                <c:pt idx="131">
                  <c:v>26.3</c:v>
                </c:pt>
                <c:pt idx="132">
                  <c:v>25.5</c:v>
                </c:pt>
                <c:pt idx="133">
                  <c:v>22.599999999999998</c:v>
                </c:pt>
                <c:pt idx="134">
                  <c:v>24.400000000000009</c:v>
                </c:pt>
                <c:pt idx="135">
                  <c:v>25.3</c:v>
                </c:pt>
                <c:pt idx="136">
                  <c:v>27.900000000000002</c:v>
                </c:pt>
                <c:pt idx="137">
                  <c:v>27.3</c:v>
                </c:pt>
                <c:pt idx="138">
                  <c:v>30.300000000000004</c:v>
                </c:pt>
                <c:pt idx="139">
                  <c:v>30.500000000000004</c:v>
                </c:pt>
                <c:pt idx="140">
                  <c:v>28.799999999999994</c:v>
                </c:pt>
                <c:pt idx="141">
                  <c:v>28.700000000000003</c:v>
                </c:pt>
                <c:pt idx="142" formatCode="0.0">
                  <c:v>28.000000000000004</c:v>
                </c:pt>
                <c:pt idx="143" formatCode="0.0">
                  <c:v>30.000000000000004</c:v>
                </c:pt>
                <c:pt idx="144">
                  <c:v>27.200000000000003</c:v>
                </c:pt>
                <c:pt idx="145">
                  <c:v>32.099999999999994</c:v>
                </c:pt>
                <c:pt idx="146">
                  <c:v>34.799999999999997</c:v>
                </c:pt>
                <c:pt idx="147">
                  <c:v>32.900000000000006</c:v>
                </c:pt>
                <c:pt idx="148">
                  <c:v>30.299999999999994</c:v>
                </c:pt>
                <c:pt idx="149">
                  <c:v>26.5</c:v>
                </c:pt>
                <c:pt idx="150">
                  <c:v>29.200000000000003</c:v>
                </c:pt>
                <c:pt idx="151">
                  <c:v>27.800000000000004</c:v>
                </c:pt>
                <c:pt idx="152">
                  <c:v>33.900000000000006</c:v>
                </c:pt>
                <c:pt idx="153">
                  <c:v>40.300000000000004</c:v>
                </c:pt>
                <c:pt idx="154">
                  <c:v>39.200000000000003</c:v>
                </c:pt>
                <c:pt idx="155">
                  <c:v>38.4</c:v>
                </c:pt>
                <c:pt idx="156">
                  <c:v>35.199999999999996</c:v>
                </c:pt>
                <c:pt idx="157">
                  <c:v>34.799999999999997</c:v>
                </c:pt>
                <c:pt idx="158">
                  <c:v>34.099999999999994</c:v>
                </c:pt>
                <c:pt idx="159">
                  <c:v>39.200000000000003</c:v>
                </c:pt>
                <c:pt idx="160">
                  <c:v>38.6</c:v>
                </c:pt>
                <c:pt idx="161">
                  <c:v>37.700000000000003</c:v>
                </c:pt>
                <c:pt idx="162">
                  <c:v>35.099999999999994</c:v>
                </c:pt>
                <c:pt idx="163">
                  <c:v>33.70000000000001</c:v>
                </c:pt>
                <c:pt idx="164">
                  <c:v>35.199999999999996</c:v>
                </c:pt>
                <c:pt idx="165" formatCode="0.0">
                  <c:v>37</c:v>
                </c:pt>
                <c:pt idx="166">
                  <c:v>39.6</c:v>
                </c:pt>
                <c:pt idx="167" formatCode="0.0">
                  <c:v>38</c:v>
                </c:pt>
                <c:pt idx="168">
                  <c:v>40.300000000000004</c:v>
                </c:pt>
                <c:pt idx="169">
                  <c:v>36.299999999999997</c:v>
                </c:pt>
                <c:pt idx="170">
                  <c:v>33.5</c:v>
                </c:pt>
                <c:pt idx="171">
                  <c:v>33.599999999999994</c:v>
                </c:pt>
                <c:pt idx="172">
                  <c:v>37.4</c:v>
                </c:pt>
                <c:pt idx="173">
                  <c:v>40.400000000000006</c:v>
                </c:pt>
                <c:pt idx="174">
                  <c:v>39.4</c:v>
                </c:pt>
                <c:pt idx="175">
                  <c:v>42.7</c:v>
                </c:pt>
                <c:pt idx="176">
                  <c:v>42.2</c:v>
                </c:pt>
                <c:pt idx="177">
                  <c:v>34.699999999999996</c:v>
                </c:pt>
                <c:pt idx="178">
                  <c:v>37.700000000000003</c:v>
                </c:pt>
                <c:pt idx="179">
                  <c:v>36.700000000000003</c:v>
                </c:pt>
                <c:pt idx="180" formatCode="0.0">
                  <c:v>41</c:v>
                </c:pt>
                <c:pt idx="181">
                  <c:v>39.900000000000006</c:v>
                </c:pt>
                <c:pt idx="182">
                  <c:v>42.1</c:v>
                </c:pt>
                <c:pt idx="183" formatCode="0.0">
                  <c:v>40</c:v>
                </c:pt>
                <c:pt idx="184">
                  <c:v>35.299999999999997</c:v>
                </c:pt>
                <c:pt idx="185">
                  <c:v>35.199999999999996</c:v>
                </c:pt>
                <c:pt idx="186">
                  <c:v>34.299999999999997</c:v>
                </c:pt>
                <c:pt idx="187">
                  <c:v>41.900000000000006</c:v>
                </c:pt>
                <c:pt idx="188">
                  <c:v>36.6</c:v>
                </c:pt>
                <c:pt idx="189">
                  <c:v>40.5</c:v>
                </c:pt>
                <c:pt idx="190">
                  <c:v>40.1</c:v>
                </c:pt>
                <c:pt idx="191">
                  <c:v>35.5</c:v>
                </c:pt>
                <c:pt idx="192">
                  <c:v>34.5</c:v>
                </c:pt>
                <c:pt idx="193">
                  <c:v>33.5</c:v>
                </c:pt>
                <c:pt idx="194">
                  <c:v>40.1</c:v>
                </c:pt>
                <c:pt idx="195" formatCode="0.0">
                  <c:v>38</c:v>
                </c:pt>
                <c:pt idx="196">
                  <c:v>38.299999999999997</c:v>
                </c:pt>
                <c:pt idx="197" formatCode="0.0">
                  <c:v>37.700000000000003</c:v>
                </c:pt>
                <c:pt idx="198" formatCode="0.0">
                  <c:v>34.5</c:v>
                </c:pt>
                <c:pt idx="199" formatCode="0.0">
                  <c:v>38.1</c:v>
                </c:pt>
                <c:pt idx="200" formatCode="0.0">
                  <c:v>40</c:v>
                </c:pt>
                <c:pt idx="201" formatCode="0.0">
                  <c:v>42.1</c:v>
                </c:pt>
                <c:pt idx="202" formatCode="0.0">
                  <c:v>40.300000000000004</c:v>
                </c:pt>
                <c:pt idx="203" formatCode="0.0">
                  <c:v>40.400000000000006</c:v>
                </c:pt>
                <c:pt idx="204" formatCode="0.0">
                  <c:v>37.5</c:v>
                </c:pt>
                <c:pt idx="205" formatCode="0.0">
                  <c:v>34.599999999999994</c:v>
                </c:pt>
                <c:pt idx="206" formatCode="0.0">
                  <c:v>32.900000000000006</c:v>
                </c:pt>
                <c:pt idx="207" formatCode="0.0">
                  <c:v>33.70000000000001</c:v>
                </c:pt>
                <c:pt idx="208" formatCode="0.0">
                  <c:v>42.1</c:v>
                </c:pt>
                <c:pt idx="209" formatCode="0.0">
                  <c:v>39</c:v>
                </c:pt>
                <c:pt idx="210" formatCode="0.0">
                  <c:v>36.6</c:v>
                </c:pt>
                <c:pt idx="211" formatCode="0.0">
                  <c:v>37.9</c:v>
                </c:pt>
                <c:pt idx="212" formatCode="0.0">
                  <c:v>35.099999999999994</c:v>
                </c:pt>
                <c:pt idx="213" formatCode="0.0">
                  <c:v>33.5</c:v>
                </c:pt>
                <c:pt idx="214" formatCode="0.0">
                  <c:v>31.900000000000006</c:v>
                </c:pt>
                <c:pt idx="215" formatCode="0.0">
                  <c:v>41.1</c:v>
                </c:pt>
                <c:pt idx="216" formatCode="0.0">
                  <c:v>41.5</c:v>
                </c:pt>
                <c:pt idx="217" formatCode="0.0">
                  <c:v>38.200000000000003</c:v>
                </c:pt>
                <c:pt idx="218" formatCode="0.0">
                  <c:v>36.1</c:v>
                </c:pt>
                <c:pt idx="219" formatCode="0.0">
                  <c:v>35.6</c:v>
                </c:pt>
                <c:pt idx="220" formatCode="0.0">
                  <c:v>33.099999999999994</c:v>
                </c:pt>
                <c:pt idx="221" formatCode="0.0">
                  <c:v>35.4</c:v>
                </c:pt>
                <c:pt idx="222" formatCode="0.0">
                  <c:v>39.700000000000003</c:v>
                </c:pt>
                <c:pt idx="223" formatCode="0.0">
                  <c:v>35.5</c:v>
                </c:pt>
                <c:pt idx="224" formatCode="0.0">
                  <c:v>37.700000000000003</c:v>
                </c:pt>
                <c:pt idx="225" formatCode="0.0">
                  <c:v>30.900000000000006</c:v>
                </c:pt>
                <c:pt idx="226" formatCode="0.0">
                  <c:v>29.299999999999994</c:v>
                </c:pt>
                <c:pt idx="227" formatCode="0.0">
                  <c:v>30.200000000000003</c:v>
                </c:pt>
                <c:pt idx="228" formatCode="0.0">
                  <c:v>30.900000000000006</c:v>
                </c:pt>
                <c:pt idx="229" formatCode="0.0">
                  <c:v>35.799999999999997</c:v>
                </c:pt>
                <c:pt idx="230" formatCode="0.0">
                  <c:v>34.799999999999997</c:v>
                </c:pt>
                <c:pt idx="231" formatCode="0.0">
                  <c:v>37.200000000000003</c:v>
                </c:pt>
                <c:pt idx="232" formatCode="0.0">
                  <c:v>29.500000000000004</c:v>
                </c:pt>
                <c:pt idx="233" formatCode="0.0">
                  <c:v>29.000000000000004</c:v>
                </c:pt>
                <c:pt idx="234" formatCode="0.0">
                  <c:v>28.599999999999991</c:v>
                </c:pt>
                <c:pt idx="235" formatCode="0.0">
                  <c:v>31.299999999999994</c:v>
                </c:pt>
                <c:pt idx="236" formatCode="0.0">
                  <c:v>34.5</c:v>
                </c:pt>
                <c:pt idx="237" formatCode="0.0">
                  <c:v>32.999999999999993</c:v>
                </c:pt>
                <c:pt idx="238" formatCode="0.0">
                  <c:v>35.799999999999997</c:v>
                </c:pt>
                <c:pt idx="239" formatCode="0.0">
                  <c:v>34.900000000000006</c:v>
                </c:pt>
                <c:pt idx="240" formatCode="0.0">
                  <c:v>31.700000000000006</c:v>
                </c:pt>
                <c:pt idx="241" formatCode="0.0">
                  <c:v>33.70000000000001</c:v>
                </c:pt>
                <c:pt idx="242" formatCode="0.0">
                  <c:v>32.999999999999993</c:v>
                </c:pt>
                <c:pt idx="243" formatCode="0.0">
                  <c:v>39.6</c:v>
                </c:pt>
                <c:pt idx="244" formatCode="0.0">
                  <c:v>39.700000000000003</c:v>
                </c:pt>
                <c:pt idx="245" formatCode="0.0">
                  <c:v>39.1</c:v>
                </c:pt>
                <c:pt idx="246" formatCode="0.0">
                  <c:v>34</c:v>
                </c:pt>
                <c:pt idx="247" formatCode="0.0">
                  <c:v>29.099999999999994</c:v>
                </c:pt>
                <c:pt idx="248" formatCode="0.0">
                  <c:v>31.999999999999996</c:v>
                </c:pt>
                <c:pt idx="249" formatCode="0.0">
                  <c:v>32.299999999999997</c:v>
                </c:pt>
                <c:pt idx="250" formatCode="0.0">
                  <c:v>34.099999999999994</c:v>
                </c:pt>
                <c:pt idx="251" formatCode="0.0">
                  <c:v>33.20000000000001</c:v>
                </c:pt>
                <c:pt idx="252" formatCode="0.0">
                  <c:v>31.000000000000007</c:v>
                </c:pt>
                <c:pt idx="253" formatCode="0.0">
                  <c:v>24</c:v>
                </c:pt>
                <c:pt idx="254" formatCode="0.0">
                  <c:v>26.400000000000002</c:v>
                </c:pt>
                <c:pt idx="255" formatCode="0.0">
                  <c:v>30.000000000000004</c:v>
                </c:pt>
                <c:pt idx="256" formatCode="0.0">
                  <c:v>29.599999999999994</c:v>
                </c:pt>
                <c:pt idx="257" formatCode="0.0">
                  <c:v>28.799999999999994</c:v>
                </c:pt>
                <c:pt idx="258" formatCode="0.0">
                  <c:v>25.4</c:v>
                </c:pt>
                <c:pt idx="259" formatCode="0.0">
                  <c:v>27</c:v>
                </c:pt>
                <c:pt idx="260" formatCode="0.0">
                  <c:v>26.200000000000003</c:v>
                </c:pt>
                <c:pt idx="261" formatCode="0.0">
                  <c:v>24.8</c:v>
                </c:pt>
                <c:pt idx="262" formatCode="0.0">
                  <c:v>26</c:v>
                </c:pt>
                <c:pt idx="263" formatCode="0.0">
                  <c:v>28.300000000000004</c:v>
                </c:pt>
                <c:pt idx="264" formatCode="0.0">
                  <c:v>22.499999999999996</c:v>
                </c:pt>
                <c:pt idx="265" formatCode="0.0">
                  <c:v>21.400000000000009</c:v>
                </c:pt>
                <c:pt idx="266" formatCode="0.0">
                  <c:v>19.799999999999997</c:v>
                </c:pt>
                <c:pt idx="267" formatCode="0.0">
                  <c:v>22.199999999999996</c:v>
                </c:pt>
                <c:pt idx="268" formatCode="0.0">
                  <c:v>24.2</c:v>
                </c:pt>
                <c:pt idx="269" formatCode="0.0">
                  <c:v>23.799999999999997</c:v>
                </c:pt>
                <c:pt idx="270" formatCode="0.0">
                  <c:v>24.099999999999998</c:v>
                </c:pt>
                <c:pt idx="271" formatCode="0.0">
                  <c:v>22.599999999999998</c:v>
                </c:pt>
                <c:pt idx="272" formatCode="0.0">
                  <c:v>24.2</c:v>
                </c:pt>
                <c:pt idx="273" formatCode="0.0">
                  <c:v>21.499999999999996</c:v>
                </c:pt>
                <c:pt idx="274" formatCode="0.0">
                  <c:v>24.900000000000013</c:v>
                </c:pt>
                <c:pt idx="275" formatCode="0.0">
                  <c:v>24.7</c:v>
                </c:pt>
                <c:pt idx="276" formatCode="0.0">
                  <c:v>24.400000000000009</c:v>
                </c:pt>
                <c:pt idx="277" formatCode="0.0">
                  <c:v>25.900000000000002</c:v>
                </c:pt>
                <c:pt idx="278" formatCode="0.0">
                  <c:v>29.400000000000006</c:v>
                </c:pt>
                <c:pt idx="279" formatCode="0.0">
                  <c:v>30.000000000000004</c:v>
                </c:pt>
                <c:pt idx="280" formatCode="0.0">
                  <c:v>24.900000000000013</c:v>
                </c:pt>
                <c:pt idx="281" formatCode="0.0">
                  <c:v>25.900000000000002</c:v>
                </c:pt>
                <c:pt idx="282" formatCode="0.0">
                  <c:v>26.400000000000002</c:v>
                </c:pt>
                <c:pt idx="283" formatCode="0.0">
                  <c:v>29.799999999999994</c:v>
                </c:pt>
                <c:pt idx="284" formatCode="0.0">
                  <c:v>28.79619465788511</c:v>
                </c:pt>
                <c:pt idx="285" formatCode="0.0">
                  <c:v>32.417582417582416</c:v>
                </c:pt>
                <c:pt idx="286" formatCode="0.0">
                  <c:v>33.057448880233686</c:v>
                </c:pt>
                <c:pt idx="287" formatCode="0.0">
                  <c:v>28.378378378378379</c:v>
                </c:pt>
                <c:pt idx="288" formatCode="0.0">
                  <c:v>27.956600361663654</c:v>
                </c:pt>
                <c:pt idx="289" formatCode="0.0">
                  <c:v>30.265848670756647</c:v>
                </c:pt>
                <c:pt idx="290" formatCode="0.0">
                  <c:v>33.990570081440211</c:v>
                </c:pt>
                <c:pt idx="291" formatCode="0.0">
                  <c:v>34.286748732802316</c:v>
                </c:pt>
                <c:pt idx="292" formatCode="0.0">
                  <c:v>40.176678445229683</c:v>
                </c:pt>
                <c:pt idx="293" formatCode="0.0">
                  <c:v>38.961587167581257</c:v>
                </c:pt>
                <c:pt idx="294" formatCode="0.0">
                  <c:v>40.489130434782602</c:v>
                </c:pt>
                <c:pt idx="295" formatCode="0.0">
                  <c:v>33.874009807619764</c:v>
                </c:pt>
                <c:pt idx="296" formatCode="0.0">
                  <c:v>28.857035081101468</c:v>
                </c:pt>
                <c:pt idx="297" formatCode="0.0">
                  <c:v>31.346661637118068</c:v>
                </c:pt>
                <c:pt idx="298" formatCode="0.0">
                  <c:v>37.130094919039649</c:v>
                </c:pt>
                <c:pt idx="299" formatCode="0.0">
                  <c:v>35.470941883767537</c:v>
                </c:pt>
                <c:pt idx="300" formatCode="0.0">
                  <c:v>20.515137821961137</c:v>
                </c:pt>
                <c:pt idx="301" formatCode="0.0">
                  <c:v>25.969581749049432</c:v>
                </c:pt>
                <c:pt idx="302" formatCode="0.0">
                  <c:v>26.262197708952062</c:v>
                </c:pt>
                <c:pt idx="303" formatCode="0.0">
                  <c:v>25.710649130250317</c:v>
                </c:pt>
                <c:pt idx="304" formatCode="0.0">
                  <c:v>27.407721680101826</c:v>
                </c:pt>
                <c:pt idx="305" formatCode="0.0">
                  <c:v>28.45117845117845</c:v>
                </c:pt>
                <c:pt idx="306" formatCode="0.0">
                  <c:v>21.073903002309468</c:v>
                </c:pt>
                <c:pt idx="307" formatCode="0.0">
                  <c:v>31.502187651920277</c:v>
                </c:pt>
                <c:pt idx="308" formatCode="0.0">
                  <c:v>33.360790774299829</c:v>
                </c:pt>
                <c:pt idx="309" formatCode="0.0">
                  <c:v>33.036797412050149</c:v>
                </c:pt>
                <c:pt idx="310" formatCode="0.0">
                  <c:v>29.711082363087538</c:v>
                </c:pt>
                <c:pt idx="311" formatCode="0.0">
                  <c:v>29.616252821670429</c:v>
                </c:pt>
                <c:pt idx="312" formatCode="0.0">
                  <c:v>28.101265822784814</c:v>
                </c:pt>
                <c:pt idx="313" formatCode="0.0">
                  <c:v>32.342449464922709</c:v>
                </c:pt>
                <c:pt idx="314" formatCode="0.0">
                  <c:v>33.566810344827594</c:v>
                </c:pt>
                <c:pt idx="315" formatCode="0.0">
                  <c:v>30.022675736961446</c:v>
                </c:pt>
                <c:pt idx="316" formatCode="0.0">
                  <c:v>23.427866831072752</c:v>
                </c:pt>
                <c:pt idx="317" formatCode="0.0">
                  <c:v>23.665158371040729</c:v>
                </c:pt>
                <c:pt idx="318" formatCode="0.0">
                  <c:v>23.041474654377879</c:v>
                </c:pt>
                <c:pt idx="319" formatCode="0.0">
                  <c:v>24.330900243309006</c:v>
                </c:pt>
                <c:pt idx="320" formatCode="0.0">
                  <c:v>23.370186808997328</c:v>
                </c:pt>
                <c:pt idx="321" formatCode="0.0">
                  <c:v>22.663185378590079</c:v>
                </c:pt>
                <c:pt idx="322" formatCode="0.0">
                  <c:v>20.481400437636765</c:v>
                </c:pt>
                <c:pt idx="323" formatCode="0.0">
                  <c:v>20.458265139116204</c:v>
                </c:pt>
                <c:pt idx="324" formatCode="0.0">
                  <c:v>22.009569377990434</c:v>
                </c:pt>
                <c:pt idx="325" formatCode="0.0">
                  <c:v>22.695367337388859</c:v>
                </c:pt>
                <c:pt idx="326" formatCode="0.0">
                  <c:v>22.616136919315398</c:v>
                </c:pt>
                <c:pt idx="327" formatCode="0.0">
                  <c:v>22.413793103448278</c:v>
                </c:pt>
                <c:pt idx="328" formatCode="0.0">
                  <c:v>22.102564102564102</c:v>
                </c:pt>
                <c:pt idx="329" formatCode="0.0">
                  <c:v>17.369727047146398</c:v>
                </c:pt>
                <c:pt idx="330" formatCode="0.0">
                  <c:v>17.430503380916605</c:v>
                </c:pt>
                <c:pt idx="331" formatCode="0.0">
                  <c:v>21.844453888652783</c:v>
                </c:pt>
                <c:pt idx="332" formatCode="0.0">
                  <c:v>22.287257991895537</c:v>
                </c:pt>
                <c:pt idx="333" formatCode="0.0">
                  <c:v>22.655298416565163</c:v>
                </c:pt>
                <c:pt idx="334" formatCode="0.0">
                  <c:v>22.565687789799071</c:v>
                </c:pt>
                <c:pt idx="335" formatCode="0.0">
                  <c:v>21.029411764705884</c:v>
                </c:pt>
                <c:pt idx="336" formatCode="0.0">
                  <c:v>17.190866006031879</c:v>
                </c:pt>
                <c:pt idx="337" formatCode="0.0">
                  <c:v>20.406536468712634</c:v>
                </c:pt>
                <c:pt idx="338" formatCode="0.0">
                  <c:v>22.990570273911093</c:v>
                </c:pt>
                <c:pt idx="339" formatCode="0.0">
                  <c:v>20.207253886010367</c:v>
                </c:pt>
                <c:pt idx="340" formatCode="0.0">
                  <c:v>20.35463612855559</c:v>
                </c:pt>
                <c:pt idx="341" formatCode="0.0">
                  <c:v>21.467490010897205</c:v>
                </c:pt>
                <c:pt idx="342" formatCode="0.0">
                  <c:v>20.922491678554444</c:v>
                </c:pt>
                <c:pt idx="343" formatCode="0.0">
                  <c:v>13.627564847077045</c:v>
                </c:pt>
                <c:pt idx="344" formatCode="0.0">
                  <c:v>17.025518341307809</c:v>
                </c:pt>
                <c:pt idx="345" formatCode="0.0">
                  <c:v>17.474879860200964</c:v>
                </c:pt>
                <c:pt idx="346" formatCode="0.0">
                  <c:v>19.396001701403655</c:v>
                </c:pt>
                <c:pt idx="347" formatCode="0.0">
                  <c:v>19.462571976967368</c:v>
                </c:pt>
                <c:pt idx="348" formatCode="0.0">
                  <c:v>19.41537351136774</c:v>
                </c:pt>
                <c:pt idx="349" formatCode="0.0">
                  <c:v>19.691863264323541</c:v>
                </c:pt>
                <c:pt idx="350" formatCode="0.0">
                  <c:v>16.659991990388466</c:v>
                </c:pt>
                <c:pt idx="351" formatCode="0.0">
                  <c:v>18.972033257747544</c:v>
                </c:pt>
                <c:pt idx="352" formatCode="0.0">
                  <c:v>18.975650713685976</c:v>
                </c:pt>
                <c:pt idx="353" formatCode="0.0">
                  <c:v>23.635563380281688</c:v>
                </c:pt>
                <c:pt idx="354" formatCode="0.0">
                  <c:v>21.309569934134053</c:v>
                </c:pt>
                <c:pt idx="355" formatCode="0.0">
                  <c:v>21.169811320754718</c:v>
                </c:pt>
                <c:pt idx="356" formatCode="0.0">
                  <c:v>19.404374127501168</c:v>
                </c:pt>
                <c:pt idx="357" formatCode="0.0">
                  <c:v>18.530747007841519</c:v>
                </c:pt>
                <c:pt idx="358" formatCode="0.0">
                  <c:v>19.056822574410514</c:v>
                </c:pt>
                <c:pt idx="359" formatCode="0.0">
                  <c:v>20.043383947939265</c:v>
                </c:pt>
                <c:pt idx="360" formatCode="0.0">
                  <c:v>22.719220549158546</c:v>
                </c:pt>
                <c:pt idx="361" formatCode="0.0">
                  <c:v>19.895091794679654</c:v>
                </c:pt>
                <c:pt idx="362" formatCode="0.0">
                  <c:v>20.519293184276954</c:v>
                </c:pt>
                <c:pt idx="363" formatCode="0.0">
                  <c:v>17.468472676319479</c:v>
                </c:pt>
                <c:pt idx="364" formatCode="0.0">
                  <c:v>17.851027397260278</c:v>
                </c:pt>
                <c:pt idx="365" formatCode="0.0">
                  <c:v>20.661157024793386</c:v>
                </c:pt>
                <c:pt idx="366" formatCode="0.0">
                  <c:v>18.196328810853945</c:v>
                </c:pt>
                <c:pt idx="367" formatCode="0.0">
                  <c:v>20.251623376623375</c:v>
                </c:pt>
                <c:pt idx="368" formatCode="0.0">
                  <c:v>20.131442407471468</c:v>
                </c:pt>
                <c:pt idx="369" formatCode="0.0">
                  <c:v>19.648885887913568</c:v>
                </c:pt>
                <c:pt idx="370" formatCode="0.0">
                  <c:v>18.098720292504566</c:v>
                </c:pt>
                <c:pt idx="371" formatCode="0.0">
                  <c:v>15.611482500983087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6-4E7E-B422-33CA2A9E1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'Figure 14'!$P$2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14'!$P$3:$P$374</c15:sqref>
                        </c15:formulaRef>
                      </c:ext>
                    </c:extLst>
                    <c:numCache>
                      <c:formatCode>0.0</c:formatCode>
                      <c:ptCount val="37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266-4E7E-B422-33CA2A9E1EB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7266-4E7E-B422-33CA2A9E1EB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7266-4E7E-B422-33CA2A9E1EBA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7266-4E7E-B422-33CA2A9E1EBA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7266-4E7E-B422-33CA2A9E1EBA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14'!$V$3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514E-2"/>
                  <c:y val="-3.63544553520694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14'!$Z$3:$Z$4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66-4E7E-B422-33CA2A9E1EBA}"/>
            </c:ext>
          </c:extLst>
        </c:ser>
        <c:ser>
          <c:idx val="5"/>
          <c:order val="7"/>
          <c:tx>
            <c:strRef>
              <c:f>'Figure 14'!$V$4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14'!$Z$5:$Z$6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266-4E7E-B422-33CA2A9E1EBA}"/>
            </c:ext>
          </c:extLst>
        </c:ser>
        <c:ser>
          <c:idx val="6"/>
          <c:order val="8"/>
          <c:tx>
            <c:strRef>
              <c:f>'Figure 14'!$V$5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88273276976001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14'!$Z$7:$Z$8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266-4E7E-B422-33CA2A9E1EBA}"/>
            </c:ext>
          </c:extLst>
        </c:ser>
        <c:ser>
          <c:idx val="7"/>
          <c:order val="9"/>
          <c:tx>
            <c:strRef>
              <c:f>'Figure 14'!$V$6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4.02342696427840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14'!$Z$9:$Z$10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266-4E7E-B422-33CA2A9E1EBA}"/>
            </c:ext>
          </c:extLst>
        </c:ser>
        <c:ser>
          <c:idx val="8"/>
          <c:order val="10"/>
          <c:tx>
            <c:strRef>
              <c:f>'Figure 14'!$V$7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75E-2"/>
                  <c:y val="-3.90854857769196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14'!$Z$11:$Z$12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266-4E7E-B422-33CA2A9E1EBA}"/>
            </c:ext>
          </c:extLst>
        </c:ser>
        <c:ser>
          <c:idx val="9"/>
          <c:order val="11"/>
          <c:tx>
            <c:strRef>
              <c:f>'Figure 14'!$V$8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9715122084286078E-3"/>
                  <c:y val="-3.6529759965871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14'!$Z$13:$Z$14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266-4E7E-B422-33CA2A9E1EBA}"/>
            </c:ext>
          </c:extLst>
        </c:ser>
        <c:ser>
          <c:idx val="13"/>
          <c:order val="15"/>
          <c:tx>
            <c:strRef>
              <c:f>'Figure 14'!$V$12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2592613363979934E-2"/>
                  <c:y val="-3.131116686472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14'!$Z$21:$Z$22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266-4E7E-B422-33CA2A9E1EBA}"/>
            </c:ext>
          </c:extLst>
        </c:ser>
        <c:ser>
          <c:idx val="14"/>
          <c:order val="16"/>
          <c:tx>
            <c:strRef>
              <c:f>'Figure 14'!$V$13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6894606387735024E-2"/>
                  <c:y val="-7.54252507982236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14'!$Z$23:$Z$24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266-4E7E-B422-33CA2A9E1EBA}"/>
            </c:ext>
          </c:extLst>
        </c:ser>
        <c:ser>
          <c:idx val="15"/>
          <c:order val="17"/>
          <c:tx>
            <c:strRef>
              <c:f>'Figure 14'!$V$14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8433059298081921E-2"/>
                  <c:y val="-3.2893217552633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14'!$Z$25:$Z$26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266-4E7E-B422-33CA2A9E1EBA}"/>
            </c:ext>
          </c:extLst>
        </c:ser>
        <c:ser>
          <c:idx val="16"/>
          <c:order val="18"/>
          <c:tx>
            <c:strRef>
              <c:f>'Figure 14'!$V$15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7094020928734757E-2"/>
                  <c:y val="-3.48258774681469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14'!$Z$27:$Z$28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266-4E7E-B422-33CA2A9E1EBA}"/>
            </c:ext>
          </c:extLst>
        </c:ser>
        <c:ser>
          <c:idx val="17"/>
          <c:order val="19"/>
          <c:tx>
            <c:strRef>
              <c:f>'Figure 14'!$V$16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7094020928734653E-2"/>
                  <c:y val="4.1707024269797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66-4E7E-B422-33CA2A9E1EB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14'!$Y$29:$Y$30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14'!$Z$29:$Z$30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266-4E7E-B422-33CA2A9E1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14'!$V$9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66-4E7E-B422-33CA2A9E1EB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14'!$Y$15:$Y$16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14'!$Z$15:$Z$16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7266-4E7E-B422-33CA2A9E1EBA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0-7266-4E7E-B422-33CA2A9E1EB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266-4E7E-B422-33CA2A9E1EBA}"/>
                  </c:ext>
                </c:extLst>
              </c15:ser>
            </c15:filteredScatterSeries>
            <c15:filteredScatterSeries>
              <c15:ser>
                <c:idx val="12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14'!$V$11</c15:sqref>
                        </c15:formulaRef>
                      </c:ext>
                    </c:extLst>
                    <c:strCache>
                      <c:ptCount val="1"/>
                      <c:pt idx="0">
                        <c:v>Central Belt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4188041857469618E-2"/>
                        <c:y val="-8.55238476403835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2-7266-4E7E-B422-33CA2A9E1EB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14'!$Y$19:$Y$20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44113</c:v>
                      </c:pt>
                      <c:pt idx="1">
                        <c:v>44113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14'!$Z$19:$Z$20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7266-4E7E-B422-33CA2A9E1EBA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7266-4E7E-B422-33CA2A9E1EB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14'!$Z$31:$Z$32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7266-4E7E-B422-33CA2A9E1EBA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15'!$O$2</c:f>
              <c:strCache>
                <c:ptCount val="1"/>
                <c:pt idx="0">
                  <c:v>passenger per flight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15'!$N$3:$N$366</c:f>
              <c:numCache>
                <c:formatCode>mmm\-yy</c:formatCode>
                <c:ptCount val="364"/>
                <c:pt idx="0">
                  <c:v>43906</c:v>
                </c:pt>
                <c:pt idx="1">
                  <c:v>43937</c:v>
                </c:pt>
                <c:pt idx="2">
                  <c:v>43967</c:v>
                </c:pt>
                <c:pt idx="3">
                  <c:v>43997</c:v>
                </c:pt>
                <c:pt idx="4">
                  <c:v>44028</c:v>
                </c:pt>
                <c:pt idx="5">
                  <c:v>44059</c:v>
                </c:pt>
                <c:pt idx="6">
                  <c:v>44090</c:v>
                </c:pt>
                <c:pt idx="7">
                  <c:v>44120</c:v>
                </c:pt>
                <c:pt idx="8">
                  <c:v>44151</c:v>
                </c:pt>
                <c:pt idx="9">
                  <c:v>44181</c:v>
                </c:pt>
                <c:pt idx="10">
                  <c:v>44212</c:v>
                </c:pt>
                <c:pt idx="11">
                  <c:v>44242</c:v>
                </c:pt>
              </c:numCache>
            </c:numRef>
          </c:cat>
          <c:val>
            <c:numRef>
              <c:f>'Figure 15'!$O$3:$O$366</c:f>
              <c:numCache>
                <c:formatCode>0.0</c:formatCode>
                <c:ptCount val="364"/>
                <c:pt idx="0">
                  <c:v>73.105011611661979</c:v>
                </c:pt>
                <c:pt idx="1">
                  <c:v>18.869001024242486</c:v>
                </c:pt>
                <c:pt idx="2">
                  <c:v>17.602813092689068</c:v>
                </c:pt>
                <c:pt idx="3">
                  <c:v>21.342045986503209</c:v>
                </c:pt>
                <c:pt idx="4">
                  <c:v>40.078467547772505</c:v>
                </c:pt>
                <c:pt idx="5">
                  <c:v>55.075519094726253</c:v>
                </c:pt>
                <c:pt idx="6">
                  <c:v>52.888213959296564</c:v>
                </c:pt>
                <c:pt idx="7">
                  <c:v>43.267402159343334</c:v>
                </c:pt>
                <c:pt idx="8">
                  <c:v>35.589988482729858</c:v>
                </c:pt>
                <c:pt idx="9">
                  <c:v>35.990345351204766</c:v>
                </c:pt>
                <c:pt idx="10">
                  <c:v>29.238002449777984</c:v>
                </c:pt>
                <c:pt idx="11">
                  <c:v>20.305788435070962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F-42F8-95A0-659D047D6299}"/>
            </c:ext>
          </c:extLst>
        </c:ser>
        <c:ser>
          <c:idx val="1"/>
          <c:order val="1"/>
          <c:tx>
            <c:strRef>
              <c:f>'Figure 15'!$P$2</c:f>
              <c:strCache>
                <c:ptCount val="1"/>
                <c:pt idx="0">
                  <c:v>passenger index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15'!$N$3:$N$366</c:f>
              <c:numCache>
                <c:formatCode>mmm\-yy</c:formatCode>
                <c:ptCount val="364"/>
                <c:pt idx="0">
                  <c:v>43906</c:v>
                </c:pt>
                <c:pt idx="1">
                  <c:v>43937</c:v>
                </c:pt>
                <c:pt idx="2">
                  <c:v>43967</c:v>
                </c:pt>
                <c:pt idx="3">
                  <c:v>43997</c:v>
                </c:pt>
                <c:pt idx="4">
                  <c:v>44028</c:v>
                </c:pt>
                <c:pt idx="5">
                  <c:v>44059</c:v>
                </c:pt>
                <c:pt idx="6">
                  <c:v>44090</c:v>
                </c:pt>
                <c:pt idx="7">
                  <c:v>44120</c:v>
                </c:pt>
                <c:pt idx="8">
                  <c:v>44151</c:v>
                </c:pt>
                <c:pt idx="9">
                  <c:v>44181</c:v>
                </c:pt>
                <c:pt idx="10">
                  <c:v>44212</c:v>
                </c:pt>
                <c:pt idx="11">
                  <c:v>44242</c:v>
                </c:pt>
              </c:numCache>
            </c:numRef>
          </c:cat>
          <c:val>
            <c:numRef>
              <c:f>'Figure 15'!$P$3:$P$366</c:f>
              <c:numCache>
                <c:formatCode>0.0</c:formatCode>
                <c:ptCount val="364"/>
                <c:pt idx="0">
                  <c:v>46.052295275093201</c:v>
                </c:pt>
                <c:pt idx="1">
                  <c:v>1.8660496375188458</c:v>
                </c:pt>
                <c:pt idx="2">
                  <c:v>1.760950726836402</c:v>
                </c:pt>
                <c:pt idx="3">
                  <c:v>2.7345172780363054</c:v>
                </c:pt>
                <c:pt idx="4">
                  <c:v>10.835154304248698</c:v>
                </c:pt>
                <c:pt idx="5">
                  <c:v>20.817769198948159</c:v>
                </c:pt>
                <c:pt idx="6">
                  <c:v>19.733357313827497</c:v>
                </c:pt>
                <c:pt idx="7">
                  <c:v>14.890018030637732</c:v>
                </c:pt>
                <c:pt idx="8">
                  <c:v>9.6836567746753257</c:v>
                </c:pt>
                <c:pt idx="9">
                  <c:v>10.956408684910176</c:v>
                </c:pt>
                <c:pt idx="10">
                  <c:v>7.0466581109586821</c:v>
                </c:pt>
                <c:pt idx="11">
                  <c:v>4.5316280899789474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F-B40F-42F8-95A0-659D047D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15'!$Q$2</c15:sqref>
                        </c15:formulaRef>
                      </c:ext>
                    </c:extLst>
                    <c:strCache>
                      <c:ptCount val="1"/>
                      <c:pt idx="0">
                        <c:v>CAA passenger 2020-21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15'!$N$3:$N$366</c15:sqref>
                        </c15:formulaRef>
                      </c:ext>
                    </c:extLst>
                    <c:numCache>
                      <c:formatCode>mmm\-yy</c:formatCode>
                      <c:ptCount val="364"/>
                      <c:pt idx="0">
                        <c:v>43906</c:v>
                      </c:pt>
                      <c:pt idx="1">
                        <c:v>43937</c:v>
                      </c:pt>
                      <c:pt idx="2">
                        <c:v>43967</c:v>
                      </c:pt>
                      <c:pt idx="3">
                        <c:v>43997</c:v>
                      </c:pt>
                      <c:pt idx="4">
                        <c:v>44028</c:v>
                      </c:pt>
                      <c:pt idx="5">
                        <c:v>44059</c:v>
                      </c:pt>
                      <c:pt idx="6">
                        <c:v>44090</c:v>
                      </c:pt>
                      <c:pt idx="7">
                        <c:v>44120</c:v>
                      </c:pt>
                      <c:pt idx="8">
                        <c:v>44151</c:v>
                      </c:pt>
                      <c:pt idx="9">
                        <c:v>44181</c:v>
                      </c:pt>
                      <c:pt idx="10">
                        <c:v>44212</c:v>
                      </c:pt>
                      <c:pt idx="11">
                        <c:v>44242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15'!$Q$3:$Q$366</c15:sqref>
                        </c15:formulaRef>
                      </c:ext>
                    </c:extLst>
                    <c:numCache>
                      <c:formatCode>General</c:formatCode>
                      <c:ptCount val="364"/>
                      <c:pt idx="0">
                        <c:v>940538</c:v>
                      </c:pt>
                      <c:pt idx="1">
                        <c:v>42404</c:v>
                      </c:pt>
                      <c:pt idx="2">
                        <c:v>45686</c:v>
                      </c:pt>
                      <c:pt idx="3">
                        <c:v>73800</c:v>
                      </c:pt>
                      <c:pt idx="4">
                        <c:v>308667</c:v>
                      </c:pt>
                      <c:pt idx="5">
                        <c:v>574198</c:v>
                      </c:pt>
                      <c:pt idx="6">
                        <c:v>515679</c:v>
                      </c:pt>
                      <c:pt idx="7">
                        <c:v>363112</c:v>
                      </c:pt>
                      <c:pt idx="8">
                        <c:v>179991</c:v>
                      </c:pt>
                      <c:pt idx="9">
                        <c:v>206298</c:v>
                      </c:pt>
                      <c:pt idx="10">
                        <c:v>119425</c:v>
                      </c:pt>
                      <c:pt idx="11">
                        <c:v>77513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40F-42F8-95A0-659D047D629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15'!$R$2</c15:sqref>
                        </c15:formulaRef>
                      </c:ext>
                    </c:extLst>
                    <c:strCache>
                      <c:ptCount val="1"/>
                      <c:pt idx="0">
                        <c:v>Sco airspace flights 2020-21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15'!$N$3:$N$366</c15:sqref>
                        </c15:formulaRef>
                      </c:ext>
                    </c:extLst>
                    <c:numCache>
                      <c:formatCode>mmm\-yy</c:formatCode>
                      <c:ptCount val="364"/>
                      <c:pt idx="0">
                        <c:v>43906</c:v>
                      </c:pt>
                      <c:pt idx="1">
                        <c:v>43937</c:v>
                      </c:pt>
                      <c:pt idx="2">
                        <c:v>43967</c:v>
                      </c:pt>
                      <c:pt idx="3">
                        <c:v>43997</c:v>
                      </c:pt>
                      <c:pt idx="4">
                        <c:v>44028</c:v>
                      </c:pt>
                      <c:pt idx="5">
                        <c:v>44059</c:v>
                      </c:pt>
                      <c:pt idx="6">
                        <c:v>44090</c:v>
                      </c:pt>
                      <c:pt idx="7">
                        <c:v>44120</c:v>
                      </c:pt>
                      <c:pt idx="8">
                        <c:v>44151</c:v>
                      </c:pt>
                      <c:pt idx="9">
                        <c:v>44181</c:v>
                      </c:pt>
                      <c:pt idx="10">
                        <c:v>44212</c:v>
                      </c:pt>
                      <c:pt idx="11">
                        <c:v>44242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15'!$R$3:$R$366</c15:sqref>
                        </c15:formulaRef>
                      </c:ext>
                    </c:extLst>
                    <c:numCache>
                      <c:formatCode>General</c:formatCode>
                      <c:ptCount val="364"/>
                      <c:pt idx="0">
                        <c:v>49963</c:v>
                      </c:pt>
                      <c:pt idx="1">
                        <c:v>8359</c:v>
                      </c:pt>
                      <c:pt idx="2">
                        <c:v>9207</c:v>
                      </c:pt>
                      <c:pt idx="3">
                        <c:v>12508</c:v>
                      </c:pt>
                      <c:pt idx="4">
                        <c:v>27080</c:v>
                      </c:pt>
                      <c:pt idx="5">
                        <c:v>37455</c:v>
                      </c:pt>
                      <c:pt idx="6">
                        <c:v>35594</c:v>
                      </c:pt>
                      <c:pt idx="7">
                        <c:v>31401</c:v>
                      </c:pt>
                      <c:pt idx="8">
                        <c:v>20318</c:v>
                      </c:pt>
                      <c:pt idx="9">
                        <c:v>22256</c:v>
                      </c:pt>
                      <c:pt idx="10">
                        <c:v>17339</c:v>
                      </c:pt>
                      <c:pt idx="11">
                        <c:v>13406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B40F-42F8-95A0-659D047D6299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15'!$S$2</c15:sqref>
                        </c15:formulaRef>
                      </c:ext>
                    </c:extLst>
                    <c:strCache>
                      <c:ptCount val="1"/>
                      <c:pt idx="0">
                        <c:v>Indicative mean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  <c:pt idx="0">
                        <c:v>18.824690270800392</c:v>
                      </c:pt>
                      <c:pt idx="1">
                        <c:v>5.0728556047374092</c:v>
                      </c:pt>
                      <c:pt idx="2">
                        <c:v>4.9620940588682521</c:v>
                      </c:pt>
                      <c:pt idx="3">
                        <c:v>5.9002238567316914</c:v>
                      </c:pt>
                      <c:pt idx="4">
                        <c:v>11.398338257016249</c:v>
                      </c:pt>
                      <c:pt idx="5">
                        <c:v>15.3303430783607</c:v>
                      </c:pt>
                      <c:pt idx="6">
                        <c:v>14.48780693375288</c:v>
                      </c:pt>
                      <c:pt idx="7">
                        <c:v>11.563708162160442</c:v>
                      </c:pt>
                      <c:pt idx="8">
                        <c:v>8.858696722118319</c:v>
                      </c:pt>
                      <c:pt idx="9">
                        <c:v>9.2693206326383901</c:v>
                      </c:pt>
                      <c:pt idx="10">
                        <c:v>6.8876521137320488</c:v>
                      </c:pt>
                      <c:pt idx="11">
                        <c:v>5.7819633000149189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B40F-42F8-95A0-659D047D629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15'!$W$2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15'!$W$3:$W$366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B40F-42F8-95A0-659D047D629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15'!$Y$3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7784848191858625E-2"/>
                  <c:y val="-4.630470605725429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15'!$AB$3:$AB$4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15'!$AC$3:$AC$4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0F-42F8-95A0-659D047D6299}"/>
            </c:ext>
          </c:extLst>
        </c:ser>
        <c:ser>
          <c:idx val="5"/>
          <c:order val="7"/>
          <c:tx>
            <c:strRef>
              <c:f>'Figure 15'!$Y$4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2.52942032542412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15'!$AB$5:$AB$6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15'!$AC$5:$AC$6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40F-42F8-95A0-659D047D6299}"/>
            </c:ext>
          </c:extLst>
        </c:ser>
        <c:ser>
          <c:idx val="6"/>
          <c:order val="8"/>
          <c:tx>
            <c:strRef>
              <c:f>'Figure 15'!$Y$5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47E-2"/>
                  <c:y val="-3.88273276976001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15'!$AB$7:$AB$8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15'!$AC$7:$AC$8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40F-42F8-95A0-659D047D6299}"/>
            </c:ext>
          </c:extLst>
        </c:ser>
        <c:ser>
          <c:idx val="7"/>
          <c:order val="9"/>
          <c:tx>
            <c:strRef>
              <c:f>'Figure 15'!$Y$6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19E-2"/>
                  <c:y val="-4.02342696427840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15'!$AB$9:$AB$10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15'!$AC$9:$AC$10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40F-42F8-95A0-659D047D6299}"/>
            </c:ext>
          </c:extLst>
        </c:ser>
        <c:ser>
          <c:idx val="8"/>
          <c:order val="10"/>
          <c:tx>
            <c:strRef>
              <c:f>'Figure 15'!$Y$7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19E-2"/>
                  <c:y val="-3.90854857769196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15'!$AB$11:$AB$12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15'!$AC$11:$AC$12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40F-42F8-95A0-659D047D6299}"/>
            </c:ext>
          </c:extLst>
        </c:ser>
        <c:ser>
          <c:idx val="9"/>
          <c:order val="11"/>
          <c:tx>
            <c:strRef>
              <c:f>'Figure 15'!$Y$8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2820515696551016E-2"/>
                  <c:y val="-3.6529759965871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15'!$AB$13:$AB$14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15'!$AC$13:$AC$14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40F-42F8-95A0-659D047D6299}"/>
            </c:ext>
          </c:extLst>
        </c:ser>
        <c:ser>
          <c:idx val="13"/>
          <c:order val="15"/>
          <c:tx>
            <c:strRef>
              <c:f>'Figure 15'!$Y$12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8290620340224857E-2"/>
                  <c:y val="-3.131116686472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15'!$AB$21:$AB$22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15'!$AC$21:$AC$22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40F-42F8-95A0-659D047D6299}"/>
            </c:ext>
          </c:extLst>
        </c:ser>
        <c:ser>
          <c:idx val="14"/>
          <c:order val="16"/>
          <c:tx>
            <c:strRef>
              <c:f>'Figure 15'!$Y$13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8347595923367638E-2"/>
                  <c:y val="-7.79128134745198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15'!$AB$23:$AB$24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15'!$AC$23:$AC$24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40F-42F8-95A0-659D047D6299}"/>
            </c:ext>
          </c:extLst>
        </c:ser>
        <c:ser>
          <c:idx val="15"/>
          <c:order val="17"/>
          <c:tx>
            <c:strRef>
              <c:f>'Figure 15'!$Y$14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4159554065898124E-2"/>
                  <c:y val="-3.53807802289301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15'!$AB$25:$AB$26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15'!$AC$25:$AC$26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40F-42F8-95A0-659D047D6299}"/>
            </c:ext>
          </c:extLst>
        </c:ser>
        <c:ser>
          <c:idx val="16"/>
          <c:order val="18"/>
          <c:tx>
            <c:strRef>
              <c:f>'Figure 15'!$Y$15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7094020928734861E-2"/>
                  <c:y val="-3.73134401444431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15'!$AB$27:$AB$28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15'!$AC$27:$AC$28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40F-42F8-95A0-659D047D6299}"/>
            </c:ext>
          </c:extLst>
        </c:ser>
        <c:ser>
          <c:idx val="17"/>
          <c:order val="19"/>
          <c:tx>
            <c:strRef>
              <c:f>'Figure 15'!$Y$16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7968694162615136E-3"/>
                  <c:y val="2.18065228594278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15'!$AB$29:$AB$30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15'!$AC$29:$AC$30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40F-42F8-95A0-659D047D6299}"/>
            </c:ext>
          </c:extLst>
        </c:ser>
        <c:ser>
          <c:idx val="20"/>
          <c:order val="20"/>
          <c:tx>
            <c:strRef>
              <c:f>'Figure 15'!$Y$17</c:f>
              <c:strCache>
                <c:ptCount val="1"/>
                <c:pt idx="0">
                  <c:v>Youngest pupils return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F-42F8-95A0-659D047D62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15'!$AB$31:$AB$32</c:f>
              <c:numCache>
                <c:formatCode>m/d/yyyy</c:formatCode>
                <c:ptCount val="2"/>
                <c:pt idx="0">
                  <c:v>44249</c:v>
                </c:pt>
                <c:pt idx="1">
                  <c:v>44249</c:v>
                </c:pt>
              </c:numCache>
            </c:numRef>
          </c:xVal>
          <c:yVal>
            <c:numRef>
              <c:f>'Figure 15'!$AC$31:$AC$32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40F-42F8-95A0-659D047D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15'!$Y$9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40F-42F8-95A0-659D047D629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15'!$AB$15:$AB$16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15'!$AC$15:$AC$16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E-B40F-42F8-95A0-659D047D6299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15'!$Y$10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F-B40F-42F8-95A0-659D047D629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15'!$AB$17:$AB$18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15'!$AC$17:$AC$18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40F-42F8-95A0-659D047D6299}"/>
                  </c:ext>
                </c:extLst>
              </c15:ser>
            </c15:filteredScatterSeries>
            <c15:filteredScatterSeries>
              <c15:ser>
                <c:idx val="12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15'!$Y$11</c15:sqref>
                        </c15:formulaRef>
                      </c:ext>
                    </c:extLst>
                    <c:strCache>
                      <c:ptCount val="1"/>
                      <c:pt idx="0">
                        <c:v>Central Belt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4188041857469618E-2"/>
                        <c:y val="-8.55238476403835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B40F-42F8-95A0-659D047D629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15'!$AB$19:$AB$20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44113</c:v>
                      </c:pt>
                      <c:pt idx="1">
                        <c:v>44113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15'!$AC$19:$AC$20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40F-42F8-95A0-659D047D629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ax val="44243"/>
          <c:min val="43906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  <c:majorUnit val="14"/>
        <c:major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22062806394061149"/>
          <c:y val="0.94031279110237065"/>
          <c:w val="0.5619012185434683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16'!$O$2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  <c:pt idx="366">
                  <c:v>44260</c:v>
                </c:pt>
                <c:pt idx="367">
                  <c:v>44261</c:v>
                </c:pt>
                <c:pt idx="368">
                  <c:v>44262</c:v>
                </c:pt>
              </c:numCache>
            </c:numRef>
          </c:cat>
          <c:val>
            <c:numRef>
              <c:f>'Figure 16'!$O$3:$O$374</c:f>
              <c:numCache>
                <c:formatCode>0.0</c:formatCode>
                <c:ptCount val="372"/>
                <c:pt idx="0">
                  <c:v>97.468492511746348</c:v>
                </c:pt>
                <c:pt idx="1">
                  <c:v>93.071088823306312</c:v>
                </c:pt>
                <c:pt idx="2">
                  <c:v>94.079211854181082</c:v>
                </c:pt>
                <c:pt idx="3">
                  <c:v>92.964665749281181</c:v>
                </c:pt>
                <c:pt idx="4">
                  <c:v>94.303103882761846</c:v>
                </c:pt>
                <c:pt idx="5">
                  <c:v>92.087629362265659</c:v>
                </c:pt>
                <c:pt idx="6">
                  <c:v>94.918290242493086</c:v>
                </c:pt>
                <c:pt idx="7">
                  <c:v>94.70473418230759</c:v>
                </c:pt>
                <c:pt idx="8">
                  <c:v>90.062831906171525</c:v>
                </c:pt>
                <c:pt idx="9">
                  <c:v>90.226117733334661</c:v>
                </c:pt>
                <c:pt idx="10">
                  <c:v>86.405128228130266</c:v>
                </c:pt>
                <c:pt idx="11">
                  <c:v>81.133400041366002</c:v>
                </c:pt>
                <c:pt idx="12">
                  <c:v>83.795082545351534</c:v>
                </c:pt>
                <c:pt idx="13">
                  <c:v>78.358307311379932</c:v>
                </c:pt>
                <c:pt idx="14">
                  <c:v>74.05974145883485</c:v>
                </c:pt>
                <c:pt idx="15">
                  <c:v>70.554728365868826</c:v>
                </c:pt>
                <c:pt idx="16">
                  <c:v>66.944229880446059</c:v>
                </c:pt>
                <c:pt idx="17">
                  <c:v>60.187110678486199</c:v>
                </c:pt>
                <c:pt idx="18">
                  <c:v>53.10691067316138</c:v>
                </c:pt>
                <c:pt idx="19">
                  <c:v>57.169994532002896</c:v>
                </c:pt>
                <c:pt idx="20">
                  <c:v>42.49841829839113</c:v>
                </c:pt>
                <c:pt idx="21">
                  <c:v>30.925714415796197</c:v>
                </c:pt>
                <c:pt idx="22">
                  <c:v>25.871539406604015</c:v>
                </c:pt>
                <c:pt idx="23">
                  <c:v>23.633682833395198</c:v>
                </c:pt>
                <c:pt idx="24">
                  <c:v>17.083496993610414</c:v>
                </c:pt>
                <c:pt idx="25">
                  <c:v>15.518488176417222</c:v>
                </c:pt>
                <c:pt idx="26">
                  <c:v>23.83526748257211</c:v>
                </c:pt>
                <c:pt idx="27">
                  <c:v>25.240418674336567</c:v>
                </c:pt>
                <c:pt idx="28">
                  <c:v>25.935945229646322</c:v>
                </c:pt>
                <c:pt idx="29">
                  <c:v>23.370941513732511</c:v>
                </c:pt>
                <c:pt idx="30">
                  <c:v>22.361799039544024</c:v>
                </c:pt>
                <c:pt idx="31">
                  <c:v>16.856457581199194</c:v>
                </c:pt>
                <c:pt idx="32">
                  <c:v>14.318917782558142</c:v>
                </c:pt>
                <c:pt idx="33">
                  <c:v>23.326953957845561</c:v>
                </c:pt>
                <c:pt idx="34">
                  <c:v>24.49124168522787</c:v>
                </c:pt>
                <c:pt idx="35">
                  <c:v>24.78471911897751</c:v>
                </c:pt>
                <c:pt idx="36">
                  <c:v>24.053203937135411</c:v>
                </c:pt>
                <c:pt idx="37">
                  <c:v>18.785079353302471</c:v>
                </c:pt>
                <c:pt idx="38">
                  <c:v>15.529074102027957</c:v>
                </c:pt>
                <c:pt idx="39">
                  <c:v>12.626807297160939</c:v>
                </c:pt>
                <c:pt idx="40">
                  <c:v>16.461978071825534</c:v>
                </c:pt>
                <c:pt idx="41">
                  <c:v>24.8083150445683</c:v>
                </c:pt>
                <c:pt idx="42">
                  <c:v>24.814889384440171</c:v>
                </c:pt>
                <c:pt idx="43">
                  <c:v>22.471544084911564</c:v>
                </c:pt>
                <c:pt idx="44">
                  <c:v>23.066686050974507</c:v>
                </c:pt>
                <c:pt idx="45">
                  <c:v>17.542856171151662</c:v>
                </c:pt>
                <c:pt idx="46">
                  <c:v>15.946064663163135</c:v>
                </c:pt>
                <c:pt idx="47">
                  <c:v>26.367627637867383</c:v>
                </c:pt>
                <c:pt idx="48">
                  <c:v>26.777191466284329</c:v>
                </c:pt>
                <c:pt idx="49">
                  <c:v>28.915996576658614</c:v>
                </c:pt>
                <c:pt idx="50">
                  <c:v>26.979257892591946</c:v>
                </c:pt>
                <c:pt idx="51">
                  <c:v>26.618429639850266</c:v>
                </c:pt>
                <c:pt idx="52">
                  <c:v>21.555111936630805</c:v>
                </c:pt>
                <c:pt idx="53">
                  <c:v>18.315256694209992</c:v>
                </c:pt>
                <c:pt idx="54">
                  <c:v>27.530794583741436</c:v>
                </c:pt>
                <c:pt idx="55">
                  <c:v>29.581347506833929</c:v>
                </c:pt>
                <c:pt idx="56">
                  <c:v>30.810587355935542</c:v>
                </c:pt>
                <c:pt idx="57">
                  <c:v>29.577296631134892</c:v>
                </c:pt>
                <c:pt idx="58">
                  <c:v>28.025083276799524</c:v>
                </c:pt>
                <c:pt idx="59">
                  <c:v>23.293810692946483</c:v>
                </c:pt>
                <c:pt idx="60">
                  <c:v>21.619377328389351</c:v>
                </c:pt>
                <c:pt idx="61">
                  <c:v>27.463459742981051</c:v>
                </c:pt>
                <c:pt idx="62">
                  <c:v>32.385374995290903</c:v>
                </c:pt>
                <c:pt idx="63">
                  <c:v>33.707425000755826</c:v>
                </c:pt>
                <c:pt idx="64">
                  <c:v>32.42534336419898</c:v>
                </c:pt>
                <c:pt idx="65">
                  <c:v>29.957242571713262</c:v>
                </c:pt>
                <c:pt idx="66">
                  <c:v>24.519937548103957</c:v>
                </c:pt>
                <c:pt idx="67">
                  <c:v>22.287078074588042</c:v>
                </c:pt>
                <c:pt idx="68">
                  <c:v>32.180036317711277</c:v>
                </c:pt>
                <c:pt idx="69">
                  <c:v>33.314546729352635</c:v>
                </c:pt>
                <c:pt idx="70">
                  <c:v>34.815972584588138</c:v>
                </c:pt>
                <c:pt idx="71">
                  <c:v>33.224411301861871</c:v>
                </c:pt>
                <c:pt idx="72">
                  <c:v>32.000054915203776</c:v>
                </c:pt>
                <c:pt idx="73">
                  <c:v>28.070177339179242</c:v>
                </c:pt>
                <c:pt idx="74">
                  <c:v>23.183416890603766</c:v>
                </c:pt>
                <c:pt idx="75">
                  <c:v>34.293241863848763</c:v>
                </c:pt>
                <c:pt idx="76">
                  <c:v>36.232240412744019</c:v>
                </c:pt>
                <c:pt idx="77">
                  <c:v>37.2191455923954</c:v>
                </c:pt>
                <c:pt idx="78">
                  <c:v>34.589436464131914</c:v>
                </c:pt>
                <c:pt idx="79">
                  <c:v>32.310559663749515</c:v>
                </c:pt>
                <c:pt idx="80">
                  <c:v>26.193408183026918</c:v>
                </c:pt>
                <c:pt idx="81">
                  <c:v>26.01909296271646</c:v>
                </c:pt>
                <c:pt idx="82">
                  <c:v>34.232702658463737</c:v>
                </c:pt>
                <c:pt idx="83">
                  <c:v>37.78789895160817</c:v>
                </c:pt>
                <c:pt idx="84">
                  <c:v>38.934546561238143</c:v>
                </c:pt>
                <c:pt idx="85">
                  <c:v>39.72285166473641</c:v>
                </c:pt>
                <c:pt idx="86">
                  <c:v>44.804502802566759</c:v>
                </c:pt>
                <c:pt idx="87">
                  <c:v>46.827422984386253</c:v>
                </c:pt>
                <c:pt idx="88">
                  <c:v>45.440240847236915</c:v>
                </c:pt>
                <c:pt idx="89">
                  <c:v>48.042921898823742</c:v>
                </c:pt>
                <c:pt idx="90">
                  <c:v>47.876492057698442</c:v>
                </c:pt>
                <c:pt idx="91">
                  <c:v>47.746350560766047</c:v>
                </c:pt>
                <c:pt idx="92">
                  <c:v>44.633604821956226</c:v>
                </c:pt>
                <c:pt idx="93">
                  <c:v>42.854059801558137</c:v>
                </c:pt>
                <c:pt idx="94">
                  <c:v>43.2253212131643</c:v>
                </c:pt>
                <c:pt idx="95">
                  <c:v>39.081762934698155</c:v>
                </c:pt>
                <c:pt idx="96">
                  <c:v>45.675337652263096</c:v>
                </c:pt>
                <c:pt idx="97">
                  <c:v>48.340844095909972</c:v>
                </c:pt>
                <c:pt idx="98">
                  <c:v>46.518001243464795</c:v>
                </c:pt>
                <c:pt idx="99">
                  <c:v>49.153620915558385</c:v>
                </c:pt>
                <c:pt idx="100">
                  <c:v>46.265831499985318</c:v>
                </c:pt>
                <c:pt idx="101">
                  <c:v>40.934907106834387</c:v>
                </c:pt>
                <c:pt idx="102">
                  <c:v>41.926645374474482</c:v>
                </c:pt>
                <c:pt idx="103">
                  <c:v>48.952801579568465</c:v>
                </c:pt>
                <c:pt idx="104">
                  <c:v>51.154692125847781</c:v>
                </c:pt>
                <c:pt idx="105">
                  <c:v>52.441836632271688</c:v>
                </c:pt>
                <c:pt idx="106">
                  <c:v>52.45602614981766</c:v>
                </c:pt>
                <c:pt idx="107">
                  <c:v>51.347633979118271</c:v>
                </c:pt>
                <c:pt idx="108">
                  <c:v>58.668022129443777</c:v>
                </c:pt>
                <c:pt idx="109">
                  <c:v>47.173980121176193</c:v>
                </c:pt>
                <c:pt idx="110">
                  <c:v>54.734701110464897</c:v>
                </c:pt>
                <c:pt idx="111">
                  <c:v>54.933474774829264</c:v>
                </c:pt>
                <c:pt idx="112">
                  <c:v>58.582725440390014</c:v>
                </c:pt>
                <c:pt idx="113">
                  <c:v>49.569552286914814</c:v>
                </c:pt>
                <c:pt idx="114">
                  <c:v>53.189876622672017</c:v>
                </c:pt>
                <c:pt idx="115">
                  <c:v>52.831255452943928</c:v>
                </c:pt>
                <c:pt idx="116">
                  <c:v>45.810309686231143</c:v>
                </c:pt>
                <c:pt idx="117">
                  <c:v>54.604800441862977</c:v>
                </c:pt>
                <c:pt idx="118">
                  <c:v>61.308183993087816</c:v>
                </c:pt>
                <c:pt idx="119">
                  <c:v>61.043747632856793</c:v>
                </c:pt>
                <c:pt idx="120">
                  <c:v>63.107739756524005</c:v>
                </c:pt>
                <c:pt idx="121">
                  <c:v>61.944890759865842</c:v>
                </c:pt>
                <c:pt idx="122">
                  <c:v>66.527717346656246</c:v>
                </c:pt>
                <c:pt idx="123">
                  <c:v>59.014651991627431</c:v>
                </c:pt>
                <c:pt idx="124">
                  <c:v>68.200785668878055</c:v>
                </c:pt>
                <c:pt idx="125">
                  <c:v>68.948554911600283</c:v>
                </c:pt>
                <c:pt idx="126">
                  <c:v>71.177983850291099</c:v>
                </c:pt>
                <c:pt idx="127">
                  <c:v>68.80495511063819</c:v>
                </c:pt>
                <c:pt idx="128">
                  <c:v>71.521530617396138</c:v>
                </c:pt>
                <c:pt idx="129">
                  <c:v>77.142985584559597</c:v>
                </c:pt>
                <c:pt idx="130">
                  <c:v>75.283550230880991</c:v>
                </c:pt>
                <c:pt idx="131">
                  <c:v>67.207258039000621</c:v>
                </c:pt>
                <c:pt idx="132">
                  <c:v>71.563865203893869</c:v>
                </c:pt>
                <c:pt idx="133">
                  <c:v>74.988351899699268</c:v>
                </c:pt>
                <c:pt idx="134">
                  <c:v>74.324713717036104</c:v>
                </c:pt>
                <c:pt idx="135">
                  <c:v>77.252204425029319</c:v>
                </c:pt>
                <c:pt idx="136">
                  <c:v>84.69737110871958</c:v>
                </c:pt>
                <c:pt idx="137">
                  <c:v>82.99555410633775</c:v>
                </c:pt>
                <c:pt idx="138">
                  <c:v>77.604002234256981</c:v>
                </c:pt>
                <c:pt idx="139">
                  <c:v>76.018786341821752</c:v>
                </c:pt>
                <c:pt idx="140">
                  <c:v>72.268054808947596</c:v>
                </c:pt>
                <c:pt idx="141">
                  <c:v>72.351660889250923</c:v>
                </c:pt>
                <c:pt idx="142">
                  <c:v>80.939551034983808</c:v>
                </c:pt>
                <c:pt idx="143">
                  <c:v>83.213524022696902</c:v>
                </c:pt>
                <c:pt idx="144">
                  <c:v>83.719872948780178</c:v>
                </c:pt>
                <c:pt idx="145">
                  <c:v>73.252794249392096</c:v>
                </c:pt>
                <c:pt idx="146">
                  <c:v>75.317093968040538</c:v>
                </c:pt>
                <c:pt idx="147">
                  <c:v>80.905422721448232</c:v>
                </c:pt>
                <c:pt idx="148">
                  <c:v>75.056613895809804</c:v>
                </c:pt>
                <c:pt idx="149">
                  <c:v>87.049312375758376</c:v>
                </c:pt>
                <c:pt idx="150">
                  <c:v>84.366020797275809</c:v>
                </c:pt>
                <c:pt idx="151">
                  <c:v>87.118692051808338</c:v>
                </c:pt>
                <c:pt idx="152">
                  <c:v>81.437886560866858</c:v>
                </c:pt>
                <c:pt idx="153">
                  <c:v>73.682292126888754</c:v>
                </c:pt>
                <c:pt idx="154">
                  <c:v>77.925584296218489</c:v>
                </c:pt>
                <c:pt idx="155">
                  <c:v>77.683294207731763</c:v>
                </c:pt>
                <c:pt idx="156">
                  <c:v>88.156519912840309</c:v>
                </c:pt>
                <c:pt idx="157">
                  <c:v>93.39694055520566</c:v>
                </c:pt>
                <c:pt idx="158">
                  <c:v>92.694944508191185</c:v>
                </c:pt>
                <c:pt idx="159">
                  <c:v>78.412731733557251</c:v>
                </c:pt>
                <c:pt idx="160">
                  <c:v>73.806626316680237</c:v>
                </c:pt>
                <c:pt idx="161">
                  <c:v>76.409652125414212</c:v>
                </c:pt>
                <c:pt idx="162">
                  <c:v>74.204672347547628</c:v>
                </c:pt>
                <c:pt idx="163">
                  <c:v>87.861141980767258</c:v>
                </c:pt>
                <c:pt idx="164">
                  <c:v>90.016166460857477</c:v>
                </c:pt>
                <c:pt idx="165">
                  <c:v>84.873595376923106</c:v>
                </c:pt>
                <c:pt idx="166">
                  <c:v>76.850140269229925</c:v>
                </c:pt>
                <c:pt idx="167">
                  <c:v>75.383452386169424</c:v>
                </c:pt>
                <c:pt idx="168">
                  <c:v>81.089053567178965</c:v>
                </c:pt>
                <c:pt idx="169">
                  <c:v>79.876265106546526</c:v>
                </c:pt>
                <c:pt idx="170">
                  <c:v>78.552578281309465</c:v>
                </c:pt>
                <c:pt idx="171">
                  <c:v>83.27225467373141</c:v>
                </c:pt>
                <c:pt idx="172">
                  <c:v>81.354563319668543</c:v>
                </c:pt>
                <c:pt idx="173">
                  <c:v>82.228726912928764</c:v>
                </c:pt>
                <c:pt idx="174">
                  <c:v>73.017403568271817</c:v>
                </c:pt>
                <c:pt idx="175">
                  <c:v>82.178501262980632</c:v>
                </c:pt>
                <c:pt idx="176">
                  <c:v>84.223192646867744</c:v>
                </c:pt>
                <c:pt idx="177">
                  <c:v>94.464286200762245</c:v>
                </c:pt>
                <c:pt idx="178">
                  <c:v>102.78358495309419</c:v>
                </c:pt>
                <c:pt idx="179">
                  <c:v>98.195440904664437</c:v>
                </c:pt>
                <c:pt idx="180">
                  <c:v>94.554711875975045</c:v>
                </c:pt>
                <c:pt idx="181">
                  <c:v>87.775011570677947</c:v>
                </c:pt>
                <c:pt idx="182">
                  <c:v>83.300828643514492</c:v>
                </c:pt>
                <c:pt idx="183">
                  <c:v>85.761113049093737</c:v>
                </c:pt>
                <c:pt idx="184">
                  <c:v>85.093059618037159</c:v>
                </c:pt>
                <c:pt idx="185">
                  <c:v>88.009841119279102</c:v>
                </c:pt>
                <c:pt idx="186">
                  <c:v>87.760566984236561</c:v>
                </c:pt>
                <c:pt idx="187">
                  <c:v>84.322969660530944</c:v>
                </c:pt>
                <c:pt idx="188">
                  <c:v>85.210074801095004</c:v>
                </c:pt>
                <c:pt idx="189">
                  <c:v>85.900798039985247</c:v>
                </c:pt>
                <c:pt idx="190">
                  <c:v>83.649857802857426</c:v>
                </c:pt>
                <c:pt idx="191">
                  <c:v>84.291206397211468</c:v>
                </c:pt>
                <c:pt idx="192">
                  <c:v>86.980456502909561</c:v>
                </c:pt>
                <c:pt idx="193">
                  <c:v>83.759044170711988</c:v>
                </c:pt>
                <c:pt idx="194">
                  <c:v>85.452943495096108</c:v>
                </c:pt>
                <c:pt idx="195">
                  <c:v>84.415599856140346</c:v>
                </c:pt>
                <c:pt idx="196">
                  <c:v>81.847772160102778</c:v>
                </c:pt>
                <c:pt idx="197">
                  <c:v>84.411932103518694</c:v>
                </c:pt>
                <c:pt idx="198">
                  <c:v>87.782422051513791</c:v>
                </c:pt>
                <c:pt idx="199">
                  <c:v>91.705182811742986</c:v>
                </c:pt>
                <c:pt idx="200">
                  <c:v>94.970121034389237</c:v>
                </c:pt>
                <c:pt idx="201">
                  <c:v>88.45076628402785</c:v>
                </c:pt>
                <c:pt idx="202">
                  <c:v>83.820749794538159</c:v>
                </c:pt>
                <c:pt idx="203">
                  <c:v>83.263508498540489</c:v>
                </c:pt>
                <c:pt idx="204">
                  <c:v>84.481100266124557</c:v>
                </c:pt>
                <c:pt idx="205">
                  <c:v>88.963302344290099</c:v>
                </c:pt>
                <c:pt idx="206">
                  <c:v>91.152223106913596</c:v>
                </c:pt>
                <c:pt idx="207">
                  <c:v>85.597827694800316</c:v>
                </c:pt>
                <c:pt idx="208">
                  <c:v>81.320367730798353</c:v>
                </c:pt>
                <c:pt idx="209">
                  <c:v>82.294103117657585</c:v>
                </c:pt>
                <c:pt idx="210">
                  <c:v>80.372654962417243</c:v>
                </c:pt>
                <c:pt idx="211">
                  <c:v>82.032167424675052</c:v>
                </c:pt>
                <c:pt idx="212">
                  <c:v>82.945828419552001</c:v>
                </c:pt>
                <c:pt idx="213">
                  <c:v>74.255761538058607</c:v>
                </c:pt>
                <c:pt idx="214">
                  <c:v>79.075863592540486</c:v>
                </c:pt>
                <c:pt idx="215">
                  <c:v>81.901858692681984</c:v>
                </c:pt>
                <c:pt idx="216">
                  <c:v>79.487683218484875</c:v>
                </c:pt>
                <c:pt idx="217">
                  <c:v>82.592299494629259</c:v>
                </c:pt>
                <c:pt idx="218">
                  <c:v>79.073284331899004</c:v>
                </c:pt>
                <c:pt idx="219">
                  <c:v>83.180561172812133</c:v>
                </c:pt>
                <c:pt idx="220">
                  <c:v>84.880215763727762</c:v>
                </c:pt>
                <c:pt idx="221">
                  <c:v>83.445362201127665</c:v>
                </c:pt>
                <c:pt idx="222">
                  <c:v>80.156484120706367</c:v>
                </c:pt>
                <c:pt idx="223">
                  <c:v>78.531614568228647</c:v>
                </c:pt>
                <c:pt idx="224">
                  <c:v>81.635830302557096</c:v>
                </c:pt>
                <c:pt idx="225">
                  <c:v>80.353760643037063</c:v>
                </c:pt>
                <c:pt idx="226">
                  <c:v>82.68061048015079</c:v>
                </c:pt>
                <c:pt idx="227">
                  <c:v>79.980316649661617</c:v>
                </c:pt>
                <c:pt idx="228">
                  <c:v>75.044187793556887</c:v>
                </c:pt>
                <c:pt idx="229">
                  <c:v>73.194794337879614</c:v>
                </c:pt>
                <c:pt idx="230">
                  <c:v>75.426981820688184</c:v>
                </c:pt>
                <c:pt idx="231">
                  <c:v>78.331784435030855</c:v>
                </c:pt>
                <c:pt idx="232">
                  <c:v>77.451348696376982</c:v>
                </c:pt>
                <c:pt idx="233">
                  <c:v>78.906706337143206</c:v>
                </c:pt>
                <c:pt idx="234">
                  <c:v>74.306086090112501</c:v>
                </c:pt>
                <c:pt idx="235">
                  <c:v>74.319593320815784</c:v>
                </c:pt>
                <c:pt idx="236">
                  <c:v>75.246810733353513</c:v>
                </c:pt>
                <c:pt idx="237">
                  <c:v>73.407954529302984</c:v>
                </c:pt>
                <c:pt idx="238">
                  <c:v>76.585060025477773</c:v>
                </c:pt>
                <c:pt idx="239">
                  <c:v>75.196407869420455</c:v>
                </c:pt>
                <c:pt idx="240">
                  <c:v>82.520481112637839</c:v>
                </c:pt>
                <c:pt idx="241">
                  <c:v>75.11271055800421</c:v>
                </c:pt>
                <c:pt idx="242">
                  <c:v>72.631841078999386</c:v>
                </c:pt>
                <c:pt idx="243">
                  <c:v>78.850874663648412</c:v>
                </c:pt>
                <c:pt idx="244">
                  <c:v>76.773829601432709</c:v>
                </c:pt>
                <c:pt idx="245">
                  <c:v>78.988569941442933</c:v>
                </c:pt>
                <c:pt idx="246">
                  <c:v>78.578957273534684</c:v>
                </c:pt>
                <c:pt idx="247">
                  <c:v>77.972826136960265</c:v>
                </c:pt>
                <c:pt idx="248">
                  <c:v>82.103538562342592</c:v>
                </c:pt>
                <c:pt idx="249">
                  <c:v>66.431149896000903</c:v>
                </c:pt>
                <c:pt idx="250">
                  <c:v>74.991621548838836</c:v>
                </c:pt>
                <c:pt idx="251">
                  <c:v>78.221990219330621</c:v>
                </c:pt>
                <c:pt idx="252">
                  <c:v>78.968286935622658</c:v>
                </c:pt>
                <c:pt idx="253">
                  <c:v>75.717953399138764</c:v>
                </c:pt>
                <c:pt idx="254">
                  <c:v>74.655065893384233</c:v>
                </c:pt>
                <c:pt idx="255">
                  <c:v>75.250475942743165</c:v>
                </c:pt>
                <c:pt idx="256">
                  <c:v>68.016825493324191</c:v>
                </c:pt>
                <c:pt idx="257">
                  <c:v>77.925262129808075</c:v>
                </c:pt>
                <c:pt idx="258">
                  <c:v>78.672097874920127</c:v>
                </c:pt>
                <c:pt idx="259">
                  <c:v>79.621065184903827</c:v>
                </c:pt>
                <c:pt idx="260">
                  <c:v>83.712364094134657</c:v>
                </c:pt>
                <c:pt idx="261">
                  <c:v>76.462480799031326</c:v>
                </c:pt>
                <c:pt idx="262">
                  <c:v>56.738987706642021</c:v>
                </c:pt>
                <c:pt idx="263">
                  <c:v>51.03613397802912</c:v>
                </c:pt>
                <c:pt idx="264">
                  <c:v>70.236292401232632</c:v>
                </c:pt>
                <c:pt idx="265">
                  <c:v>71.813412206291176</c:v>
                </c:pt>
                <c:pt idx="266">
                  <c:v>72.043080605071523</c:v>
                </c:pt>
                <c:pt idx="267">
                  <c:v>70.795160546908392</c:v>
                </c:pt>
                <c:pt idx="268">
                  <c:v>68.041195161986238</c:v>
                </c:pt>
                <c:pt idx="269">
                  <c:v>62.702923677127856</c:v>
                </c:pt>
                <c:pt idx="270">
                  <c:v>51.641185845261738</c:v>
                </c:pt>
                <c:pt idx="271">
                  <c:v>69.282661239189125</c:v>
                </c:pt>
                <c:pt idx="272">
                  <c:v>70.835809065837623</c:v>
                </c:pt>
                <c:pt idx="273">
                  <c:v>71.628331976513849</c:v>
                </c:pt>
                <c:pt idx="274">
                  <c:v>70.83212571177566</c:v>
                </c:pt>
                <c:pt idx="275">
                  <c:v>63.708101953472337</c:v>
                </c:pt>
                <c:pt idx="276">
                  <c:v>63.331559953738612</c:v>
                </c:pt>
                <c:pt idx="277">
                  <c:v>65.175810580476508</c:v>
                </c:pt>
                <c:pt idx="278">
                  <c:v>76.524490466763879</c:v>
                </c:pt>
                <c:pt idx="279">
                  <c:v>76.579426491483432</c:v>
                </c:pt>
                <c:pt idx="280">
                  <c:v>73.347452750105631</c:v>
                </c:pt>
                <c:pt idx="281">
                  <c:v>71.673054066517281</c:v>
                </c:pt>
                <c:pt idx="282">
                  <c:v>78.296349054852882</c:v>
                </c:pt>
                <c:pt idx="283">
                  <c:v>77.936559611689219</c:v>
                </c:pt>
                <c:pt idx="284">
                  <c:v>66.900920812598457</c:v>
                </c:pt>
                <c:pt idx="285">
                  <c:v>77.080606225692719</c:v>
                </c:pt>
                <c:pt idx="286">
                  <c:v>78.03887472031623</c:v>
                </c:pt>
                <c:pt idx="287">
                  <c:v>79.133786223440922</c:v>
                </c:pt>
                <c:pt idx="288">
                  <c:v>79.05798180697164</c:v>
                </c:pt>
                <c:pt idx="289">
                  <c:v>81.546548826625127</c:v>
                </c:pt>
                <c:pt idx="290">
                  <c:v>75.44554436048881</c:v>
                </c:pt>
                <c:pt idx="291">
                  <c:v>71.028756476864942</c:v>
                </c:pt>
                <c:pt idx="292">
                  <c:v>75.864108669874014</c:v>
                </c:pt>
                <c:pt idx="293">
                  <c:v>78.294750562124619</c:v>
                </c:pt>
                <c:pt idx="294">
                  <c:v>80.962505569342298</c:v>
                </c:pt>
                <c:pt idx="295">
                  <c:v>77.941448345774532</c:v>
                </c:pt>
                <c:pt idx="296">
                  <c:v>113.23152563212327</c:v>
                </c:pt>
                <c:pt idx="297">
                  <c:v>38.298669314612695</c:v>
                </c:pt>
                <c:pt idx="298">
                  <c:v>31.989484048483796</c:v>
                </c:pt>
                <c:pt idx="299">
                  <c:v>39.942979325445016</c:v>
                </c:pt>
                <c:pt idx="300">
                  <c:v>48.298534490770898</c:v>
                </c:pt>
                <c:pt idx="301">
                  <c:v>52.454582297991855</c:v>
                </c:pt>
                <c:pt idx="302">
                  <c:v>51.179855297167208</c:v>
                </c:pt>
                <c:pt idx="303">
                  <c:v>40.170076432106391</c:v>
                </c:pt>
                <c:pt idx="304">
                  <c:v>40.769256966563979</c:v>
                </c:pt>
                <c:pt idx="305">
                  <c:v>49.664334218401741</c:v>
                </c:pt>
                <c:pt idx="306">
                  <c:v>51.145298734016009</c:v>
                </c:pt>
                <c:pt idx="307">
                  <c:v>56.36115192495965</c:v>
                </c:pt>
                <c:pt idx="308">
                  <c:v>56.85744260616584</c:v>
                </c:pt>
                <c:pt idx="309">
                  <c:v>55.077047250164625</c:v>
                </c:pt>
                <c:pt idx="310">
                  <c:v>56.026295426572503</c:v>
                </c:pt>
                <c:pt idx="311">
                  <c:v>50.280745596698281</c:v>
                </c:pt>
                <c:pt idx="312">
                  <c:v>41.32543209335892</c:v>
                </c:pt>
                <c:pt idx="313">
                  <c:v>61.94058244786973</c:v>
                </c:pt>
                <c:pt idx="314">
                  <c:v>58.711671974538696</c:v>
                </c:pt>
                <c:pt idx="315">
                  <c:v>56.703979906187506</c:v>
                </c:pt>
                <c:pt idx="316">
                  <c:v>50.876746682697572</c:v>
                </c:pt>
                <c:pt idx="317">
                  <c:v>56.183050587122437</c:v>
                </c:pt>
                <c:pt idx="318">
                  <c:v>41.75664442611415</c:v>
                </c:pt>
                <c:pt idx="319">
                  <c:v>38.950251072229683</c:v>
                </c:pt>
                <c:pt idx="320">
                  <c:v>58.214101271667396</c:v>
                </c:pt>
                <c:pt idx="321">
                  <c:v>59.238229974408441</c:v>
                </c:pt>
                <c:pt idx="322">
                  <c:v>54.942847595660126</c:v>
                </c:pt>
                <c:pt idx="323">
                  <c:v>48.359105685457884</c:v>
                </c:pt>
                <c:pt idx="324">
                  <c:v>55.003499257109233</c:v>
                </c:pt>
                <c:pt idx="325">
                  <c:v>42.799118770238159</c:v>
                </c:pt>
                <c:pt idx="326">
                  <c:v>39.602700488749782</c:v>
                </c:pt>
                <c:pt idx="327">
                  <c:v>58.660297114774295</c:v>
                </c:pt>
                <c:pt idx="328">
                  <c:v>58.325552940946949</c:v>
                </c:pt>
                <c:pt idx="329">
                  <c:v>58.922162881064132</c:v>
                </c:pt>
                <c:pt idx="330">
                  <c:v>57.316992491268223</c:v>
                </c:pt>
                <c:pt idx="331">
                  <c:v>57.508448677394618</c:v>
                </c:pt>
                <c:pt idx="332">
                  <c:v>46.605261505972102</c:v>
                </c:pt>
                <c:pt idx="333">
                  <c:v>43.084667729268375</c:v>
                </c:pt>
                <c:pt idx="334">
                  <c:v>61.009361353956983</c:v>
                </c:pt>
                <c:pt idx="335">
                  <c:v>56.981772478740176</c:v>
                </c:pt>
                <c:pt idx="336">
                  <c:v>56.129647148596575</c:v>
                </c:pt>
                <c:pt idx="337">
                  <c:v>55.079864754016498</c:v>
                </c:pt>
                <c:pt idx="338">
                  <c:v>53.853182593932317</c:v>
                </c:pt>
                <c:pt idx="339">
                  <c:v>45.646614051119002</c:v>
                </c:pt>
                <c:pt idx="340">
                  <c:v>48.407362382074922</c:v>
                </c:pt>
                <c:pt idx="341">
                  <c:v>62.700228580723696</c:v>
                </c:pt>
                <c:pt idx="342">
                  <c:v>39.806580889736928</c:v>
                </c:pt>
                <c:pt idx="343">
                  <c:v>39.288501515639041</c:v>
                </c:pt>
                <c:pt idx="344">
                  <c:v>49.579140742228354</c:v>
                </c:pt>
                <c:pt idx="345">
                  <c:v>52.127123801250221</c:v>
                </c:pt>
                <c:pt idx="346">
                  <c:v>48.317874310795318</c:v>
                </c:pt>
                <c:pt idx="347">
                  <c:v>41.176683419985224</c:v>
                </c:pt>
                <c:pt idx="348">
                  <c:v>60.610440327354333</c:v>
                </c:pt>
                <c:pt idx="349">
                  <c:v>59.812166471772741</c:v>
                </c:pt>
                <c:pt idx="350">
                  <c:v>59.720752502061394</c:v>
                </c:pt>
                <c:pt idx="351">
                  <c:v>60.352468477681221</c:v>
                </c:pt>
                <c:pt idx="352">
                  <c:v>59.803196669998307</c:v>
                </c:pt>
                <c:pt idx="353">
                  <c:v>52.500862365122849</c:v>
                </c:pt>
                <c:pt idx="354">
                  <c:v>43.889531610132529</c:v>
                </c:pt>
                <c:pt idx="355">
                  <c:v>66.347004887094485</c:v>
                </c:pt>
                <c:pt idx="356">
                  <c:v>59.648640398704089</c:v>
                </c:pt>
                <c:pt idx="357">
                  <c:v>60.431169860824419</c:v>
                </c:pt>
                <c:pt idx="358">
                  <c:v>64.78668733733096</c:v>
                </c:pt>
                <c:pt idx="359">
                  <c:v>67.066886207983273</c:v>
                </c:pt>
                <c:pt idx="360">
                  <c:v>57.14755200005763</c:v>
                </c:pt>
                <c:pt idx="361">
                  <c:v>49.522490057611826</c:v>
                </c:pt>
                <c:pt idx="362">
                  <c:v>65.938730008374975</c:v>
                </c:pt>
                <c:pt idx="363">
                  <c:v>63.232775512733753</c:v>
                </c:pt>
                <c:pt idx="364">
                  <c:v>61.088085698822859</c:v>
                </c:pt>
                <c:pt idx="365">
                  <c:v>59.655973569062759</c:v>
                </c:pt>
                <c:pt idx="366">
                  <c:v>58.878131027949131</c:v>
                </c:pt>
                <c:pt idx="367">
                  <c:v>51.726841620065336</c:v>
                </c:pt>
                <c:pt idx="368">
                  <c:v>44.355272469234158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B-413E-8E3C-AAE7071A4FC7}"/>
            </c:ext>
          </c:extLst>
        </c:ser>
        <c:ser>
          <c:idx val="1"/>
          <c:order val="1"/>
          <c:tx>
            <c:strRef>
              <c:f>'Figure 16'!$P$2</c:f>
              <c:strCache>
                <c:ptCount val="1"/>
                <c:pt idx="0">
                  <c:v>HGV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  <c:pt idx="366">
                  <c:v>44260</c:v>
                </c:pt>
                <c:pt idx="367">
                  <c:v>44261</c:v>
                </c:pt>
                <c:pt idx="368">
                  <c:v>44262</c:v>
                </c:pt>
              </c:numCache>
            </c:numRef>
          </c:cat>
          <c:val>
            <c:numRef>
              <c:f>'Figure 16'!$P$3:$P$374</c:f>
              <c:numCache>
                <c:formatCode>0.0</c:formatCode>
                <c:ptCount val="372"/>
                <c:pt idx="0">
                  <c:v>93.435952279323146</c:v>
                </c:pt>
                <c:pt idx="1">
                  <c:v>93.256868616939883</c:v>
                </c:pt>
                <c:pt idx="2">
                  <c:v>109.88998676061715</c:v>
                </c:pt>
                <c:pt idx="3">
                  <c:v>111.4667919898472</c:v>
                </c:pt>
                <c:pt idx="4">
                  <c:v>122.59767113807385</c:v>
                </c:pt>
                <c:pt idx="5">
                  <c:v>128.34227915212517</c:v>
                </c:pt>
                <c:pt idx="6">
                  <c:v>117.01468481526337</c:v>
                </c:pt>
                <c:pt idx="7">
                  <c:v>111.7353411262181</c:v>
                </c:pt>
                <c:pt idx="8">
                  <c:v>106.41303104864951</c:v>
                </c:pt>
                <c:pt idx="9">
                  <c:v>120.51671787115697</c:v>
                </c:pt>
                <c:pt idx="10">
                  <c:v>128.09516610054885</c:v>
                </c:pt>
                <c:pt idx="11">
                  <c:v>117.60619656891988</c:v>
                </c:pt>
                <c:pt idx="12">
                  <c:v>122.4271969839309</c:v>
                </c:pt>
                <c:pt idx="13">
                  <c:v>102.53192068084603</c:v>
                </c:pt>
                <c:pt idx="14">
                  <c:v>93.141978655011116</c:v>
                </c:pt>
                <c:pt idx="15">
                  <c:v>92.775034579785682</c:v>
                </c:pt>
                <c:pt idx="16">
                  <c:v>111.3278176838655</c:v>
                </c:pt>
                <c:pt idx="17">
                  <c:v>104.85165332325941</c:v>
                </c:pt>
                <c:pt idx="18">
                  <c:v>106.80959413746972</c:v>
                </c:pt>
                <c:pt idx="19">
                  <c:v>118.03472490350124</c:v>
                </c:pt>
                <c:pt idx="20">
                  <c:v>101.32200904102959</c:v>
                </c:pt>
                <c:pt idx="21">
                  <c:v>71.744287420228801</c:v>
                </c:pt>
                <c:pt idx="22">
                  <c:v>61.403960608595611</c:v>
                </c:pt>
                <c:pt idx="23">
                  <c:v>65.506860557493923</c:v>
                </c:pt>
                <c:pt idx="24">
                  <c:v>65.613112783425905</c:v>
                </c:pt>
                <c:pt idx="25">
                  <c:v>63.97659286844992</c:v>
                </c:pt>
                <c:pt idx="26">
                  <c:v>71.833132802314324</c:v>
                </c:pt>
                <c:pt idx="27">
                  <c:v>67.930223629382226</c:v>
                </c:pt>
                <c:pt idx="28">
                  <c:v>66.899472859100555</c:v>
                </c:pt>
                <c:pt idx="29">
                  <c:v>63.24824167500045</c:v>
                </c:pt>
                <c:pt idx="30">
                  <c:v>60.118486158857486</c:v>
                </c:pt>
                <c:pt idx="31">
                  <c:v>64.320647400376245</c:v>
                </c:pt>
                <c:pt idx="32">
                  <c:v>66.132525907816799</c:v>
                </c:pt>
                <c:pt idx="33">
                  <c:v>69.890391609027731</c:v>
                </c:pt>
                <c:pt idx="34">
                  <c:v>62.433328037371794</c:v>
                </c:pt>
                <c:pt idx="35">
                  <c:v>61.164537584140056</c:v>
                </c:pt>
                <c:pt idx="36">
                  <c:v>59.054017857747631</c:v>
                </c:pt>
                <c:pt idx="37">
                  <c:v>57.135964019018154</c:v>
                </c:pt>
                <c:pt idx="38">
                  <c:v>54.02329630564617</c:v>
                </c:pt>
                <c:pt idx="39">
                  <c:v>50.445261016196717</c:v>
                </c:pt>
                <c:pt idx="40">
                  <c:v>64.384208231764205</c:v>
                </c:pt>
                <c:pt idx="41">
                  <c:v>59.514129002577576</c:v>
                </c:pt>
                <c:pt idx="42">
                  <c:v>61.625172189742813</c:v>
                </c:pt>
                <c:pt idx="43">
                  <c:v>63.277395861896061</c:v>
                </c:pt>
                <c:pt idx="44">
                  <c:v>61.144116614017939</c:v>
                </c:pt>
                <c:pt idx="45">
                  <c:v>73.915916254197626</c:v>
                </c:pt>
                <c:pt idx="46">
                  <c:v>78.013685557337283</c:v>
                </c:pt>
                <c:pt idx="47">
                  <c:v>73.69844642955016</c:v>
                </c:pt>
                <c:pt idx="48">
                  <c:v>67.551260713462923</c:v>
                </c:pt>
                <c:pt idx="49">
                  <c:v>65.181704082938069</c:v>
                </c:pt>
                <c:pt idx="50">
                  <c:v>65.423276788694423</c:v>
                </c:pt>
                <c:pt idx="51">
                  <c:v>68.110860689680578</c:v>
                </c:pt>
                <c:pt idx="52">
                  <c:v>67.032856621262155</c:v>
                </c:pt>
                <c:pt idx="53">
                  <c:v>65.262385349159331</c:v>
                </c:pt>
                <c:pt idx="54">
                  <c:v>61.427034801277628</c:v>
                </c:pt>
                <c:pt idx="55">
                  <c:v>62.274683751380714</c:v>
                </c:pt>
                <c:pt idx="56">
                  <c:v>68.522373080104714</c:v>
                </c:pt>
                <c:pt idx="57">
                  <c:v>65.062822406725516</c:v>
                </c:pt>
                <c:pt idx="58">
                  <c:v>64.25568467982859</c:v>
                </c:pt>
                <c:pt idx="59">
                  <c:v>63.461141367752496</c:v>
                </c:pt>
                <c:pt idx="60">
                  <c:v>72.984564234906216</c:v>
                </c:pt>
                <c:pt idx="61">
                  <c:v>63.757724911694538</c:v>
                </c:pt>
                <c:pt idx="62">
                  <c:v>76.467685699995869</c:v>
                </c:pt>
                <c:pt idx="63">
                  <c:v>72.549698931162467</c:v>
                </c:pt>
                <c:pt idx="64">
                  <c:v>67.695260652156463</c:v>
                </c:pt>
                <c:pt idx="65">
                  <c:v>75.231114795703903</c:v>
                </c:pt>
                <c:pt idx="66">
                  <c:v>57.214149889343105</c:v>
                </c:pt>
                <c:pt idx="67">
                  <c:v>69.809875507623673</c:v>
                </c:pt>
                <c:pt idx="68">
                  <c:v>65.002641831499147</c:v>
                </c:pt>
                <c:pt idx="69">
                  <c:v>75.362541621349436</c:v>
                </c:pt>
                <c:pt idx="70">
                  <c:v>74.04626083011</c:v>
                </c:pt>
                <c:pt idx="71">
                  <c:v>72.590910643648073</c:v>
                </c:pt>
                <c:pt idx="72">
                  <c:v>70.085689014900893</c:v>
                </c:pt>
                <c:pt idx="73">
                  <c:v>75.226762151571393</c:v>
                </c:pt>
                <c:pt idx="74">
                  <c:v>70.248873239643046</c:v>
                </c:pt>
                <c:pt idx="75">
                  <c:v>69.007379068569762</c:v>
                </c:pt>
                <c:pt idx="76">
                  <c:v>71.985537456558575</c:v>
                </c:pt>
                <c:pt idx="77">
                  <c:v>70.507583027172942</c:v>
                </c:pt>
                <c:pt idx="78">
                  <c:v>70.052769781332586</c:v>
                </c:pt>
                <c:pt idx="79">
                  <c:v>69.56416213352577</c:v>
                </c:pt>
                <c:pt idx="80">
                  <c:v>67.452892678760648</c:v>
                </c:pt>
                <c:pt idx="81">
                  <c:v>69.636328022718146</c:v>
                </c:pt>
                <c:pt idx="82">
                  <c:v>69.158320266132705</c:v>
                </c:pt>
                <c:pt idx="83">
                  <c:v>74.227677226302191</c:v>
                </c:pt>
                <c:pt idx="84">
                  <c:v>73.600931787435925</c:v>
                </c:pt>
                <c:pt idx="85">
                  <c:v>74.478084807228768</c:v>
                </c:pt>
                <c:pt idx="86">
                  <c:v>74.701415663644084</c:v>
                </c:pt>
                <c:pt idx="87">
                  <c:v>73.536009262323716</c:v>
                </c:pt>
                <c:pt idx="88">
                  <c:v>75.2225002201683</c:v>
                </c:pt>
                <c:pt idx="89">
                  <c:v>77.390638204950605</c:v>
                </c:pt>
                <c:pt idx="90">
                  <c:v>80.189114389617345</c:v>
                </c:pt>
                <c:pt idx="91">
                  <c:v>78.547927998714869</c:v>
                </c:pt>
                <c:pt idx="92">
                  <c:v>78.688204897155458</c:v>
                </c:pt>
                <c:pt idx="93">
                  <c:v>77.307665908069851</c:v>
                </c:pt>
                <c:pt idx="94">
                  <c:v>74.423555559446669</c:v>
                </c:pt>
                <c:pt idx="95">
                  <c:v>68.510734546315305</c:v>
                </c:pt>
                <c:pt idx="96">
                  <c:v>76.680018495255936</c:v>
                </c:pt>
                <c:pt idx="97">
                  <c:v>77.675587535187319</c:v>
                </c:pt>
                <c:pt idx="98">
                  <c:v>78.904859982069041</c:v>
                </c:pt>
                <c:pt idx="99">
                  <c:v>79.287481855993249</c:v>
                </c:pt>
                <c:pt idx="100">
                  <c:v>79.224195882432895</c:v>
                </c:pt>
                <c:pt idx="101">
                  <c:v>74.20313247650742</c:v>
                </c:pt>
                <c:pt idx="102">
                  <c:v>69.426550004391672</c:v>
                </c:pt>
                <c:pt idx="103">
                  <c:v>76.615800265128655</c:v>
                </c:pt>
                <c:pt idx="104">
                  <c:v>78.336948658683497</c:v>
                </c:pt>
                <c:pt idx="105">
                  <c:v>79.521275888635728</c:v>
                </c:pt>
                <c:pt idx="106">
                  <c:v>82.965259220761325</c:v>
                </c:pt>
                <c:pt idx="107">
                  <c:v>82.495215754793236</c:v>
                </c:pt>
                <c:pt idx="108">
                  <c:v>76.244801122225297</c:v>
                </c:pt>
                <c:pt idx="109">
                  <c:v>67.47454119683573</c:v>
                </c:pt>
                <c:pt idx="110">
                  <c:v>83.878093347947129</c:v>
                </c:pt>
                <c:pt idx="111">
                  <c:v>82.319458915292714</c:v>
                </c:pt>
                <c:pt idx="112">
                  <c:v>83.724726390956775</c:v>
                </c:pt>
                <c:pt idx="113">
                  <c:v>86.238408425452334</c:v>
                </c:pt>
                <c:pt idx="114">
                  <c:v>84.549229558520864</c:v>
                </c:pt>
                <c:pt idx="115">
                  <c:v>77.454679245875482</c:v>
                </c:pt>
                <c:pt idx="116">
                  <c:v>70.651448438908204</c:v>
                </c:pt>
                <c:pt idx="117">
                  <c:v>84.724739415319235</c:v>
                </c:pt>
                <c:pt idx="118">
                  <c:v>84.870004693972035</c:v>
                </c:pt>
                <c:pt idx="119">
                  <c:v>84.578001438071567</c:v>
                </c:pt>
                <c:pt idx="120">
                  <c:v>86.476551218282367</c:v>
                </c:pt>
                <c:pt idx="121">
                  <c:v>88.077295685939674</c:v>
                </c:pt>
                <c:pt idx="122">
                  <c:v>81.371220508722459</c:v>
                </c:pt>
                <c:pt idx="123">
                  <c:v>81.694007413966489</c:v>
                </c:pt>
                <c:pt idx="124">
                  <c:v>88.024739495133247</c:v>
                </c:pt>
                <c:pt idx="125">
                  <c:v>92.697877218414703</c:v>
                </c:pt>
                <c:pt idx="126">
                  <c:v>91.510298499474914</c:v>
                </c:pt>
                <c:pt idx="127">
                  <c:v>92.452808780766489</c:v>
                </c:pt>
                <c:pt idx="128">
                  <c:v>92.216932600835236</c:v>
                </c:pt>
                <c:pt idx="129">
                  <c:v>84.224333991817588</c:v>
                </c:pt>
                <c:pt idx="130">
                  <c:v>84.411901842623053</c:v>
                </c:pt>
                <c:pt idx="131">
                  <c:v>92.31156688010482</c:v>
                </c:pt>
                <c:pt idx="132">
                  <c:v>92.41823096938775</c:v>
                </c:pt>
                <c:pt idx="133">
                  <c:v>95.041588706827056</c:v>
                </c:pt>
                <c:pt idx="134">
                  <c:v>94.664439700794702</c:v>
                </c:pt>
                <c:pt idx="135">
                  <c:v>95.571979092168078</c:v>
                </c:pt>
                <c:pt idx="136">
                  <c:v>85.186550510509221</c:v>
                </c:pt>
                <c:pt idx="137">
                  <c:v>87.701622004986916</c:v>
                </c:pt>
                <c:pt idx="138">
                  <c:v>93.167200433564247</c:v>
                </c:pt>
                <c:pt idx="139">
                  <c:v>95.174041992718657</c:v>
                </c:pt>
                <c:pt idx="140">
                  <c:v>95.244386852629972</c:v>
                </c:pt>
                <c:pt idx="141">
                  <c:v>94.111446443332426</c:v>
                </c:pt>
                <c:pt idx="142">
                  <c:v>94.331765840827472</c:v>
                </c:pt>
                <c:pt idx="143">
                  <c:v>89.096166618094003</c:v>
                </c:pt>
                <c:pt idx="144">
                  <c:v>93.329182694338414</c:v>
                </c:pt>
                <c:pt idx="145">
                  <c:v>92.408673760750005</c:v>
                </c:pt>
                <c:pt idx="146">
                  <c:v>94.172596453587929</c:v>
                </c:pt>
                <c:pt idx="147">
                  <c:v>96.958153035531737</c:v>
                </c:pt>
                <c:pt idx="148">
                  <c:v>94.596263099328567</c:v>
                </c:pt>
                <c:pt idx="149">
                  <c:v>92.125500209718084</c:v>
                </c:pt>
                <c:pt idx="150">
                  <c:v>85.795232445545139</c:v>
                </c:pt>
                <c:pt idx="151">
                  <c:v>84.929742795609314</c:v>
                </c:pt>
                <c:pt idx="152">
                  <c:v>94.315014041889228</c:v>
                </c:pt>
                <c:pt idx="153">
                  <c:v>95.311727500554071</c:v>
                </c:pt>
                <c:pt idx="154">
                  <c:v>96.105029883822439</c:v>
                </c:pt>
                <c:pt idx="155">
                  <c:v>95.064167482941244</c:v>
                </c:pt>
                <c:pt idx="156">
                  <c:v>95.617596662445052</c:v>
                </c:pt>
                <c:pt idx="157">
                  <c:v>90.139177992734986</c:v>
                </c:pt>
                <c:pt idx="158">
                  <c:v>92.274678111587988</c:v>
                </c:pt>
                <c:pt idx="159">
                  <c:v>96.281651180934816</c:v>
                </c:pt>
                <c:pt idx="160">
                  <c:v>97.23037479337448</c:v>
                </c:pt>
                <c:pt idx="161">
                  <c:v>95.473520092541364</c:v>
                </c:pt>
                <c:pt idx="162">
                  <c:v>98.046494440151847</c:v>
                </c:pt>
                <c:pt idx="163">
                  <c:v>105.52937969705229</c:v>
                </c:pt>
                <c:pt idx="164">
                  <c:v>94.340761000724001</c:v>
                </c:pt>
                <c:pt idx="165">
                  <c:v>92.99585642254506</c:v>
                </c:pt>
                <c:pt idx="166">
                  <c:v>97.947572712287979</c:v>
                </c:pt>
                <c:pt idx="167">
                  <c:v>98.336346597223383</c:v>
                </c:pt>
                <c:pt idx="168">
                  <c:v>98.22914618963371</c:v>
                </c:pt>
                <c:pt idx="169">
                  <c:v>98.019038240603976</c:v>
                </c:pt>
                <c:pt idx="170">
                  <c:v>94.794598638971024</c:v>
                </c:pt>
                <c:pt idx="171">
                  <c:v>90.758528005059489</c:v>
                </c:pt>
                <c:pt idx="172">
                  <c:v>94.613109139031607</c:v>
                </c:pt>
                <c:pt idx="173">
                  <c:v>116.44228371977063</c:v>
                </c:pt>
                <c:pt idx="174">
                  <c:v>99.43435035995887</c:v>
                </c:pt>
                <c:pt idx="175">
                  <c:v>97.739293776466909</c:v>
                </c:pt>
                <c:pt idx="176">
                  <c:v>101.06310942578548</c:v>
                </c:pt>
                <c:pt idx="177">
                  <c:v>102.9763352352446</c:v>
                </c:pt>
                <c:pt idx="178">
                  <c:v>97.075591649235065</c:v>
                </c:pt>
                <c:pt idx="179">
                  <c:v>96.893498873696899</c:v>
                </c:pt>
                <c:pt idx="180">
                  <c:v>89.156829364114259</c:v>
                </c:pt>
                <c:pt idx="181">
                  <c:v>97.927629330964265</c:v>
                </c:pt>
                <c:pt idx="182">
                  <c:v>104.51637249352477</c:v>
                </c:pt>
                <c:pt idx="183">
                  <c:v>103.9425016812374</c:v>
                </c:pt>
                <c:pt idx="184">
                  <c:v>101.46289335986441</c:v>
                </c:pt>
                <c:pt idx="185">
                  <c:v>96.342332356899689</c:v>
                </c:pt>
                <c:pt idx="186">
                  <c:v>96.632829908393177</c:v>
                </c:pt>
                <c:pt idx="187">
                  <c:v>94.393588601959038</c:v>
                </c:pt>
                <c:pt idx="188">
                  <c:v>99.052369938205544</c:v>
                </c:pt>
                <c:pt idx="189">
                  <c:v>103.72902211436579</c:v>
                </c:pt>
                <c:pt idx="190">
                  <c:v>98.812116090870688</c:v>
                </c:pt>
                <c:pt idx="191">
                  <c:v>97.686696274100626</c:v>
                </c:pt>
                <c:pt idx="192">
                  <c:v>93.462897526501763</c:v>
                </c:pt>
                <c:pt idx="193">
                  <c:v>94.893135033980101</c:v>
                </c:pt>
                <c:pt idx="194">
                  <c:v>103.90368610954981</c:v>
                </c:pt>
                <c:pt idx="195">
                  <c:v>102.13398753213583</c:v>
                </c:pt>
                <c:pt idx="196">
                  <c:v>98.422422292983342</c:v>
                </c:pt>
                <c:pt idx="197">
                  <c:v>98.227162007388173</c:v>
                </c:pt>
                <c:pt idx="198">
                  <c:v>99.061778290993075</c:v>
                </c:pt>
                <c:pt idx="199">
                  <c:v>107.83711723357841</c:v>
                </c:pt>
                <c:pt idx="200">
                  <c:v>106.12563071478596</c:v>
                </c:pt>
                <c:pt idx="201">
                  <c:v>99.967703867584461</c:v>
                </c:pt>
                <c:pt idx="202">
                  <c:v>101.28706755622991</c:v>
                </c:pt>
                <c:pt idx="203">
                  <c:v>102.08446036771318</c:v>
                </c:pt>
                <c:pt idx="204">
                  <c:v>104.95525203950899</c:v>
                </c:pt>
                <c:pt idx="205">
                  <c:v>105.73794063392457</c:v>
                </c:pt>
                <c:pt idx="206">
                  <c:v>100.80963515585964</c:v>
                </c:pt>
                <c:pt idx="207">
                  <c:v>102.22569587045621</c:v>
                </c:pt>
                <c:pt idx="208">
                  <c:v>99.214494584144958</c:v>
                </c:pt>
                <c:pt idx="209">
                  <c:v>100.96809544231566</c:v>
                </c:pt>
                <c:pt idx="210">
                  <c:v>100.71906543313733</c:v>
                </c:pt>
                <c:pt idx="211">
                  <c:v>102.44071050127819</c:v>
                </c:pt>
                <c:pt idx="212">
                  <c:v>103.47711718872891</c:v>
                </c:pt>
                <c:pt idx="213">
                  <c:v>100.49542958676929</c:v>
                </c:pt>
                <c:pt idx="214">
                  <c:v>102.03673412417311</c:v>
                </c:pt>
                <c:pt idx="215">
                  <c:v>104.80444007767611</c:v>
                </c:pt>
                <c:pt idx="216">
                  <c:v>99.554940989315767</c:v>
                </c:pt>
                <c:pt idx="217">
                  <c:v>100.39116446065535</c:v>
                </c:pt>
                <c:pt idx="218">
                  <c:v>99.392671949484139</c:v>
                </c:pt>
                <c:pt idx="219">
                  <c:v>102.7931543739483</c:v>
                </c:pt>
                <c:pt idx="220">
                  <c:v>99.300615874453385</c:v>
                </c:pt>
                <c:pt idx="221">
                  <c:v>99.230060493022961</c:v>
                </c:pt>
                <c:pt idx="222">
                  <c:v>107.43788241973415</c:v>
                </c:pt>
                <c:pt idx="223">
                  <c:v>97.88766724232552</c:v>
                </c:pt>
                <c:pt idx="224">
                  <c:v>104.85277667943063</c:v>
                </c:pt>
                <c:pt idx="225">
                  <c:v>103.0255987874648</c:v>
                </c:pt>
                <c:pt idx="226">
                  <c:v>103.18381087106199</c:v>
                </c:pt>
                <c:pt idx="227">
                  <c:v>97.892305596645173</c:v>
                </c:pt>
                <c:pt idx="228">
                  <c:v>100.46871139320149</c:v>
                </c:pt>
                <c:pt idx="229">
                  <c:v>99.609565573197699</c:v>
                </c:pt>
                <c:pt idx="230">
                  <c:v>100.15962328843129</c:v>
                </c:pt>
                <c:pt idx="231">
                  <c:v>101.67464773715314</c:v>
                </c:pt>
                <c:pt idx="232">
                  <c:v>99.973716132097195</c:v>
                </c:pt>
                <c:pt idx="233">
                  <c:v>101.00610828270149</c:v>
                </c:pt>
                <c:pt idx="234">
                  <c:v>97.092461732424852</c:v>
                </c:pt>
                <c:pt idx="235">
                  <c:v>94.660472872705753</c:v>
                </c:pt>
                <c:pt idx="236">
                  <c:v>99.807100198888449</c:v>
                </c:pt>
                <c:pt idx="237">
                  <c:v>101.13401655161461</c:v>
                </c:pt>
                <c:pt idx="238">
                  <c:v>100.572905101714</c:v>
                </c:pt>
                <c:pt idx="239">
                  <c:v>101.07215492372652</c:v>
                </c:pt>
                <c:pt idx="240">
                  <c:v>103.54411096362375</c:v>
                </c:pt>
                <c:pt idx="241">
                  <c:v>96.12027846700019</c:v>
                </c:pt>
                <c:pt idx="242">
                  <c:v>96.820513883713659</c:v>
                </c:pt>
                <c:pt idx="243">
                  <c:v>104.06777775809559</c:v>
                </c:pt>
                <c:pt idx="244">
                  <c:v>102.20065720927316</c:v>
                </c:pt>
                <c:pt idx="245">
                  <c:v>97.465149404272921</c:v>
                </c:pt>
                <c:pt idx="246">
                  <c:v>107.96890531504249</c:v>
                </c:pt>
                <c:pt idx="247">
                  <c:v>108.40842769033807</c:v>
                </c:pt>
                <c:pt idx="248">
                  <c:v>104.6412839329827</c:v>
                </c:pt>
                <c:pt idx="249">
                  <c:v>98.699231071575099</c:v>
                </c:pt>
                <c:pt idx="250">
                  <c:v>101.45726272243274</c:v>
                </c:pt>
                <c:pt idx="251">
                  <c:v>105.45836205369072</c:v>
                </c:pt>
                <c:pt idx="252">
                  <c:v>108.75720978843965</c:v>
                </c:pt>
                <c:pt idx="253">
                  <c:v>104.68649812176724</c:v>
                </c:pt>
                <c:pt idx="254">
                  <c:v>103.1441228928464</c:v>
                </c:pt>
                <c:pt idx="255">
                  <c:v>101.53592085440654</c:v>
                </c:pt>
                <c:pt idx="256">
                  <c:v>99.774867504929972</c:v>
                </c:pt>
                <c:pt idx="257">
                  <c:v>108.86253174780506</c:v>
                </c:pt>
                <c:pt idx="258">
                  <c:v>108.7628844250645</c:v>
                </c:pt>
                <c:pt idx="259">
                  <c:v>108.689403727033</c:v>
                </c:pt>
                <c:pt idx="260">
                  <c:v>108.13696431813571</c:v>
                </c:pt>
                <c:pt idx="261">
                  <c:v>110.01456828243828</c:v>
                </c:pt>
                <c:pt idx="262">
                  <c:v>97.927108644210463</c:v>
                </c:pt>
                <c:pt idx="263">
                  <c:v>101.75799943678989</c:v>
                </c:pt>
                <c:pt idx="264">
                  <c:v>107.52760222804896</c:v>
                </c:pt>
                <c:pt idx="265">
                  <c:v>107.84406832963313</c:v>
                </c:pt>
                <c:pt idx="266">
                  <c:v>106.55809740611575</c:v>
                </c:pt>
                <c:pt idx="267">
                  <c:v>106.85558071273849</c:v>
                </c:pt>
                <c:pt idx="268">
                  <c:v>105.1253364904461</c:v>
                </c:pt>
                <c:pt idx="269">
                  <c:v>104.01670502477869</c:v>
                </c:pt>
                <c:pt idx="270">
                  <c:v>97.957049579148503</c:v>
                </c:pt>
                <c:pt idx="271">
                  <c:v>100.74542698564754</c:v>
                </c:pt>
                <c:pt idx="272">
                  <c:v>101.80939787739453</c:v>
                </c:pt>
                <c:pt idx="273">
                  <c:v>100.86142928140329</c:v>
                </c:pt>
                <c:pt idx="274">
                  <c:v>100.52385135784534</c:v>
                </c:pt>
                <c:pt idx="275">
                  <c:v>92.961540538260692</c:v>
                </c:pt>
                <c:pt idx="276">
                  <c:v>102.60267665460874</c:v>
                </c:pt>
                <c:pt idx="277">
                  <c:v>103.29991467798475</c:v>
                </c:pt>
                <c:pt idx="278">
                  <c:v>108.75329033725724</c:v>
                </c:pt>
                <c:pt idx="279">
                  <c:v>104.96988288534033</c:v>
                </c:pt>
                <c:pt idx="280">
                  <c:v>99.861863954239411</c:v>
                </c:pt>
                <c:pt idx="281">
                  <c:v>99.133119697347126</c:v>
                </c:pt>
                <c:pt idx="282">
                  <c:v>99.784862131032966</c:v>
                </c:pt>
                <c:pt idx="283">
                  <c:v>101.50455376932821</c:v>
                </c:pt>
                <c:pt idx="284">
                  <c:v>94.583418240672628</c:v>
                </c:pt>
                <c:pt idx="285">
                  <c:v>100.01337689663943</c:v>
                </c:pt>
                <c:pt idx="286">
                  <c:v>99.592021626906018</c:v>
                </c:pt>
                <c:pt idx="287">
                  <c:v>101.16357226570697</c:v>
                </c:pt>
                <c:pt idx="288">
                  <c:v>101.32443060047791</c:v>
                </c:pt>
                <c:pt idx="289">
                  <c:v>111.23976386578009</c:v>
                </c:pt>
                <c:pt idx="290">
                  <c:v>110.04192930787629</c:v>
                </c:pt>
                <c:pt idx="291">
                  <c:v>109.43730442051137</c:v>
                </c:pt>
                <c:pt idx="292">
                  <c:v>133.16834386009276</c:v>
                </c:pt>
                <c:pt idx="293">
                  <c:v>136.06760880684595</c:v>
                </c:pt>
                <c:pt idx="294">
                  <c:v>115.09862012287286</c:v>
                </c:pt>
                <c:pt idx="295">
                  <c:v>90.332736471371149</c:v>
                </c:pt>
                <c:pt idx="296">
                  <c:v>89.506348042444671</c:v>
                </c:pt>
                <c:pt idx="297">
                  <c:v>66.739701395406613</c:v>
                </c:pt>
                <c:pt idx="298">
                  <c:v>51.193117051636492</c:v>
                </c:pt>
                <c:pt idx="299">
                  <c:v>69.500911031147425</c:v>
                </c:pt>
                <c:pt idx="300">
                  <c:v>106.79196986717034</c:v>
                </c:pt>
                <c:pt idx="301">
                  <c:v>110.77696864914708</c:v>
                </c:pt>
                <c:pt idx="302">
                  <c:v>99.818499582997703</c:v>
                </c:pt>
                <c:pt idx="303">
                  <c:v>77.926321389335712</c:v>
                </c:pt>
                <c:pt idx="304">
                  <c:v>61.58742721492505</c:v>
                </c:pt>
                <c:pt idx="305">
                  <c:v>95.459499876414625</c:v>
                </c:pt>
                <c:pt idx="306">
                  <c:v>57.94758651613904</c:v>
                </c:pt>
                <c:pt idx="307">
                  <c:v>89.574392656338119</c:v>
                </c:pt>
                <c:pt idx="308">
                  <c:v>94.872286512707674</c:v>
                </c:pt>
                <c:pt idx="309">
                  <c:v>96.233709199221266</c:v>
                </c:pt>
                <c:pt idx="310">
                  <c:v>97.389687329617416</c:v>
                </c:pt>
                <c:pt idx="311">
                  <c:v>100.21613368062772</c:v>
                </c:pt>
                <c:pt idx="312">
                  <c:v>97.411547216360901</c:v>
                </c:pt>
                <c:pt idx="313">
                  <c:v>103.61374698973182</c:v>
                </c:pt>
                <c:pt idx="314">
                  <c:v>100.0064161736194</c:v>
                </c:pt>
                <c:pt idx="315">
                  <c:v>99.878211068924145</c:v>
                </c:pt>
                <c:pt idx="316">
                  <c:v>93.935567874583313</c:v>
                </c:pt>
                <c:pt idx="317">
                  <c:v>97.277201356577223</c:v>
                </c:pt>
                <c:pt idx="318">
                  <c:v>95.257111703288572</c:v>
                </c:pt>
                <c:pt idx="319">
                  <c:v>94.75052652821347</c:v>
                </c:pt>
                <c:pt idx="320">
                  <c:v>97.859113741171285</c:v>
                </c:pt>
                <c:pt idx="321">
                  <c:v>102.1481711340692</c:v>
                </c:pt>
                <c:pt idx="322">
                  <c:v>96.998599938897783</c:v>
                </c:pt>
                <c:pt idx="323">
                  <c:v>92.479671494094404</c:v>
                </c:pt>
                <c:pt idx="324">
                  <c:v>94.692846175802742</c:v>
                </c:pt>
                <c:pt idx="325">
                  <c:v>94.08496372728618</c:v>
                </c:pt>
                <c:pt idx="326">
                  <c:v>91.834547775217743</c:v>
                </c:pt>
                <c:pt idx="327">
                  <c:v>96.02565247624743</c:v>
                </c:pt>
                <c:pt idx="328">
                  <c:v>95.029725861832176</c:v>
                </c:pt>
                <c:pt idx="329">
                  <c:v>96.652868783555519</c:v>
                </c:pt>
                <c:pt idx="330">
                  <c:v>94.667935806042578</c:v>
                </c:pt>
                <c:pt idx="331">
                  <c:v>96.246304616482121</c:v>
                </c:pt>
                <c:pt idx="332">
                  <c:v>97.825096210551024</c:v>
                </c:pt>
                <c:pt idx="333">
                  <c:v>95.665363965376798</c:v>
                </c:pt>
                <c:pt idx="334">
                  <c:v>98.055979417144385</c:v>
                </c:pt>
                <c:pt idx="335">
                  <c:v>96.129791520626341</c:v>
                </c:pt>
                <c:pt idx="336">
                  <c:v>95.345722140156525</c:v>
                </c:pt>
                <c:pt idx="337">
                  <c:v>94.434541843422181</c:v>
                </c:pt>
                <c:pt idx="338">
                  <c:v>94.996076228299444</c:v>
                </c:pt>
                <c:pt idx="339">
                  <c:v>91.723037796853902</c:v>
                </c:pt>
                <c:pt idx="340">
                  <c:v>98.098348744105195</c:v>
                </c:pt>
                <c:pt idx="341">
                  <c:v>97.936245471258076</c:v>
                </c:pt>
                <c:pt idx="342">
                  <c:v>85.248692466316484</c:v>
                </c:pt>
                <c:pt idx="343">
                  <c:v>81.058543701541865</c:v>
                </c:pt>
                <c:pt idx="344">
                  <c:v>87.29107156984368</c:v>
                </c:pt>
                <c:pt idx="345">
                  <c:v>90.667483657297851</c:v>
                </c:pt>
                <c:pt idx="346">
                  <c:v>97.124704925089986</c:v>
                </c:pt>
                <c:pt idx="347">
                  <c:v>87.270320181467071</c:v>
                </c:pt>
                <c:pt idx="348">
                  <c:v>96.874331182943124</c:v>
                </c:pt>
                <c:pt idx="349">
                  <c:v>97.561791624019776</c:v>
                </c:pt>
                <c:pt idx="350">
                  <c:v>97.529473195246254</c:v>
                </c:pt>
                <c:pt idx="351">
                  <c:v>97.843919170186993</c:v>
                </c:pt>
                <c:pt idx="352">
                  <c:v>99.615788177683456</c:v>
                </c:pt>
                <c:pt idx="353">
                  <c:v>94.674393820371279</c:v>
                </c:pt>
                <c:pt idx="354">
                  <c:v>90.334723909927334</c:v>
                </c:pt>
                <c:pt idx="355">
                  <c:v>97.92302931460766</c:v>
                </c:pt>
                <c:pt idx="356">
                  <c:v>93.830485530434132</c:v>
                </c:pt>
                <c:pt idx="357">
                  <c:v>96.648591940550276</c:v>
                </c:pt>
                <c:pt idx="358">
                  <c:v>101.68333739098843</c:v>
                </c:pt>
                <c:pt idx="359">
                  <c:v>104.93911757497585</c:v>
                </c:pt>
                <c:pt idx="360">
                  <c:v>95.263449767251132</c:v>
                </c:pt>
                <c:pt idx="361">
                  <c:v>90.538443581184282</c:v>
                </c:pt>
                <c:pt idx="362">
                  <c:v>97.719313360440481</c:v>
                </c:pt>
                <c:pt idx="363">
                  <c:v>97.894614063780722</c:v>
                </c:pt>
                <c:pt idx="364">
                  <c:v>94.679339751113503</c:v>
                </c:pt>
                <c:pt idx="365">
                  <c:v>93.922219553166045</c:v>
                </c:pt>
                <c:pt idx="366">
                  <c:v>93.882161603896563</c:v>
                </c:pt>
                <c:pt idx="367">
                  <c:v>87.141744949714479</c:v>
                </c:pt>
                <c:pt idx="368">
                  <c:v>86.407770468195707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F-6CAB-413E-8E3C-AAE7071A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16'!$Q$2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16'!$N$3:$N$374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43894</c:v>
                      </c:pt>
                      <c:pt idx="1">
                        <c:v>43895</c:v>
                      </c:pt>
                      <c:pt idx="2">
                        <c:v>43896</c:v>
                      </c:pt>
                      <c:pt idx="3">
                        <c:v>43897</c:v>
                      </c:pt>
                      <c:pt idx="4">
                        <c:v>43898</c:v>
                      </c:pt>
                      <c:pt idx="5">
                        <c:v>43899</c:v>
                      </c:pt>
                      <c:pt idx="6">
                        <c:v>43900</c:v>
                      </c:pt>
                      <c:pt idx="7">
                        <c:v>43901</c:v>
                      </c:pt>
                      <c:pt idx="8">
                        <c:v>43902</c:v>
                      </c:pt>
                      <c:pt idx="9">
                        <c:v>43903</c:v>
                      </c:pt>
                      <c:pt idx="10">
                        <c:v>43904</c:v>
                      </c:pt>
                      <c:pt idx="11">
                        <c:v>43905</c:v>
                      </c:pt>
                      <c:pt idx="12">
                        <c:v>43906</c:v>
                      </c:pt>
                      <c:pt idx="13">
                        <c:v>43907</c:v>
                      </c:pt>
                      <c:pt idx="14">
                        <c:v>43908</c:v>
                      </c:pt>
                      <c:pt idx="15">
                        <c:v>43909</c:v>
                      </c:pt>
                      <c:pt idx="16">
                        <c:v>43910</c:v>
                      </c:pt>
                      <c:pt idx="17">
                        <c:v>43911</c:v>
                      </c:pt>
                      <c:pt idx="18">
                        <c:v>43912</c:v>
                      </c:pt>
                      <c:pt idx="19">
                        <c:v>43913</c:v>
                      </c:pt>
                      <c:pt idx="20">
                        <c:v>43914</c:v>
                      </c:pt>
                      <c:pt idx="21">
                        <c:v>43915</c:v>
                      </c:pt>
                      <c:pt idx="22">
                        <c:v>43916</c:v>
                      </c:pt>
                      <c:pt idx="23">
                        <c:v>43917</c:v>
                      </c:pt>
                      <c:pt idx="24">
                        <c:v>43918</c:v>
                      </c:pt>
                      <c:pt idx="25">
                        <c:v>43919</c:v>
                      </c:pt>
                      <c:pt idx="26">
                        <c:v>43920</c:v>
                      </c:pt>
                      <c:pt idx="27">
                        <c:v>43921</c:v>
                      </c:pt>
                      <c:pt idx="28">
                        <c:v>43922</c:v>
                      </c:pt>
                      <c:pt idx="29">
                        <c:v>43923</c:v>
                      </c:pt>
                      <c:pt idx="30">
                        <c:v>43924</c:v>
                      </c:pt>
                      <c:pt idx="31">
                        <c:v>43925</c:v>
                      </c:pt>
                      <c:pt idx="32">
                        <c:v>43926</c:v>
                      </c:pt>
                      <c:pt idx="33">
                        <c:v>43927</c:v>
                      </c:pt>
                      <c:pt idx="34">
                        <c:v>43928</c:v>
                      </c:pt>
                      <c:pt idx="35">
                        <c:v>43929</c:v>
                      </c:pt>
                      <c:pt idx="36">
                        <c:v>43930</c:v>
                      </c:pt>
                      <c:pt idx="37">
                        <c:v>43931</c:v>
                      </c:pt>
                      <c:pt idx="38">
                        <c:v>43932</c:v>
                      </c:pt>
                      <c:pt idx="39">
                        <c:v>43933</c:v>
                      </c:pt>
                      <c:pt idx="40">
                        <c:v>43934</c:v>
                      </c:pt>
                      <c:pt idx="41">
                        <c:v>43935</c:v>
                      </c:pt>
                      <c:pt idx="42">
                        <c:v>43936</c:v>
                      </c:pt>
                      <c:pt idx="43">
                        <c:v>43937</c:v>
                      </c:pt>
                      <c:pt idx="44">
                        <c:v>43938</c:v>
                      </c:pt>
                      <c:pt idx="45">
                        <c:v>43939</c:v>
                      </c:pt>
                      <c:pt idx="46">
                        <c:v>43940</c:v>
                      </c:pt>
                      <c:pt idx="47">
                        <c:v>43941</c:v>
                      </c:pt>
                      <c:pt idx="48">
                        <c:v>43942</c:v>
                      </c:pt>
                      <c:pt idx="49">
                        <c:v>43943</c:v>
                      </c:pt>
                      <c:pt idx="50">
                        <c:v>43944</c:v>
                      </c:pt>
                      <c:pt idx="51">
                        <c:v>43945</c:v>
                      </c:pt>
                      <c:pt idx="52">
                        <c:v>43946</c:v>
                      </c:pt>
                      <c:pt idx="53">
                        <c:v>43947</c:v>
                      </c:pt>
                      <c:pt idx="54">
                        <c:v>43948</c:v>
                      </c:pt>
                      <c:pt idx="55">
                        <c:v>43949</c:v>
                      </c:pt>
                      <c:pt idx="56">
                        <c:v>43950</c:v>
                      </c:pt>
                      <c:pt idx="57">
                        <c:v>43951</c:v>
                      </c:pt>
                      <c:pt idx="58">
                        <c:v>43952</c:v>
                      </c:pt>
                      <c:pt idx="59">
                        <c:v>43953</c:v>
                      </c:pt>
                      <c:pt idx="60">
                        <c:v>43954</c:v>
                      </c:pt>
                      <c:pt idx="61">
                        <c:v>43955</c:v>
                      </c:pt>
                      <c:pt idx="62">
                        <c:v>43956</c:v>
                      </c:pt>
                      <c:pt idx="63">
                        <c:v>43957</c:v>
                      </c:pt>
                      <c:pt idx="64">
                        <c:v>43958</c:v>
                      </c:pt>
                      <c:pt idx="65">
                        <c:v>43959</c:v>
                      </c:pt>
                      <c:pt idx="66">
                        <c:v>43960</c:v>
                      </c:pt>
                      <c:pt idx="67">
                        <c:v>43961</c:v>
                      </c:pt>
                      <c:pt idx="68">
                        <c:v>43962</c:v>
                      </c:pt>
                      <c:pt idx="69">
                        <c:v>43963</c:v>
                      </c:pt>
                      <c:pt idx="70">
                        <c:v>43964</c:v>
                      </c:pt>
                      <c:pt idx="71">
                        <c:v>43965</c:v>
                      </c:pt>
                      <c:pt idx="72">
                        <c:v>43966</c:v>
                      </c:pt>
                      <c:pt idx="73">
                        <c:v>43967</c:v>
                      </c:pt>
                      <c:pt idx="74">
                        <c:v>43968</c:v>
                      </c:pt>
                      <c:pt idx="75">
                        <c:v>43969</c:v>
                      </c:pt>
                      <c:pt idx="76">
                        <c:v>43970</c:v>
                      </c:pt>
                      <c:pt idx="77">
                        <c:v>43971</c:v>
                      </c:pt>
                      <c:pt idx="78">
                        <c:v>43972</c:v>
                      </c:pt>
                      <c:pt idx="79">
                        <c:v>43973</c:v>
                      </c:pt>
                      <c:pt idx="80">
                        <c:v>43974</c:v>
                      </c:pt>
                      <c:pt idx="81">
                        <c:v>43975</c:v>
                      </c:pt>
                      <c:pt idx="82">
                        <c:v>43976</c:v>
                      </c:pt>
                      <c:pt idx="83">
                        <c:v>43977</c:v>
                      </c:pt>
                      <c:pt idx="84">
                        <c:v>43978</c:v>
                      </c:pt>
                      <c:pt idx="85">
                        <c:v>43979</c:v>
                      </c:pt>
                      <c:pt idx="86">
                        <c:v>43980</c:v>
                      </c:pt>
                      <c:pt idx="87">
                        <c:v>43981</c:v>
                      </c:pt>
                      <c:pt idx="88">
                        <c:v>43982</c:v>
                      </c:pt>
                      <c:pt idx="89">
                        <c:v>43983</c:v>
                      </c:pt>
                      <c:pt idx="90">
                        <c:v>43984</c:v>
                      </c:pt>
                      <c:pt idx="91">
                        <c:v>43985</c:v>
                      </c:pt>
                      <c:pt idx="92">
                        <c:v>43986</c:v>
                      </c:pt>
                      <c:pt idx="93">
                        <c:v>43987</c:v>
                      </c:pt>
                      <c:pt idx="94">
                        <c:v>43988</c:v>
                      </c:pt>
                      <c:pt idx="95">
                        <c:v>43989</c:v>
                      </c:pt>
                      <c:pt idx="96">
                        <c:v>43990</c:v>
                      </c:pt>
                      <c:pt idx="97">
                        <c:v>43991</c:v>
                      </c:pt>
                      <c:pt idx="98">
                        <c:v>43992</c:v>
                      </c:pt>
                      <c:pt idx="99">
                        <c:v>43993</c:v>
                      </c:pt>
                      <c:pt idx="100">
                        <c:v>43994</c:v>
                      </c:pt>
                      <c:pt idx="101">
                        <c:v>43995</c:v>
                      </c:pt>
                      <c:pt idx="102">
                        <c:v>43996</c:v>
                      </c:pt>
                      <c:pt idx="103">
                        <c:v>43997</c:v>
                      </c:pt>
                      <c:pt idx="104">
                        <c:v>43998</c:v>
                      </c:pt>
                      <c:pt idx="105">
                        <c:v>43999</c:v>
                      </c:pt>
                      <c:pt idx="106">
                        <c:v>44000</c:v>
                      </c:pt>
                      <c:pt idx="107">
                        <c:v>44001</c:v>
                      </c:pt>
                      <c:pt idx="108">
                        <c:v>44002</c:v>
                      </c:pt>
                      <c:pt idx="109">
                        <c:v>44003</c:v>
                      </c:pt>
                      <c:pt idx="110">
                        <c:v>44004</c:v>
                      </c:pt>
                      <c:pt idx="111">
                        <c:v>44005</c:v>
                      </c:pt>
                      <c:pt idx="112">
                        <c:v>44006</c:v>
                      </c:pt>
                      <c:pt idx="113">
                        <c:v>44007</c:v>
                      </c:pt>
                      <c:pt idx="114">
                        <c:v>44008</c:v>
                      </c:pt>
                      <c:pt idx="115">
                        <c:v>44009</c:v>
                      </c:pt>
                      <c:pt idx="116">
                        <c:v>44010</c:v>
                      </c:pt>
                      <c:pt idx="117">
                        <c:v>44011</c:v>
                      </c:pt>
                      <c:pt idx="118">
                        <c:v>44012</c:v>
                      </c:pt>
                      <c:pt idx="119">
                        <c:v>44013</c:v>
                      </c:pt>
                      <c:pt idx="120">
                        <c:v>44014</c:v>
                      </c:pt>
                      <c:pt idx="121">
                        <c:v>44015</c:v>
                      </c:pt>
                      <c:pt idx="122">
                        <c:v>44016</c:v>
                      </c:pt>
                      <c:pt idx="123">
                        <c:v>44017</c:v>
                      </c:pt>
                      <c:pt idx="124">
                        <c:v>44018</c:v>
                      </c:pt>
                      <c:pt idx="125">
                        <c:v>44019</c:v>
                      </c:pt>
                      <c:pt idx="126">
                        <c:v>44020</c:v>
                      </c:pt>
                      <c:pt idx="127">
                        <c:v>44021</c:v>
                      </c:pt>
                      <c:pt idx="128">
                        <c:v>44022</c:v>
                      </c:pt>
                      <c:pt idx="129">
                        <c:v>44023</c:v>
                      </c:pt>
                      <c:pt idx="130">
                        <c:v>44024</c:v>
                      </c:pt>
                      <c:pt idx="131">
                        <c:v>44025</c:v>
                      </c:pt>
                      <c:pt idx="132">
                        <c:v>44026</c:v>
                      </c:pt>
                      <c:pt idx="133">
                        <c:v>44027</c:v>
                      </c:pt>
                      <c:pt idx="134">
                        <c:v>44028</c:v>
                      </c:pt>
                      <c:pt idx="135">
                        <c:v>44029</c:v>
                      </c:pt>
                      <c:pt idx="136">
                        <c:v>44030</c:v>
                      </c:pt>
                      <c:pt idx="137">
                        <c:v>44031</c:v>
                      </c:pt>
                      <c:pt idx="138">
                        <c:v>44032</c:v>
                      </c:pt>
                      <c:pt idx="139">
                        <c:v>44033</c:v>
                      </c:pt>
                      <c:pt idx="140">
                        <c:v>44034</c:v>
                      </c:pt>
                      <c:pt idx="141">
                        <c:v>44035</c:v>
                      </c:pt>
                      <c:pt idx="142">
                        <c:v>44036</c:v>
                      </c:pt>
                      <c:pt idx="143">
                        <c:v>44037</c:v>
                      </c:pt>
                      <c:pt idx="144">
                        <c:v>44038</c:v>
                      </c:pt>
                      <c:pt idx="145">
                        <c:v>44039</c:v>
                      </c:pt>
                      <c:pt idx="146">
                        <c:v>44040</c:v>
                      </c:pt>
                      <c:pt idx="147">
                        <c:v>44041</c:v>
                      </c:pt>
                      <c:pt idx="148">
                        <c:v>44042</c:v>
                      </c:pt>
                      <c:pt idx="149">
                        <c:v>44043</c:v>
                      </c:pt>
                      <c:pt idx="150">
                        <c:v>44044</c:v>
                      </c:pt>
                      <c:pt idx="151">
                        <c:v>44045</c:v>
                      </c:pt>
                      <c:pt idx="152">
                        <c:v>44046</c:v>
                      </c:pt>
                      <c:pt idx="153">
                        <c:v>44047</c:v>
                      </c:pt>
                      <c:pt idx="154">
                        <c:v>44048</c:v>
                      </c:pt>
                      <c:pt idx="155">
                        <c:v>44049</c:v>
                      </c:pt>
                      <c:pt idx="156">
                        <c:v>44050</c:v>
                      </c:pt>
                      <c:pt idx="157">
                        <c:v>44051</c:v>
                      </c:pt>
                      <c:pt idx="158">
                        <c:v>44052</c:v>
                      </c:pt>
                      <c:pt idx="159">
                        <c:v>44053</c:v>
                      </c:pt>
                      <c:pt idx="160">
                        <c:v>44054</c:v>
                      </c:pt>
                      <c:pt idx="161">
                        <c:v>44055</c:v>
                      </c:pt>
                      <c:pt idx="162">
                        <c:v>44056</c:v>
                      </c:pt>
                      <c:pt idx="163">
                        <c:v>44057</c:v>
                      </c:pt>
                      <c:pt idx="164">
                        <c:v>44058</c:v>
                      </c:pt>
                      <c:pt idx="165">
                        <c:v>44059</c:v>
                      </c:pt>
                      <c:pt idx="166">
                        <c:v>44060</c:v>
                      </c:pt>
                      <c:pt idx="167">
                        <c:v>44061</c:v>
                      </c:pt>
                      <c:pt idx="168">
                        <c:v>44062</c:v>
                      </c:pt>
                      <c:pt idx="169">
                        <c:v>44063</c:v>
                      </c:pt>
                      <c:pt idx="170">
                        <c:v>44064</c:v>
                      </c:pt>
                      <c:pt idx="171">
                        <c:v>44065</c:v>
                      </c:pt>
                      <c:pt idx="172">
                        <c:v>44066</c:v>
                      </c:pt>
                      <c:pt idx="173">
                        <c:v>44067</c:v>
                      </c:pt>
                      <c:pt idx="174">
                        <c:v>44068</c:v>
                      </c:pt>
                      <c:pt idx="175">
                        <c:v>44069</c:v>
                      </c:pt>
                      <c:pt idx="176">
                        <c:v>44070</c:v>
                      </c:pt>
                      <c:pt idx="177">
                        <c:v>44071</c:v>
                      </c:pt>
                      <c:pt idx="178">
                        <c:v>44072</c:v>
                      </c:pt>
                      <c:pt idx="179">
                        <c:v>44073</c:v>
                      </c:pt>
                      <c:pt idx="180">
                        <c:v>44074</c:v>
                      </c:pt>
                      <c:pt idx="181">
                        <c:v>44075</c:v>
                      </c:pt>
                      <c:pt idx="182">
                        <c:v>44076</c:v>
                      </c:pt>
                      <c:pt idx="183">
                        <c:v>44077</c:v>
                      </c:pt>
                      <c:pt idx="184">
                        <c:v>44078</c:v>
                      </c:pt>
                      <c:pt idx="185">
                        <c:v>44079</c:v>
                      </c:pt>
                      <c:pt idx="186">
                        <c:v>44080</c:v>
                      </c:pt>
                      <c:pt idx="187">
                        <c:v>44081</c:v>
                      </c:pt>
                      <c:pt idx="188">
                        <c:v>44082</c:v>
                      </c:pt>
                      <c:pt idx="189">
                        <c:v>44083</c:v>
                      </c:pt>
                      <c:pt idx="190">
                        <c:v>44084</c:v>
                      </c:pt>
                      <c:pt idx="191">
                        <c:v>44085</c:v>
                      </c:pt>
                      <c:pt idx="192">
                        <c:v>44086</c:v>
                      </c:pt>
                      <c:pt idx="193">
                        <c:v>44087</c:v>
                      </c:pt>
                      <c:pt idx="194">
                        <c:v>44088</c:v>
                      </c:pt>
                      <c:pt idx="195">
                        <c:v>44089</c:v>
                      </c:pt>
                      <c:pt idx="196">
                        <c:v>44090</c:v>
                      </c:pt>
                      <c:pt idx="197">
                        <c:v>44091</c:v>
                      </c:pt>
                      <c:pt idx="198">
                        <c:v>44092</c:v>
                      </c:pt>
                      <c:pt idx="199">
                        <c:v>44093</c:v>
                      </c:pt>
                      <c:pt idx="200">
                        <c:v>44094</c:v>
                      </c:pt>
                      <c:pt idx="201">
                        <c:v>44095</c:v>
                      </c:pt>
                      <c:pt idx="202">
                        <c:v>44096</c:v>
                      </c:pt>
                      <c:pt idx="203">
                        <c:v>44097</c:v>
                      </c:pt>
                      <c:pt idx="204">
                        <c:v>44098</c:v>
                      </c:pt>
                      <c:pt idx="205">
                        <c:v>44099</c:v>
                      </c:pt>
                      <c:pt idx="206">
                        <c:v>44100</c:v>
                      </c:pt>
                      <c:pt idx="207">
                        <c:v>44101</c:v>
                      </c:pt>
                      <c:pt idx="208">
                        <c:v>44102</c:v>
                      </c:pt>
                      <c:pt idx="209">
                        <c:v>44103</c:v>
                      </c:pt>
                      <c:pt idx="210">
                        <c:v>44104</c:v>
                      </c:pt>
                      <c:pt idx="211">
                        <c:v>44105</c:v>
                      </c:pt>
                      <c:pt idx="212">
                        <c:v>44106</c:v>
                      </c:pt>
                      <c:pt idx="213">
                        <c:v>44107</c:v>
                      </c:pt>
                      <c:pt idx="214">
                        <c:v>44108</c:v>
                      </c:pt>
                      <c:pt idx="215">
                        <c:v>44109</c:v>
                      </c:pt>
                      <c:pt idx="216">
                        <c:v>44110</c:v>
                      </c:pt>
                      <c:pt idx="217">
                        <c:v>44111</c:v>
                      </c:pt>
                      <c:pt idx="218">
                        <c:v>44112</c:v>
                      </c:pt>
                      <c:pt idx="219">
                        <c:v>44113</c:v>
                      </c:pt>
                      <c:pt idx="220">
                        <c:v>44114</c:v>
                      </c:pt>
                      <c:pt idx="221">
                        <c:v>44115</c:v>
                      </c:pt>
                      <c:pt idx="222">
                        <c:v>44116</c:v>
                      </c:pt>
                      <c:pt idx="223">
                        <c:v>44117</c:v>
                      </c:pt>
                      <c:pt idx="224">
                        <c:v>44118</c:v>
                      </c:pt>
                      <c:pt idx="225">
                        <c:v>44119</c:v>
                      </c:pt>
                      <c:pt idx="226">
                        <c:v>44120</c:v>
                      </c:pt>
                      <c:pt idx="227">
                        <c:v>44121</c:v>
                      </c:pt>
                      <c:pt idx="228">
                        <c:v>44122</c:v>
                      </c:pt>
                      <c:pt idx="229">
                        <c:v>44123</c:v>
                      </c:pt>
                      <c:pt idx="230">
                        <c:v>44124</c:v>
                      </c:pt>
                      <c:pt idx="231">
                        <c:v>44125</c:v>
                      </c:pt>
                      <c:pt idx="232">
                        <c:v>44126</c:v>
                      </c:pt>
                      <c:pt idx="233">
                        <c:v>44127</c:v>
                      </c:pt>
                      <c:pt idx="234">
                        <c:v>44128</c:v>
                      </c:pt>
                      <c:pt idx="235">
                        <c:v>44129</c:v>
                      </c:pt>
                      <c:pt idx="236">
                        <c:v>44130</c:v>
                      </c:pt>
                      <c:pt idx="237">
                        <c:v>44131</c:v>
                      </c:pt>
                      <c:pt idx="238">
                        <c:v>44132</c:v>
                      </c:pt>
                      <c:pt idx="239">
                        <c:v>44133</c:v>
                      </c:pt>
                      <c:pt idx="240">
                        <c:v>44134</c:v>
                      </c:pt>
                      <c:pt idx="241">
                        <c:v>44135</c:v>
                      </c:pt>
                      <c:pt idx="242">
                        <c:v>44136</c:v>
                      </c:pt>
                      <c:pt idx="243">
                        <c:v>44137</c:v>
                      </c:pt>
                      <c:pt idx="244">
                        <c:v>44138</c:v>
                      </c:pt>
                      <c:pt idx="245">
                        <c:v>44139</c:v>
                      </c:pt>
                      <c:pt idx="246">
                        <c:v>44140</c:v>
                      </c:pt>
                      <c:pt idx="247">
                        <c:v>44141</c:v>
                      </c:pt>
                      <c:pt idx="248">
                        <c:v>44142</c:v>
                      </c:pt>
                      <c:pt idx="249">
                        <c:v>44143</c:v>
                      </c:pt>
                      <c:pt idx="250">
                        <c:v>44144</c:v>
                      </c:pt>
                      <c:pt idx="251">
                        <c:v>44145</c:v>
                      </c:pt>
                      <c:pt idx="252">
                        <c:v>44146</c:v>
                      </c:pt>
                      <c:pt idx="253">
                        <c:v>44147</c:v>
                      </c:pt>
                      <c:pt idx="254">
                        <c:v>44148</c:v>
                      </c:pt>
                      <c:pt idx="255">
                        <c:v>44149</c:v>
                      </c:pt>
                      <c:pt idx="256">
                        <c:v>44150</c:v>
                      </c:pt>
                      <c:pt idx="257">
                        <c:v>44151</c:v>
                      </c:pt>
                      <c:pt idx="258">
                        <c:v>44152</c:v>
                      </c:pt>
                      <c:pt idx="259">
                        <c:v>44153</c:v>
                      </c:pt>
                      <c:pt idx="260">
                        <c:v>44154</c:v>
                      </c:pt>
                      <c:pt idx="261">
                        <c:v>44155</c:v>
                      </c:pt>
                      <c:pt idx="262">
                        <c:v>44156</c:v>
                      </c:pt>
                      <c:pt idx="263">
                        <c:v>44157</c:v>
                      </c:pt>
                      <c:pt idx="264">
                        <c:v>44158</c:v>
                      </c:pt>
                      <c:pt idx="265">
                        <c:v>44159</c:v>
                      </c:pt>
                      <c:pt idx="266">
                        <c:v>44160</c:v>
                      </c:pt>
                      <c:pt idx="267">
                        <c:v>44161</c:v>
                      </c:pt>
                      <c:pt idx="268">
                        <c:v>44162</c:v>
                      </c:pt>
                      <c:pt idx="269">
                        <c:v>44163</c:v>
                      </c:pt>
                      <c:pt idx="270">
                        <c:v>44164</c:v>
                      </c:pt>
                      <c:pt idx="271">
                        <c:v>44165</c:v>
                      </c:pt>
                      <c:pt idx="272">
                        <c:v>44166</c:v>
                      </c:pt>
                      <c:pt idx="273">
                        <c:v>44167</c:v>
                      </c:pt>
                      <c:pt idx="274">
                        <c:v>44168</c:v>
                      </c:pt>
                      <c:pt idx="275">
                        <c:v>44169</c:v>
                      </c:pt>
                      <c:pt idx="276">
                        <c:v>44170</c:v>
                      </c:pt>
                      <c:pt idx="277">
                        <c:v>44171</c:v>
                      </c:pt>
                      <c:pt idx="278">
                        <c:v>44172</c:v>
                      </c:pt>
                      <c:pt idx="279">
                        <c:v>44173</c:v>
                      </c:pt>
                      <c:pt idx="280">
                        <c:v>44174</c:v>
                      </c:pt>
                      <c:pt idx="281">
                        <c:v>44175</c:v>
                      </c:pt>
                      <c:pt idx="282">
                        <c:v>44176</c:v>
                      </c:pt>
                      <c:pt idx="283">
                        <c:v>44177</c:v>
                      </c:pt>
                      <c:pt idx="284">
                        <c:v>44178</c:v>
                      </c:pt>
                      <c:pt idx="285">
                        <c:v>44179</c:v>
                      </c:pt>
                      <c:pt idx="286">
                        <c:v>44180</c:v>
                      </c:pt>
                      <c:pt idx="287">
                        <c:v>44181</c:v>
                      </c:pt>
                      <c:pt idx="288">
                        <c:v>44182</c:v>
                      </c:pt>
                      <c:pt idx="289">
                        <c:v>44183</c:v>
                      </c:pt>
                      <c:pt idx="290">
                        <c:v>44184</c:v>
                      </c:pt>
                      <c:pt idx="291">
                        <c:v>44185</c:v>
                      </c:pt>
                      <c:pt idx="292">
                        <c:v>44186</c:v>
                      </c:pt>
                      <c:pt idx="293">
                        <c:v>44187</c:v>
                      </c:pt>
                      <c:pt idx="294">
                        <c:v>44188</c:v>
                      </c:pt>
                      <c:pt idx="295">
                        <c:v>44189</c:v>
                      </c:pt>
                      <c:pt idx="296">
                        <c:v>44190</c:v>
                      </c:pt>
                      <c:pt idx="297">
                        <c:v>44191</c:v>
                      </c:pt>
                      <c:pt idx="298">
                        <c:v>44192</c:v>
                      </c:pt>
                      <c:pt idx="299">
                        <c:v>44193</c:v>
                      </c:pt>
                      <c:pt idx="300">
                        <c:v>44194</c:v>
                      </c:pt>
                      <c:pt idx="301">
                        <c:v>44195</c:v>
                      </c:pt>
                      <c:pt idx="302">
                        <c:v>44196</c:v>
                      </c:pt>
                      <c:pt idx="303">
                        <c:v>44197</c:v>
                      </c:pt>
                      <c:pt idx="304">
                        <c:v>44198</c:v>
                      </c:pt>
                      <c:pt idx="305">
                        <c:v>44199</c:v>
                      </c:pt>
                      <c:pt idx="306">
                        <c:v>44200</c:v>
                      </c:pt>
                      <c:pt idx="307">
                        <c:v>44201</c:v>
                      </c:pt>
                      <c:pt idx="308">
                        <c:v>44202</c:v>
                      </c:pt>
                      <c:pt idx="309">
                        <c:v>44203</c:v>
                      </c:pt>
                      <c:pt idx="310">
                        <c:v>44204</c:v>
                      </c:pt>
                      <c:pt idx="311">
                        <c:v>44205</c:v>
                      </c:pt>
                      <c:pt idx="312">
                        <c:v>44206</c:v>
                      </c:pt>
                      <c:pt idx="313">
                        <c:v>44207</c:v>
                      </c:pt>
                      <c:pt idx="314">
                        <c:v>44208</c:v>
                      </c:pt>
                      <c:pt idx="315">
                        <c:v>44209</c:v>
                      </c:pt>
                      <c:pt idx="316">
                        <c:v>44210</c:v>
                      </c:pt>
                      <c:pt idx="317">
                        <c:v>44211</c:v>
                      </c:pt>
                      <c:pt idx="318">
                        <c:v>44212</c:v>
                      </c:pt>
                      <c:pt idx="319">
                        <c:v>44213</c:v>
                      </c:pt>
                      <c:pt idx="320">
                        <c:v>44214</c:v>
                      </c:pt>
                      <c:pt idx="321">
                        <c:v>44215</c:v>
                      </c:pt>
                      <c:pt idx="322">
                        <c:v>44216</c:v>
                      </c:pt>
                      <c:pt idx="323">
                        <c:v>44217</c:v>
                      </c:pt>
                      <c:pt idx="324">
                        <c:v>44218</c:v>
                      </c:pt>
                      <c:pt idx="325">
                        <c:v>44219</c:v>
                      </c:pt>
                      <c:pt idx="326">
                        <c:v>44220</c:v>
                      </c:pt>
                      <c:pt idx="327">
                        <c:v>44221</c:v>
                      </c:pt>
                      <c:pt idx="328">
                        <c:v>44222</c:v>
                      </c:pt>
                      <c:pt idx="329">
                        <c:v>44223</c:v>
                      </c:pt>
                      <c:pt idx="330">
                        <c:v>44224</c:v>
                      </c:pt>
                      <c:pt idx="331">
                        <c:v>44225</c:v>
                      </c:pt>
                      <c:pt idx="332">
                        <c:v>44226</c:v>
                      </c:pt>
                      <c:pt idx="333">
                        <c:v>44227</c:v>
                      </c:pt>
                      <c:pt idx="334">
                        <c:v>44228</c:v>
                      </c:pt>
                      <c:pt idx="335">
                        <c:v>44229</c:v>
                      </c:pt>
                      <c:pt idx="336">
                        <c:v>44230</c:v>
                      </c:pt>
                      <c:pt idx="337">
                        <c:v>44231</c:v>
                      </c:pt>
                      <c:pt idx="338">
                        <c:v>44232</c:v>
                      </c:pt>
                      <c:pt idx="339">
                        <c:v>44233</c:v>
                      </c:pt>
                      <c:pt idx="340">
                        <c:v>44234</c:v>
                      </c:pt>
                      <c:pt idx="341">
                        <c:v>44235</c:v>
                      </c:pt>
                      <c:pt idx="342">
                        <c:v>44236</c:v>
                      </c:pt>
                      <c:pt idx="343">
                        <c:v>44237</c:v>
                      </c:pt>
                      <c:pt idx="344">
                        <c:v>44238</c:v>
                      </c:pt>
                      <c:pt idx="345">
                        <c:v>44239</c:v>
                      </c:pt>
                      <c:pt idx="346">
                        <c:v>44240</c:v>
                      </c:pt>
                      <c:pt idx="347">
                        <c:v>44241</c:v>
                      </c:pt>
                      <c:pt idx="348">
                        <c:v>44242</c:v>
                      </c:pt>
                      <c:pt idx="349">
                        <c:v>44243</c:v>
                      </c:pt>
                      <c:pt idx="350">
                        <c:v>44244</c:v>
                      </c:pt>
                      <c:pt idx="351">
                        <c:v>44245</c:v>
                      </c:pt>
                      <c:pt idx="352">
                        <c:v>44246</c:v>
                      </c:pt>
                      <c:pt idx="353">
                        <c:v>44247</c:v>
                      </c:pt>
                      <c:pt idx="354">
                        <c:v>44248</c:v>
                      </c:pt>
                      <c:pt idx="355">
                        <c:v>44249</c:v>
                      </c:pt>
                      <c:pt idx="356">
                        <c:v>44250</c:v>
                      </c:pt>
                      <c:pt idx="357">
                        <c:v>44251</c:v>
                      </c:pt>
                      <c:pt idx="358">
                        <c:v>44252</c:v>
                      </c:pt>
                      <c:pt idx="359">
                        <c:v>44253</c:v>
                      </c:pt>
                      <c:pt idx="360">
                        <c:v>44254</c:v>
                      </c:pt>
                      <c:pt idx="361">
                        <c:v>44255</c:v>
                      </c:pt>
                      <c:pt idx="362">
                        <c:v>44256</c:v>
                      </c:pt>
                      <c:pt idx="363">
                        <c:v>44257</c:v>
                      </c:pt>
                      <c:pt idx="364">
                        <c:v>44258</c:v>
                      </c:pt>
                      <c:pt idx="365">
                        <c:v>44259</c:v>
                      </c:pt>
                      <c:pt idx="366">
                        <c:v>44260</c:v>
                      </c:pt>
                      <c:pt idx="367">
                        <c:v>44261</c:v>
                      </c:pt>
                      <c:pt idx="368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16'!$Q$3:$Q$366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CAB-413E-8E3C-AAE7071A4FC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43894</c:v>
                      </c:pt>
                      <c:pt idx="1">
                        <c:v>43895</c:v>
                      </c:pt>
                      <c:pt idx="2">
                        <c:v>43896</c:v>
                      </c:pt>
                      <c:pt idx="3">
                        <c:v>43897</c:v>
                      </c:pt>
                      <c:pt idx="4">
                        <c:v>43898</c:v>
                      </c:pt>
                      <c:pt idx="5">
                        <c:v>43899</c:v>
                      </c:pt>
                      <c:pt idx="6">
                        <c:v>43900</c:v>
                      </c:pt>
                      <c:pt idx="7">
                        <c:v>43901</c:v>
                      </c:pt>
                      <c:pt idx="8">
                        <c:v>43902</c:v>
                      </c:pt>
                      <c:pt idx="9">
                        <c:v>43903</c:v>
                      </c:pt>
                      <c:pt idx="10">
                        <c:v>43904</c:v>
                      </c:pt>
                      <c:pt idx="11">
                        <c:v>43905</c:v>
                      </c:pt>
                      <c:pt idx="12">
                        <c:v>43906</c:v>
                      </c:pt>
                      <c:pt idx="13">
                        <c:v>43907</c:v>
                      </c:pt>
                      <c:pt idx="14">
                        <c:v>43908</c:v>
                      </c:pt>
                      <c:pt idx="15">
                        <c:v>43909</c:v>
                      </c:pt>
                      <c:pt idx="16">
                        <c:v>43910</c:v>
                      </c:pt>
                      <c:pt idx="17">
                        <c:v>43911</c:v>
                      </c:pt>
                      <c:pt idx="18">
                        <c:v>43912</c:v>
                      </c:pt>
                      <c:pt idx="19">
                        <c:v>43913</c:v>
                      </c:pt>
                      <c:pt idx="20">
                        <c:v>43914</c:v>
                      </c:pt>
                      <c:pt idx="21">
                        <c:v>43915</c:v>
                      </c:pt>
                      <c:pt idx="22">
                        <c:v>43916</c:v>
                      </c:pt>
                      <c:pt idx="23">
                        <c:v>43917</c:v>
                      </c:pt>
                      <c:pt idx="24">
                        <c:v>43918</c:v>
                      </c:pt>
                      <c:pt idx="25">
                        <c:v>43919</c:v>
                      </c:pt>
                      <c:pt idx="26">
                        <c:v>43920</c:v>
                      </c:pt>
                      <c:pt idx="27">
                        <c:v>43921</c:v>
                      </c:pt>
                      <c:pt idx="28">
                        <c:v>43922</c:v>
                      </c:pt>
                      <c:pt idx="29">
                        <c:v>43923</c:v>
                      </c:pt>
                      <c:pt idx="30">
                        <c:v>43924</c:v>
                      </c:pt>
                      <c:pt idx="31">
                        <c:v>43925</c:v>
                      </c:pt>
                      <c:pt idx="32">
                        <c:v>43926</c:v>
                      </c:pt>
                      <c:pt idx="33">
                        <c:v>43927</c:v>
                      </c:pt>
                      <c:pt idx="34">
                        <c:v>43928</c:v>
                      </c:pt>
                      <c:pt idx="35">
                        <c:v>43929</c:v>
                      </c:pt>
                      <c:pt idx="36">
                        <c:v>43930</c:v>
                      </c:pt>
                      <c:pt idx="37">
                        <c:v>43931</c:v>
                      </c:pt>
                      <c:pt idx="38">
                        <c:v>43932</c:v>
                      </c:pt>
                      <c:pt idx="39">
                        <c:v>43933</c:v>
                      </c:pt>
                      <c:pt idx="40">
                        <c:v>43934</c:v>
                      </c:pt>
                      <c:pt idx="41">
                        <c:v>43935</c:v>
                      </c:pt>
                      <c:pt idx="42">
                        <c:v>43936</c:v>
                      </c:pt>
                      <c:pt idx="43">
                        <c:v>43937</c:v>
                      </c:pt>
                      <c:pt idx="44">
                        <c:v>43938</c:v>
                      </c:pt>
                      <c:pt idx="45">
                        <c:v>43939</c:v>
                      </c:pt>
                      <c:pt idx="46">
                        <c:v>43940</c:v>
                      </c:pt>
                      <c:pt idx="47">
                        <c:v>43941</c:v>
                      </c:pt>
                      <c:pt idx="48">
                        <c:v>43942</c:v>
                      </c:pt>
                      <c:pt idx="49">
                        <c:v>43943</c:v>
                      </c:pt>
                      <c:pt idx="50">
                        <c:v>43944</c:v>
                      </c:pt>
                      <c:pt idx="51">
                        <c:v>43945</c:v>
                      </c:pt>
                      <c:pt idx="52">
                        <c:v>43946</c:v>
                      </c:pt>
                      <c:pt idx="53">
                        <c:v>43947</c:v>
                      </c:pt>
                      <c:pt idx="54">
                        <c:v>43948</c:v>
                      </c:pt>
                      <c:pt idx="55">
                        <c:v>43949</c:v>
                      </c:pt>
                      <c:pt idx="56">
                        <c:v>43950</c:v>
                      </c:pt>
                      <c:pt idx="57">
                        <c:v>43951</c:v>
                      </c:pt>
                      <c:pt idx="58">
                        <c:v>43952</c:v>
                      </c:pt>
                      <c:pt idx="59">
                        <c:v>43953</c:v>
                      </c:pt>
                      <c:pt idx="60">
                        <c:v>43954</c:v>
                      </c:pt>
                      <c:pt idx="61">
                        <c:v>43955</c:v>
                      </c:pt>
                      <c:pt idx="62">
                        <c:v>43956</c:v>
                      </c:pt>
                      <c:pt idx="63">
                        <c:v>43957</c:v>
                      </c:pt>
                      <c:pt idx="64">
                        <c:v>43958</c:v>
                      </c:pt>
                      <c:pt idx="65">
                        <c:v>43959</c:v>
                      </c:pt>
                      <c:pt idx="66">
                        <c:v>43960</c:v>
                      </c:pt>
                      <c:pt idx="67">
                        <c:v>43961</c:v>
                      </c:pt>
                      <c:pt idx="68">
                        <c:v>43962</c:v>
                      </c:pt>
                      <c:pt idx="69">
                        <c:v>43963</c:v>
                      </c:pt>
                      <c:pt idx="70">
                        <c:v>43964</c:v>
                      </c:pt>
                      <c:pt idx="71">
                        <c:v>43965</c:v>
                      </c:pt>
                      <c:pt idx="72">
                        <c:v>43966</c:v>
                      </c:pt>
                      <c:pt idx="73">
                        <c:v>43967</c:v>
                      </c:pt>
                      <c:pt idx="74">
                        <c:v>43968</c:v>
                      </c:pt>
                      <c:pt idx="75">
                        <c:v>43969</c:v>
                      </c:pt>
                      <c:pt idx="76">
                        <c:v>43970</c:v>
                      </c:pt>
                      <c:pt idx="77">
                        <c:v>43971</c:v>
                      </c:pt>
                      <c:pt idx="78">
                        <c:v>43972</c:v>
                      </c:pt>
                      <c:pt idx="79">
                        <c:v>43973</c:v>
                      </c:pt>
                      <c:pt idx="80">
                        <c:v>43974</c:v>
                      </c:pt>
                      <c:pt idx="81">
                        <c:v>43975</c:v>
                      </c:pt>
                      <c:pt idx="82">
                        <c:v>43976</c:v>
                      </c:pt>
                      <c:pt idx="83">
                        <c:v>43977</c:v>
                      </c:pt>
                      <c:pt idx="84">
                        <c:v>43978</c:v>
                      </c:pt>
                      <c:pt idx="85">
                        <c:v>43979</c:v>
                      </c:pt>
                      <c:pt idx="86">
                        <c:v>43980</c:v>
                      </c:pt>
                      <c:pt idx="87">
                        <c:v>43981</c:v>
                      </c:pt>
                      <c:pt idx="88">
                        <c:v>43982</c:v>
                      </c:pt>
                      <c:pt idx="89">
                        <c:v>43983</c:v>
                      </c:pt>
                      <c:pt idx="90">
                        <c:v>43984</c:v>
                      </c:pt>
                      <c:pt idx="91">
                        <c:v>43985</c:v>
                      </c:pt>
                      <c:pt idx="92">
                        <c:v>43986</c:v>
                      </c:pt>
                      <c:pt idx="93">
                        <c:v>43987</c:v>
                      </c:pt>
                      <c:pt idx="94">
                        <c:v>43988</c:v>
                      </c:pt>
                      <c:pt idx="95">
                        <c:v>43989</c:v>
                      </c:pt>
                      <c:pt idx="96">
                        <c:v>43990</c:v>
                      </c:pt>
                      <c:pt idx="97">
                        <c:v>43991</c:v>
                      </c:pt>
                      <c:pt idx="98">
                        <c:v>43992</c:v>
                      </c:pt>
                      <c:pt idx="99">
                        <c:v>43993</c:v>
                      </c:pt>
                      <c:pt idx="100">
                        <c:v>43994</c:v>
                      </c:pt>
                      <c:pt idx="101">
                        <c:v>43995</c:v>
                      </c:pt>
                      <c:pt idx="102">
                        <c:v>43996</c:v>
                      </c:pt>
                      <c:pt idx="103">
                        <c:v>43997</c:v>
                      </c:pt>
                      <c:pt idx="104">
                        <c:v>43998</c:v>
                      </c:pt>
                      <c:pt idx="105">
                        <c:v>43999</c:v>
                      </c:pt>
                      <c:pt idx="106">
                        <c:v>44000</c:v>
                      </c:pt>
                      <c:pt idx="107">
                        <c:v>44001</c:v>
                      </c:pt>
                      <c:pt idx="108">
                        <c:v>44002</c:v>
                      </c:pt>
                      <c:pt idx="109">
                        <c:v>44003</c:v>
                      </c:pt>
                      <c:pt idx="110">
                        <c:v>44004</c:v>
                      </c:pt>
                      <c:pt idx="111">
                        <c:v>44005</c:v>
                      </c:pt>
                      <c:pt idx="112">
                        <c:v>44006</c:v>
                      </c:pt>
                      <c:pt idx="113">
                        <c:v>44007</c:v>
                      </c:pt>
                      <c:pt idx="114">
                        <c:v>44008</c:v>
                      </c:pt>
                      <c:pt idx="115">
                        <c:v>44009</c:v>
                      </c:pt>
                      <c:pt idx="116">
                        <c:v>44010</c:v>
                      </c:pt>
                      <c:pt idx="117">
                        <c:v>44011</c:v>
                      </c:pt>
                      <c:pt idx="118">
                        <c:v>44012</c:v>
                      </c:pt>
                      <c:pt idx="119">
                        <c:v>44013</c:v>
                      </c:pt>
                      <c:pt idx="120">
                        <c:v>44014</c:v>
                      </c:pt>
                      <c:pt idx="121">
                        <c:v>44015</c:v>
                      </c:pt>
                      <c:pt idx="122">
                        <c:v>44016</c:v>
                      </c:pt>
                      <c:pt idx="123">
                        <c:v>44017</c:v>
                      </c:pt>
                      <c:pt idx="124">
                        <c:v>44018</c:v>
                      </c:pt>
                      <c:pt idx="125">
                        <c:v>44019</c:v>
                      </c:pt>
                      <c:pt idx="126">
                        <c:v>44020</c:v>
                      </c:pt>
                      <c:pt idx="127">
                        <c:v>44021</c:v>
                      </c:pt>
                      <c:pt idx="128">
                        <c:v>44022</c:v>
                      </c:pt>
                      <c:pt idx="129">
                        <c:v>44023</c:v>
                      </c:pt>
                      <c:pt idx="130">
                        <c:v>44024</c:v>
                      </c:pt>
                      <c:pt idx="131">
                        <c:v>44025</c:v>
                      </c:pt>
                      <c:pt idx="132">
                        <c:v>44026</c:v>
                      </c:pt>
                      <c:pt idx="133">
                        <c:v>44027</c:v>
                      </c:pt>
                      <c:pt idx="134">
                        <c:v>44028</c:v>
                      </c:pt>
                      <c:pt idx="135">
                        <c:v>44029</c:v>
                      </c:pt>
                      <c:pt idx="136">
                        <c:v>44030</c:v>
                      </c:pt>
                      <c:pt idx="137">
                        <c:v>44031</c:v>
                      </c:pt>
                      <c:pt idx="138">
                        <c:v>44032</c:v>
                      </c:pt>
                      <c:pt idx="139">
                        <c:v>44033</c:v>
                      </c:pt>
                      <c:pt idx="140">
                        <c:v>44034</c:v>
                      </c:pt>
                      <c:pt idx="141">
                        <c:v>44035</c:v>
                      </c:pt>
                      <c:pt idx="142">
                        <c:v>44036</c:v>
                      </c:pt>
                      <c:pt idx="143">
                        <c:v>44037</c:v>
                      </c:pt>
                      <c:pt idx="144">
                        <c:v>44038</c:v>
                      </c:pt>
                      <c:pt idx="145">
                        <c:v>44039</c:v>
                      </c:pt>
                      <c:pt idx="146">
                        <c:v>44040</c:v>
                      </c:pt>
                      <c:pt idx="147">
                        <c:v>44041</c:v>
                      </c:pt>
                      <c:pt idx="148">
                        <c:v>44042</c:v>
                      </c:pt>
                      <c:pt idx="149">
                        <c:v>44043</c:v>
                      </c:pt>
                      <c:pt idx="150">
                        <c:v>44044</c:v>
                      </c:pt>
                      <c:pt idx="151">
                        <c:v>44045</c:v>
                      </c:pt>
                      <c:pt idx="152">
                        <c:v>44046</c:v>
                      </c:pt>
                      <c:pt idx="153">
                        <c:v>44047</c:v>
                      </c:pt>
                      <c:pt idx="154">
                        <c:v>44048</c:v>
                      </c:pt>
                      <c:pt idx="155">
                        <c:v>44049</c:v>
                      </c:pt>
                      <c:pt idx="156">
                        <c:v>44050</c:v>
                      </c:pt>
                      <c:pt idx="157">
                        <c:v>44051</c:v>
                      </c:pt>
                      <c:pt idx="158">
                        <c:v>44052</c:v>
                      </c:pt>
                      <c:pt idx="159">
                        <c:v>44053</c:v>
                      </c:pt>
                      <c:pt idx="160">
                        <c:v>44054</c:v>
                      </c:pt>
                      <c:pt idx="161">
                        <c:v>44055</c:v>
                      </c:pt>
                      <c:pt idx="162">
                        <c:v>44056</c:v>
                      </c:pt>
                      <c:pt idx="163">
                        <c:v>44057</c:v>
                      </c:pt>
                      <c:pt idx="164">
                        <c:v>44058</c:v>
                      </c:pt>
                      <c:pt idx="165">
                        <c:v>44059</c:v>
                      </c:pt>
                      <c:pt idx="166">
                        <c:v>44060</c:v>
                      </c:pt>
                      <c:pt idx="167">
                        <c:v>44061</c:v>
                      </c:pt>
                      <c:pt idx="168">
                        <c:v>44062</c:v>
                      </c:pt>
                      <c:pt idx="169">
                        <c:v>44063</c:v>
                      </c:pt>
                      <c:pt idx="170">
                        <c:v>44064</c:v>
                      </c:pt>
                      <c:pt idx="171">
                        <c:v>44065</c:v>
                      </c:pt>
                      <c:pt idx="172">
                        <c:v>44066</c:v>
                      </c:pt>
                      <c:pt idx="173">
                        <c:v>44067</c:v>
                      </c:pt>
                      <c:pt idx="174">
                        <c:v>44068</c:v>
                      </c:pt>
                      <c:pt idx="175">
                        <c:v>44069</c:v>
                      </c:pt>
                      <c:pt idx="176">
                        <c:v>44070</c:v>
                      </c:pt>
                      <c:pt idx="177">
                        <c:v>44071</c:v>
                      </c:pt>
                      <c:pt idx="178">
                        <c:v>44072</c:v>
                      </c:pt>
                      <c:pt idx="179">
                        <c:v>44073</c:v>
                      </c:pt>
                      <c:pt idx="180">
                        <c:v>44074</c:v>
                      </c:pt>
                      <c:pt idx="181">
                        <c:v>44075</c:v>
                      </c:pt>
                      <c:pt idx="182">
                        <c:v>44076</c:v>
                      </c:pt>
                      <c:pt idx="183">
                        <c:v>44077</c:v>
                      </c:pt>
                      <c:pt idx="184">
                        <c:v>44078</c:v>
                      </c:pt>
                      <c:pt idx="185">
                        <c:v>44079</c:v>
                      </c:pt>
                      <c:pt idx="186">
                        <c:v>44080</c:v>
                      </c:pt>
                      <c:pt idx="187">
                        <c:v>44081</c:v>
                      </c:pt>
                      <c:pt idx="188">
                        <c:v>44082</c:v>
                      </c:pt>
                      <c:pt idx="189">
                        <c:v>44083</c:v>
                      </c:pt>
                      <c:pt idx="190">
                        <c:v>44084</c:v>
                      </c:pt>
                      <c:pt idx="191">
                        <c:v>44085</c:v>
                      </c:pt>
                      <c:pt idx="192">
                        <c:v>44086</c:v>
                      </c:pt>
                      <c:pt idx="193">
                        <c:v>44087</c:v>
                      </c:pt>
                      <c:pt idx="194">
                        <c:v>44088</c:v>
                      </c:pt>
                      <c:pt idx="195">
                        <c:v>44089</c:v>
                      </c:pt>
                      <c:pt idx="196">
                        <c:v>44090</c:v>
                      </c:pt>
                      <c:pt idx="197">
                        <c:v>44091</c:v>
                      </c:pt>
                      <c:pt idx="198">
                        <c:v>44092</c:v>
                      </c:pt>
                      <c:pt idx="199">
                        <c:v>44093</c:v>
                      </c:pt>
                      <c:pt idx="200">
                        <c:v>44094</c:v>
                      </c:pt>
                      <c:pt idx="201">
                        <c:v>44095</c:v>
                      </c:pt>
                      <c:pt idx="202">
                        <c:v>44096</c:v>
                      </c:pt>
                      <c:pt idx="203">
                        <c:v>44097</c:v>
                      </c:pt>
                      <c:pt idx="204">
                        <c:v>44098</c:v>
                      </c:pt>
                      <c:pt idx="205">
                        <c:v>44099</c:v>
                      </c:pt>
                      <c:pt idx="206">
                        <c:v>44100</c:v>
                      </c:pt>
                      <c:pt idx="207">
                        <c:v>44101</c:v>
                      </c:pt>
                      <c:pt idx="208">
                        <c:v>44102</c:v>
                      </c:pt>
                      <c:pt idx="209">
                        <c:v>44103</c:v>
                      </c:pt>
                      <c:pt idx="210">
                        <c:v>44104</c:v>
                      </c:pt>
                      <c:pt idx="211">
                        <c:v>44105</c:v>
                      </c:pt>
                      <c:pt idx="212">
                        <c:v>44106</c:v>
                      </c:pt>
                      <c:pt idx="213">
                        <c:v>44107</c:v>
                      </c:pt>
                      <c:pt idx="214">
                        <c:v>44108</c:v>
                      </c:pt>
                      <c:pt idx="215">
                        <c:v>44109</c:v>
                      </c:pt>
                      <c:pt idx="216">
                        <c:v>44110</c:v>
                      </c:pt>
                      <c:pt idx="217">
                        <c:v>44111</c:v>
                      </c:pt>
                      <c:pt idx="218">
                        <c:v>44112</c:v>
                      </c:pt>
                      <c:pt idx="219">
                        <c:v>44113</c:v>
                      </c:pt>
                      <c:pt idx="220">
                        <c:v>44114</c:v>
                      </c:pt>
                      <c:pt idx="221">
                        <c:v>44115</c:v>
                      </c:pt>
                      <c:pt idx="222">
                        <c:v>44116</c:v>
                      </c:pt>
                      <c:pt idx="223">
                        <c:v>44117</c:v>
                      </c:pt>
                      <c:pt idx="224">
                        <c:v>44118</c:v>
                      </c:pt>
                      <c:pt idx="225">
                        <c:v>44119</c:v>
                      </c:pt>
                      <c:pt idx="226">
                        <c:v>44120</c:v>
                      </c:pt>
                      <c:pt idx="227">
                        <c:v>44121</c:v>
                      </c:pt>
                      <c:pt idx="228">
                        <c:v>44122</c:v>
                      </c:pt>
                      <c:pt idx="229">
                        <c:v>44123</c:v>
                      </c:pt>
                      <c:pt idx="230">
                        <c:v>44124</c:v>
                      </c:pt>
                      <c:pt idx="231">
                        <c:v>44125</c:v>
                      </c:pt>
                      <c:pt idx="232">
                        <c:v>44126</c:v>
                      </c:pt>
                      <c:pt idx="233">
                        <c:v>44127</c:v>
                      </c:pt>
                      <c:pt idx="234">
                        <c:v>44128</c:v>
                      </c:pt>
                      <c:pt idx="235">
                        <c:v>44129</c:v>
                      </c:pt>
                      <c:pt idx="236">
                        <c:v>44130</c:v>
                      </c:pt>
                      <c:pt idx="237">
                        <c:v>44131</c:v>
                      </c:pt>
                      <c:pt idx="238">
                        <c:v>44132</c:v>
                      </c:pt>
                      <c:pt idx="239">
                        <c:v>44133</c:v>
                      </c:pt>
                      <c:pt idx="240">
                        <c:v>44134</c:v>
                      </c:pt>
                      <c:pt idx="241">
                        <c:v>44135</c:v>
                      </c:pt>
                      <c:pt idx="242">
                        <c:v>44136</c:v>
                      </c:pt>
                      <c:pt idx="243">
                        <c:v>44137</c:v>
                      </c:pt>
                      <c:pt idx="244">
                        <c:v>44138</c:v>
                      </c:pt>
                      <c:pt idx="245">
                        <c:v>44139</c:v>
                      </c:pt>
                      <c:pt idx="246">
                        <c:v>44140</c:v>
                      </c:pt>
                      <c:pt idx="247">
                        <c:v>44141</c:v>
                      </c:pt>
                      <c:pt idx="248">
                        <c:v>44142</c:v>
                      </c:pt>
                      <c:pt idx="249">
                        <c:v>44143</c:v>
                      </c:pt>
                      <c:pt idx="250">
                        <c:v>44144</c:v>
                      </c:pt>
                      <c:pt idx="251">
                        <c:v>44145</c:v>
                      </c:pt>
                      <c:pt idx="252">
                        <c:v>44146</c:v>
                      </c:pt>
                      <c:pt idx="253">
                        <c:v>44147</c:v>
                      </c:pt>
                      <c:pt idx="254">
                        <c:v>44148</c:v>
                      </c:pt>
                      <c:pt idx="255">
                        <c:v>44149</c:v>
                      </c:pt>
                      <c:pt idx="256">
                        <c:v>44150</c:v>
                      </c:pt>
                      <c:pt idx="257">
                        <c:v>44151</c:v>
                      </c:pt>
                      <c:pt idx="258">
                        <c:v>44152</c:v>
                      </c:pt>
                      <c:pt idx="259">
                        <c:v>44153</c:v>
                      </c:pt>
                      <c:pt idx="260">
                        <c:v>44154</c:v>
                      </c:pt>
                      <c:pt idx="261">
                        <c:v>44155</c:v>
                      </c:pt>
                      <c:pt idx="262">
                        <c:v>44156</c:v>
                      </c:pt>
                      <c:pt idx="263">
                        <c:v>44157</c:v>
                      </c:pt>
                      <c:pt idx="264">
                        <c:v>44158</c:v>
                      </c:pt>
                      <c:pt idx="265">
                        <c:v>44159</c:v>
                      </c:pt>
                      <c:pt idx="266">
                        <c:v>44160</c:v>
                      </c:pt>
                      <c:pt idx="267">
                        <c:v>44161</c:v>
                      </c:pt>
                      <c:pt idx="268">
                        <c:v>44162</c:v>
                      </c:pt>
                      <c:pt idx="269">
                        <c:v>44163</c:v>
                      </c:pt>
                      <c:pt idx="270">
                        <c:v>44164</c:v>
                      </c:pt>
                      <c:pt idx="271">
                        <c:v>44165</c:v>
                      </c:pt>
                      <c:pt idx="272">
                        <c:v>44166</c:v>
                      </c:pt>
                      <c:pt idx="273">
                        <c:v>44167</c:v>
                      </c:pt>
                      <c:pt idx="274">
                        <c:v>44168</c:v>
                      </c:pt>
                      <c:pt idx="275">
                        <c:v>44169</c:v>
                      </c:pt>
                      <c:pt idx="276">
                        <c:v>44170</c:v>
                      </c:pt>
                      <c:pt idx="277">
                        <c:v>44171</c:v>
                      </c:pt>
                      <c:pt idx="278">
                        <c:v>44172</c:v>
                      </c:pt>
                      <c:pt idx="279">
                        <c:v>44173</c:v>
                      </c:pt>
                      <c:pt idx="280">
                        <c:v>44174</c:v>
                      </c:pt>
                      <c:pt idx="281">
                        <c:v>44175</c:v>
                      </c:pt>
                      <c:pt idx="282">
                        <c:v>44176</c:v>
                      </c:pt>
                      <c:pt idx="283">
                        <c:v>44177</c:v>
                      </c:pt>
                      <c:pt idx="284">
                        <c:v>44178</c:v>
                      </c:pt>
                      <c:pt idx="285">
                        <c:v>44179</c:v>
                      </c:pt>
                      <c:pt idx="286">
                        <c:v>44180</c:v>
                      </c:pt>
                      <c:pt idx="287">
                        <c:v>44181</c:v>
                      </c:pt>
                      <c:pt idx="288">
                        <c:v>44182</c:v>
                      </c:pt>
                      <c:pt idx="289">
                        <c:v>44183</c:v>
                      </c:pt>
                      <c:pt idx="290">
                        <c:v>44184</c:v>
                      </c:pt>
                      <c:pt idx="291">
                        <c:v>44185</c:v>
                      </c:pt>
                      <c:pt idx="292">
                        <c:v>44186</c:v>
                      </c:pt>
                      <c:pt idx="293">
                        <c:v>44187</c:v>
                      </c:pt>
                      <c:pt idx="294">
                        <c:v>44188</c:v>
                      </c:pt>
                      <c:pt idx="295">
                        <c:v>44189</c:v>
                      </c:pt>
                      <c:pt idx="296">
                        <c:v>44190</c:v>
                      </c:pt>
                      <c:pt idx="297">
                        <c:v>44191</c:v>
                      </c:pt>
                      <c:pt idx="298">
                        <c:v>44192</c:v>
                      </c:pt>
                      <c:pt idx="299">
                        <c:v>44193</c:v>
                      </c:pt>
                      <c:pt idx="300">
                        <c:v>44194</c:v>
                      </c:pt>
                      <c:pt idx="301">
                        <c:v>44195</c:v>
                      </c:pt>
                      <c:pt idx="302">
                        <c:v>44196</c:v>
                      </c:pt>
                      <c:pt idx="303">
                        <c:v>44197</c:v>
                      </c:pt>
                      <c:pt idx="304">
                        <c:v>44198</c:v>
                      </c:pt>
                      <c:pt idx="305">
                        <c:v>44199</c:v>
                      </c:pt>
                      <c:pt idx="306">
                        <c:v>44200</c:v>
                      </c:pt>
                      <c:pt idx="307">
                        <c:v>44201</c:v>
                      </c:pt>
                      <c:pt idx="308">
                        <c:v>44202</c:v>
                      </c:pt>
                      <c:pt idx="309">
                        <c:v>44203</c:v>
                      </c:pt>
                      <c:pt idx="310">
                        <c:v>44204</c:v>
                      </c:pt>
                      <c:pt idx="311">
                        <c:v>44205</c:v>
                      </c:pt>
                      <c:pt idx="312">
                        <c:v>44206</c:v>
                      </c:pt>
                      <c:pt idx="313">
                        <c:v>44207</c:v>
                      </c:pt>
                      <c:pt idx="314">
                        <c:v>44208</c:v>
                      </c:pt>
                      <c:pt idx="315">
                        <c:v>44209</c:v>
                      </c:pt>
                      <c:pt idx="316">
                        <c:v>44210</c:v>
                      </c:pt>
                      <c:pt idx="317">
                        <c:v>44211</c:v>
                      </c:pt>
                      <c:pt idx="318">
                        <c:v>44212</c:v>
                      </c:pt>
                      <c:pt idx="319">
                        <c:v>44213</c:v>
                      </c:pt>
                      <c:pt idx="320">
                        <c:v>44214</c:v>
                      </c:pt>
                      <c:pt idx="321">
                        <c:v>44215</c:v>
                      </c:pt>
                      <c:pt idx="322">
                        <c:v>44216</c:v>
                      </c:pt>
                      <c:pt idx="323">
                        <c:v>44217</c:v>
                      </c:pt>
                      <c:pt idx="324">
                        <c:v>44218</c:v>
                      </c:pt>
                      <c:pt idx="325">
                        <c:v>44219</c:v>
                      </c:pt>
                      <c:pt idx="326">
                        <c:v>44220</c:v>
                      </c:pt>
                      <c:pt idx="327">
                        <c:v>44221</c:v>
                      </c:pt>
                      <c:pt idx="328">
                        <c:v>44222</c:v>
                      </c:pt>
                      <c:pt idx="329">
                        <c:v>44223</c:v>
                      </c:pt>
                      <c:pt idx="330">
                        <c:v>44224</c:v>
                      </c:pt>
                      <c:pt idx="331">
                        <c:v>44225</c:v>
                      </c:pt>
                      <c:pt idx="332">
                        <c:v>44226</c:v>
                      </c:pt>
                      <c:pt idx="333">
                        <c:v>44227</c:v>
                      </c:pt>
                      <c:pt idx="334">
                        <c:v>44228</c:v>
                      </c:pt>
                      <c:pt idx="335">
                        <c:v>44229</c:v>
                      </c:pt>
                      <c:pt idx="336">
                        <c:v>44230</c:v>
                      </c:pt>
                      <c:pt idx="337">
                        <c:v>44231</c:v>
                      </c:pt>
                      <c:pt idx="338">
                        <c:v>44232</c:v>
                      </c:pt>
                      <c:pt idx="339">
                        <c:v>44233</c:v>
                      </c:pt>
                      <c:pt idx="340">
                        <c:v>44234</c:v>
                      </c:pt>
                      <c:pt idx="341">
                        <c:v>44235</c:v>
                      </c:pt>
                      <c:pt idx="342">
                        <c:v>44236</c:v>
                      </c:pt>
                      <c:pt idx="343">
                        <c:v>44237</c:v>
                      </c:pt>
                      <c:pt idx="344">
                        <c:v>44238</c:v>
                      </c:pt>
                      <c:pt idx="345">
                        <c:v>44239</c:v>
                      </c:pt>
                      <c:pt idx="346">
                        <c:v>44240</c:v>
                      </c:pt>
                      <c:pt idx="347">
                        <c:v>44241</c:v>
                      </c:pt>
                      <c:pt idx="348">
                        <c:v>44242</c:v>
                      </c:pt>
                      <c:pt idx="349">
                        <c:v>44243</c:v>
                      </c:pt>
                      <c:pt idx="350">
                        <c:v>44244</c:v>
                      </c:pt>
                      <c:pt idx="351">
                        <c:v>44245</c:v>
                      </c:pt>
                      <c:pt idx="352">
                        <c:v>44246</c:v>
                      </c:pt>
                      <c:pt idx="353">
                        <c:v>44247</c:v>
                      </c:pt>
                      <c:pt idx="354">
                        <c:v>44248</c:v>
                      </c:pt>
                      <c:pt idx="355">
                        <c:v>44249</c:v>
                      </c:pt>
                      <c:pt idx="356">
                        <c:v>44250</c:v>
                      </c:pt>
                      <c:pt idx="357">
                        <c:v>44251</c:v>
                      </c:pt>
                      <c:pt idx="358">
                        <c:v>44252</c:v>
                      </c:pt>
                      <c:pt idx="359">
                        <c:v>44253</c:v>
                      </c:pt>
                      <c:pt idx="360">
                        <c:v>44254</c:v>
                      </c:pt>
                      <c:pt idx="361">
                        <c:v>44255</c:v>
                      </c:pt>
                      <c:pt idx="362">
                        <c:v>44256</c:v>
                      </c:pt>
                      <c:pt idx="363">
                        <c:v>44257</c:v>
                      </c:pt>
                      <c:pt idx="364">
                        <c:v>44258</c:v>
                      </c:pt>
                      <c:pt idx="365">
                        <c:v>44259</c:v>
                      </c:pt>
                      <c:pt idx="366">
                        <c:v>44260</c:v>
                      </c:pt>
                      <c:pt idx="367">
                        <c:v>44261</c:v>
                      </c:pt>
                      <c:pt idx="368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6CAB-413E-8E3C-AAE7071A4FC7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43894</c:v>
                      </c:pt>
                      <c:pt idx="1">
                        <c:v>43895</c:v>
                      </c:pt>
                      <c:pt idx="2">
                        <c:v>43896</c:v>
                      </c:pt>
                      <c:pt idx="3">
                        <c:v>43897</c:v>
                      </c:pt>
                      <c:pt idx="4">
                        <c:v>43898</c:v>
                      </c:pt>
                      <c:pt idx="5">
                        <c:v>43899</c:v>
                      </c:pt>
                      <c:pt idx="6">
                        <c:v>43900</c:v>
                      </c:pt>
                      <c:pt idx="7">
                        <c:v>43901</c:v>
                      </c:pt>
                      <c:pt idx="8">
                        <c:v>43902</c:v>
                      </c:pt>
                      <c:pt idx="9">
                        <c:v>43903</c:v>
                      </c:pt>
                      <c:pt idx="10">
                        <c:v>43904</c:v>
                      </c:pt>
                      <c:pt idx="11">
                        <c:v>43905</c:v>
                      </c:pt>
                      <c:pt idx="12">
                        <c:v>43906</c:v>
                      </c:pt>
                      <c:pt idx="13">
                        <c:v>43907</c:v>
                      </c:pt>
                      <c:pt idx="14">
                        <c:v>43908</c:v>
                      </c:pt>
                      <c:pt idx="15">
                        <c:v>43909</c:v>
                      </c:pt>
                      <c:pt idx="16">
                        <c:v>43910</c:v>
                      </c:pt>
                      <c:pt idx="17">
                        <c:v>43911</c:v>
                      </c:pt>
                      <c:pt idx="18">
                        <c:v>43912</c:v>
                      </c:pt>
                      <c:pt idx="19">
                        <c:v>43913</c:v>
                      </c:pt>
                      <c:pt idx="20">
                        <c:v>43914</c:v>
                      </c:pt>
                      <c:pt idx="21">
                        <c:v>43915</c:v>
                      </c:pt>
                      <c:pt idx="22">
                        <c:v>43916</c:v>
                      </c:pt>
                      <c:pt idx="23">
                        <c:v>43917</c:v>
                      </c:pt>
                      <c:pt idx="24">
                        <c:v>43918</c:v>
                      </c:pt>
                      <c:pt idx="25">
                        <c:v>43919</c:v>
                      </c:pt>
                      <c:pt idx="26">
                        <c:v>43920</c:v>
                      </c:pt>
                      <c:pt idx="27">
                        <c:v>43921</c:v>
                      </c:pt>
                      <c:pt idx="28">
                        <c:v>43922</c:v>
                      </c:pt>
                      <c:pt idx="29">
                        <c:v>43923</c:v>
                      </c:pt>
                      <c:pt idx="30">
                        <c:v>43924</c:v>
                      </c:pt>
                      <c:pt idx="31">
                        <c:v>43925</c:v>
                      </c:pt>
                      <c:pt idx="32">
                        <c:v>43926</c:v>
                      </c:pt>
                      <c:pt idx="33">
                        <c:v>43927</c:v>
                      </c:pt>
                      <c:pt idx="34">
                        <c:v>43928</c:v>
                      </c:pt>
                      <c:pt idx="35">
                        <c:v>43929</c:v>
                      </c:pt>
                      <c:pt idx="36">
                        <c:v>43930</c:v>
                      </c:pt>
                      <c:pt idx="37">
                        <c:v>43931</c:v>
                      </c:pt>
                      <c:pt idx="38">
                        <c:v>43932</c:v>
                      </c:pt>
                      <c:pt idx="39">
                        <c:v>43933</c:v>
                      </c:pt>
                      <c:pt idx="40">
                        <c:v>43934</c:v>
                      </c:pt>
                      <c:pt idx="41">
                        <c:v>43935</c:v>
                      </c:pt>
                      <c:pt idx="42">
                        <c:v>43936</c:v>
                      </c:pt>
                      <c:pt idx="43">
                        <c:v>43937</c:v>
                      </c:pt>
                      <c:pt idx="44">
                        <c:v>43938</c:v>
                      </c:pt>
                      <c:pt idx="45">
                        <c:v>43939</c:v>
                      </c:pt>
                      <c:pt idx="46">
                        <c:v>43940</c:v>
                      </c:pt>
                      <c:pt idx="47">
                        <c:v>43941</c:v>
                      </c:pt>
                      <c:pt idx="48">
                        <c:v>43942</c:v>
                      </c:pt>
                      <c:pt idx="49">
                        <c:v>43943</c:v>
                      </c:pt>
                      <c:pt idx="50">
                        <c:v>43944</c:v>
                      </c:pt>
                      <c:pt idx="51">
                        <c:v>43945</c:v>
                      </c:pt>
                      <c:pt idx="52">
                        <c:v>43946</c:v>
                      </c:pt>
                      <c:pt idx="53">
                        <c:v>43947</c:v>
                      </c:pt>
                      <c:pt idx="54">
                        <c:v>43948</c:v>
                      </c:pt>
                      <c:pt idx="55">
                        <c:v>43949</c:v>
                      </c:pt>
                      <c:pt idx="56">
                        <c:v>43950</c:v>
                      </c:pt>
                      <c:pt idx="57">
                        <c:v>43951</c:v>
                      </c:pt>
                      <c:pt idx="58">
                        <c:v>43952</c:v>
                      </c:pt>
                      <c:pt idx="59">
                        <c:v>43953</c:v>
                      </c:pt>
                      <c:pt idx="60">
                        <c:v>43954</c:v>
                      </c:pt>
                      <c:pt idx="61">
                        <c:v>43955</c:v>
                      </c:pt>
                      <c:pt idx="62">
                        <c:v>43956</c:v>
                      </c:pt>
                      <c:pt idx="63">
                        <c:v>43957</c:v>
                      </c:pt>
                      <c:pt idx="64">
                        <c:v>43958</c:v>
                      </c:pt>
                      <c:pt idx="65">
                        <c:v>43959</c:v>
                      </c:pt>
                      <c:pt idx="66">
                        <c:v>43960</c:v>
                      </c:pt>
                      <c:pt idx="67">
                        <c:v>43961</c:v>
                      </c:pt>
                      <c:pt idx="68">
                        <c:v>43962</c:v>
                      </c:pt>
                      <c:pt idx="69">
                        <c:v>43963</c:v>
                      </c:pt>
                      <c:pt idx="70">
                        <c:v>43964</c:v>
                      </c:pt>
                      <c:pt idx="71">
                        <c:v>43965</c:v>
                      </c:pt>
                      <c:pt idx="72">
                        <c:v>43966</c:v>
                      </c:pt>
                      <c:pt idx="73">
                        <c:v>43967</c:v>
                      </c:pt>
                      <c:pt idx="74">
                        <c:v>43968</c:v>
                      </c:pt>
                      <c:pt idx="75">
                        <c:v>43969</c:v>
                      </c:pt>
                      <c:pt idx="76">
                        <c:v>43970</c:v>
                      </c:pt>
                      <c:pt idx="77">
                        <c:v>43971</c:v>
                      </c:pt>
                      <c:pt idx="78">
                        <c:v>43972</c:v>
                      </c:pt>
                      <c:pt idx="79">
                        <c:v>43973</c:v>
                      </c:pt>
                      <c:pt idx="80">
                        <c:v>43974</c:v>
                      </c:pt>
                      <c:pt idx="81">
                        <c:v>43975</c:v>
                      </c:pt>
                      <c:pt idx="82">
                        <c:v>43976</c:v>
                      </c:pt>
                      <c:pt idx="83">
                        <c:v>43977</c:v>
                      </c:pt>
                      <c:pt idx="84">
                        <c:v>43978</c:v>
                      </c:pt>
                      <c:pt idx="85">
                        <c:v>43979</c:v>
                      </c:pt>
                      <c:pt idx="86">
                        <c:v>43980</c:v>
                      </c:pt>
                      <c:pt idx="87">
                        <c:v>43981</c:v>
                      </c:pt>
                      <c:pt idx="88">
                        <c:v>43982</c:v>
                      </c:pt>
                      <c:pt idx="89">
                        <c:v>43983</c:v>
                      </c:pt>
                      <c:pt idx="90">
                        <c:v>43984</c:v>
                      </c:pt>
                      <c:pt idx="91">
                        <c:v>43985</c:v>
                      </c:pt>
                      <c:pt idx="92">
                        <c:v>43986</c:v>
                      </c:pt>
                      <c:pt idx="93">
                        <c:v>43987</c:v>
                      </c:pt>
                      <c:pt idx="94">
                        <c:v>43988</c:v>
                      </c:pt>
                      <c:pt idx="95">
                        <c:v>43989</c:v>
                      </c:pt>
                      <c:pt idx="96">
                        <c:v>43990</c:v>
                      </c:pt>
                      <c:pt idx="97">
                        <c:v>43991</c:v>
                      </c:pt>
                      <c:pt idx="98">
                        <c:v>43992</c:v>
                      </c:pt>
                      <c:pt idx="99">
                        <c:v>43993</c:v>
                      </c:pt>
                      <c:pt idx="100">
                        <c:v>43994</c:v>
                      </c:pt>
                      <c:pt idx="101">
                        <c:v>43995</c:v>
                      </c:pt>
                      <c:pt idx="102">
                        <c:v>43996</c:v>
                      </c:pt>
                      <c:pt idx="103">
                        <c:v>43997</c:v>
                      </c:pt>
                      <c:pt idx="104">
                        <c:v>43998</c:v>
                      </c:pt>
                      <c:pt idx="105">
                        <c:v>43999</c:v>
                      </c:pt>
                      <c:pt idx="106">
                        <c:v>44000</c:v>
                      </c:pt>
                      <c:pt idx="107">
                        <c:v>44001</c:v>
                      </c:pt>
                      <c:pt idx="108">
                        <c:v>44002</c:v>
                      </c:pt>
                      <c:pt idx="109">
                        <c:v>44003</c:v>
                      </c:pt>
                      <c:pt idx="110">
                        <c:v>44004</c:v>
                      </c:pt>
                      <c:pt idx="111">
                        <c:v>44005</c:v>
                      </c:pt>
                      <c:pt idx="112">
                        <c:v>44006</c:v>
                      </c:pt>
                      <c:pt idx="113">
                        <c:v>44007</c:v>
                      </c:pt>
                      <c:pt idx="114">
                        <c:v>44008</c:v>
                      </c:pt>
                      <c:pt idx="115">
                        <c:v>44009</c:v>
                      </c:pt>
                      <c:pt idx="116">
                        <c:v>44010</c:v>
                      </c:pt>
                      <c:pt idx="117">
                        <c:v>44011</c:v>
                      </c:pt>
                      <c:pt idx="118">
                        <c:v>44012</c:v>
                      </c:pt>
                      <c:pt idx="119">
                        <c:v>44013</c:v>
                      </c:pt>
                      <c:pt idx="120">
                        <c:v>44014</c:v>
                      </c:pt>
                      <c:pt idx="121">
                        <c:v>44015</c:v>
                      </c:pt>
                      <c:pt idx="122">
                        <c:v>44016</c:v>
                      </c:pt>
                      <c:pt idx="123">
                        <c:v>44017</c:v>
                      </c:pt>
                      <c:pt idx="124">
                        <c:v>44018</c:v>
                      </c:pt>
                      <c:pt idx="125">
                        <c:v>44019</c:v>
                      </c:pt>
                      <c:pt idx="126">
                        <c:v>44020</c:v>
                      </c:pt>
                      <c:pt idx="127">
                        <c:v>44021</c:v>
                      </c:pt>
                      <c:pt idx="128">
                        <c:v>44022</c:v>
                      </c:pt>
                      <c:pt idx="129">
                        <c:v>44023</c:v>
                      </c:pt>
                      <c:pt idx="130">
                        <c:v>44024</c:v>
                      </c:pt>
                      <c:pt idx="131">
                        <c:v>44025</c:v>
                      </c:pt>
                      <c:pt idx="132">
                        <c:v>44026</c:v>
                      </c:pt>
                      <c:pt idx="133">
                        <c:v>44027</c:v>
                      </c:pt>
                      <c:pt idx="134">
                        <c:v>44028</c:v>
                      </c:pt>
                      <c:pt idx="135">
                        <c:v>44029</c:v>
                      </c:pt>
                      <c:pt idx="136">
                        <c:v>44030</c:v>
                      </c:pt>
                      <c:pt idx="137">
                        <c:v>44031</c:v>
                      </c:pt>
                      <c:pt idx="138">
                        <c:v>44032</c:v>
                      </c:pt>
                      <c:pt idx="139">
                        <c:v>44033</c:v>
                      </c:pt>
                      <c:pt idx="140">
                        <c:v>44034</c:v>
                      </c:pt>
                      <c:pt idx="141">
                        <c:v>44035</c:v>
                      </c:pt>
                      <c:pt idx="142">
                        <c:v>44036</c:v>
                      </c:pt>
                      <c:pt idx="143">
                        <c:v>44037</c:v>
                      </c:pt>
                      <c:pt idx="144">
                        <c:v>44038</c:v>
                      </c:pt>
                      <c:pt idx="145">
                        <c:v>44039</c:v>
                      </c:pt>
                      <c:pt idx="146">
                        <c:v>44040</c:v>
                      </c:pt>
                      <c:pt idx="147">
                        <c:v>44041</c:v>
                      </c:pt>
                      <c:pt idx="148">
                        <c:v>44042</c:v>
                      </c:pt>
                      <c:pt idx="149">
                        <c:v>44043</c:v>
                      </c:pt>
                      <c:pt idx="150">
                        <c:v>44044</c:v>
                      </c:pt>
                      <c:pt idx="151">
                        <c:v>44045</c:v>
                      </c:pt>
                      <c:pt idx="152">
                        <c:v>44046</c:v>
                      </c:pt>
                      <c:pt idx="153">
                        <c:v>44047</c:v>
                      </c:pt>
                      <c:pt idx="154">
                        <c:v>44048</c:v>
                      </c:pt>
                      <c:pt idx="155">
                        <c:v>44049</c:v>
                      </c:pt>
                      <c:pt idx="156">
                        <c:v>44050</c:v>
                      </c:pt>
                      <c:pt idx="157">
                        <c:v>44051</c:v>
                      </c:pt>
                      <c:pt idx="158">
                        <c:v>44052</c:v>
                      </c:pt>
                      <c:pt idx="159">
                        <c:v>44053</c:v>
                      </c:pt>
                      <c:pt idx="160">
                        <c:v>44054</c:v>
                      </c:pt>
                      <c:pt idx="161">
                        <c:v>44055</c:v>
                      </c:pt>
                      <c:pt idx="162">
                        <c:v>44056</c:v>
                      </c:pt>
                      <c:pt idx="163">
                        <c:v>44057</c:v>
                      </c:pt>
                      <c:pt idx="164">
                        <c:v>44058</c:v>
                      </c:pt>
                      <c:pt idx="165">
                        <c:v>44059</c:v>
                      </c:pt>
                      <c:pt idx="166">
                        <c:v>44060</c:v>
                      </c:pt>
                      <c:pt idx="167">
                        <c:v>44061</c:v>
                      </c:pt>
                      <c:pt idx="168">
                        <c:v>44062</c:v>
                      </c:pt>
                      <c:pt idx="169">
                        <c:v>44063</c:v>
                      </c:pt>
                      <c:pt idx="170">
                        <c:v>44064</c:v>
                      </c:pt>
                      <c:pt idx="171">
                        <c:v>44065</c:v>
                      </c:pt>
                      <c:pt idx="172">
                        <c:v>44066</c:v>
                      </c:pt>
                      <c:pt idx="173">
                        <c:v>44067</c:v>
                      </c:pt>
                      <c:pt idx="174">
                        <c:v>44068</c:v>
                      </c:pt>
                      <c:pt idx="175">
                        <c:v>44069</c:v>
                      </c:pt>
                      <c:pt idx="176">
                        <c:v>44070</c:v>
                      </c:pt>
                      <c:pt idx="177">
                        <c:v>44071</c:v>
                      </c:pt>
                      <c:pt idx="178">
                        <c:v>44072</c:v>
                      </c:pt>
                      <c:pt idx="179">
                        <c:v>44073</c:v>
                      </c:pt>
                      <c:pt idx="180">
                        <c:v>44074</c:v>
                      </c:pt>
                      <c:pt idx="181">
                        <c:v>44075</c:v>
                      </c:pt>
                      <c:pt idx="182">
                        <c:v>44076</c:v>
                      </c:pt>
                      <c:pt idx="183">
                        <c:v>44077</c:v>
                      </c:pt>
                      <c:pt idx="184">
                        <c:v>44078</c:v>
                      </c:pt>
                      <c:pt idx="185">
                        <c:v>44079</c:v>
                      </c:pt>
                      <c:pt idx="186">
                        <c:v>44080</c:v>
                      </c:pt>
                      <c:pt idx="187">
                        <c:v>44081</c:v>
                      </c:pt>
                      <c:pt idx="188">
                        <c:v>44082</c:v>
                      </c:pt>
                      <c:pt idx="189">
                        <c:v>44083</c:v>
                      </c:pt>
                      <c:pt idx="190">
                        <c:v>44084</c:v>
                      </c:pt>
                      <c:pt idx="191">
                        <c:v>44085</c:v>
                      </c:pt>
                      <c:pt idx="192">
                        <c:v>44086</c:v>
                      </c:pt>
                      <c:pt idx="193">
                        <c:v>44087</c:v>
                      </c:pt>
                      <c:pt idx="194">
                        <c:v>44088</c:v>
                      </c:pt>
                      <c:pt idx="195">
                        <c:v>44089</c:v>
                      </c:pt>
                      <c:pt idx="196">
                        <c:v>44090</c:v>
                      </c:pt>
                      <c:pt idx="197">
                        <c:v>44091</c:v>
                      </c:pt>
                      <c:pt idx="198">
                        <c:v>44092</c:v>
                      </c:pt>
                      <c:pt idx="199">
                        <c:v>44093</c:v>
                      </c:pt>
                      <c:pt idx="200">
                        <c:v>44094</c:v>
                      </c:pt>
                      <c:pt idx="201">
                        <c:v>44095</c:v>
                      </c:pt>
                      <c:pt idx="202">
                        <c:v>44096</c:v>
                      </c:pt>
                      <c:pt idx="203">
                        <c:v>44097</c:v>
                      </c:pt>
                      <c:pt idx="204">
                        <c:v>44098</c:v>
                      </c:pt>
                      <c:pt idx="205">
                        <c:v>44099</c:v>
                      </c:pt>
                      <c:pt idx="206">
                        <c:v>44100</c:v>
                      </c:pt>
                      <c:pt idx="207">
                        <c:v>44101</c:v>
                      </c:pt>
                      <c:pt idx="208">
                        <c:v>44102</c:v>
                      </c:pt>
                      <c:pt idx="209">
                        <c:v>44103</c:v>
                      </c:pt>
                      <c:pt idx="210">
                        <c:v>44104</c:v>
                      </c:pt>
                      <c:pt idx="211">
                        <c:v>44105</c:v>
                      </c:pt>
                      <c:pt idx="212">
                        <c:v>44106</c:v>
                      </c:pt>
                      <c:pt idx="213">
                        <c:v>44107</c:v>
                      </c:pt>
                      <c:pt idx="214">
                        <c:v>44108</c:v>
                      </c:pt>
                      <c:pt idx="215">
                        <c:v>44109</c:v>
                      </c:pt>
                      <c:pt idx="216">
                        <c:v>44110</c:v>
                      </c:pt>
                      <c:pt idx="217">
                        <c:v>44111</c:v>
                      </c:pt>
                      <c:pt idx="218">
                        <c:v>44112</c:v>
                      </c:pt>
                      <c:pt idx="219">
                        <c:v>44113</c:v>
                      </c:pt>
                      <c:pt idx="220">
                        <c:v>44114</c:v>
                      </c:pt>
                      <c:pt idx="221">
                        <c:v>44115</c:v>
                      </c:pt>
                      <c:pt idx="222">
                        <c:v>44116</c:v>
                      </c:pt>
                      <c:pt idx="223">
                        <c:v>44117</c:v>
                      </c:pt>
                      <c:pt idx="224">
                        <c:v>44118</c:v>
                      </c:pt>
                      <c:pt idx="225">
                        <c:v>44119</c:v>
                      </c:pt>
                      <c:pt idx="226">
                        <c:v>44120</c:v>
                      </c:pt>
                      <c:pt idx="227">
                        <c:v>44121</c:v>
                      </c:pt>
                      <c:pt idx="228">
                        <c:v>44122</c:v>
                      </c:pt>
                      <c:pt idx="229">
                        <c:v>44123</c:v>
                      </c:pt>
                      <c:pt idx="230">
                        <c:v>44124</c:v>
                      </c:pt>
                      <c:pt idx="231">
                        <c:v>44125</c:v>
                      </c:pt>
                      <c:pt idx="232">
                        <c:v>44126</c:v>
                      </c:pt>
                      <c:pt idx="233">
                        <c:v>44127</c:v>
                      </c:pt>
                      <c:pt idx="234">
                        <c:v>44128</c:v>
                      </c:pt>
                      <c:pt idx="235">
                        <c:v>44129</c:v>
                      </c:pt>
                      <c:pt idx="236">
                        <c:v>44130</c:v>
                      </c:pt>
                      <c:pt idx="237">
                        <c:v>44131</c:v>
                      </c:pt>
                      <c:pt idx="238">
                        <c:v>44132</c:v>
                      </c:pt>
                      <c:pt idx="239">
                        <c:v>44133</c:v>
                      </c:pt>
                      <c:pt idx="240">
                        <c:v>44134</c:v>
                      </c:pt>
                      <c:pt idx="241">
                        <c:v>44135</c:v>
                      </c:pt>
                      <c:pt idx="242">
                        <c:v>44136</c:v>
                      </c:pt>
                      <c:pt idx="243">
                        <c:v>44137</c:v>
                      </c:pt>
                      <c:pt idx="244">
                        <c:v>44138</c:v>
                      </c:pt>
                      <c:pt idx="245">
                        <c:v>44139</c:v>
                      </c:pt>
                      <c:pt idx="246">
                        <c:v>44140</c:v>
                      </c:pt>
                      <c:pt idx="247">
                        <c:v>44141</c:v>
                      </c:pt>
                      <c:pt idx="248">
                        <c:v>44142</c:v>
                      </c:pt>
                      <c:pt idx="249">
                        <c:v>44143</c:v>
                      </c:pt>
                      <c:pt idx="250">
                        <c:v>44144</c:v>
                      </c:pt>
                      <c:pt idx="251">
                        <c:v>44145</c:v>
                      </c:pt>
                      <c:pt idx="252">
                        <c:v>44146</c:v>
                      </c:pt>
                      <c:pt idx="253">
                        <c:v>44147</c:v>
                      </c:pt>
                      <c:pt idx="254">
                        <c:v>44148</c:v>
                      </c:pt>
                      <c:pt idx="255">
                        <c:v>44149</c:v>
                      </c:pt>
                      <c:pt idx="256">
                        <c:v>44150</c:v>
                      </c:pt>
                      <c:pt idx="257">
                        <c:v>44151</c:v>
                      </c:pt>
                      <c:pt idx="258">
                        <c:v>44152</c:v>
                      </c:pt>
                      <c:pt idx="259">
                        <c:v>44153</c:v>
                      </c:pt>
                      <c:pt idx="260">
                        <c:v>44154</c:v>
                      </c:pt>
                      <c:pt idx="261">
                        <c:v>44155</c:v>
                      </c:pt>
                      <c:pt idx="262">
                        <c:v>44156</c:v>
                      </c:pt>
                      <c:pt idx="263">
                        <c:v>44157</c:v>
                      </c:pt>
                      <c:pt idx="264">
                        <c:v>44158</c:v>
                      </c:pt>
                      <c:pt idx="265">
                        <c:v>44159</c:v>
                      </c:pt>
                      <c:pt idx="266">
                        <c:v>44160</c:v>
                      </c:pt>
                      <c:pt idx="267">
                        <c:v>44161</c:v>
                      </c:pt>
                      <c:pt idx="268">
                        <c:v>44162</c:v>
                      </c:pt>
                      <c:pt idx="269">
                        <c:v>44163</c:v>
                      </c:pt>
                      <c:pt idx="270">
                        <c:v>44164</c:v>
                      </c:pt>
                      <c:pt idx="271">
                        <c:v>44165</c:v>
                      </c:pt>
                      <c:pt idx="272">
                        <c:v>44166</c:v>
                      </c:pt>
                      <c:pt idx="273">
                        <c:v>44167</c:v>
                      </c:pt>
                      <c:pt idx="274">
                        <c:v>44168</c:v>
                      </c:pt>
                      <c:pt idx="275">
                        <c:v>44169</c:v>
                      </c:pt>
                      <c:pt idx="276">
                        <c:v>44170</c:v>
                      </c:pt>
                      <c:pt idx="277">
                        <c:v>44171</c:v>
                      </c:pt>
                      <c:pt idx="278">
                        <c:v>44172</c:v>
                      </c:pt>
                      <c:pt idx="279">
                        <c:v>44173</c:v>
                      </c:pt>
                      <c:pt idx="280">
                        <c:v>44174</c:v>
                      </c:pt>
                      <c:pt idx="281">
                        <c:v>44175</c:v>
                      </c:pt>
                      <c:pt idx="282">
                        <c:v>44176</c:v>
                      </c:pt>
                      <c:pt idx="283">
                        <c:v>44177</c:v>
                      </c:pt>
                      <c:pt idx="284">
                        <c:v>44178</c:v>
                      </c:pt>
                      <c:pt idx="285">
                        <c:v>44179</c:v>
                      </c:pt>
                      <c:pt idx="286">
                        <c:v>44180</c:v>
                      </c:pt>
                      <c:pt idx="287">
                        <c:v>44181</c:v>
                      </c:pt>
                      <c:pt idx="288">
                        <c:v>44182</c:v>
                      </c:pt>
                      <c:pt idx="289">
                        <c:v>44183</c:v>
                      </c:pt>
                      <c:pt idx="290">
                        <c:v>44184</c:v>
                      </c:pt>
                      <c:pt idx="291">
                        <c:v>44185</c:v>
                      </c:pt>
                      <c:pt idx="292">
                        <c:v>44186</c:v>
                      </c:pt>
                      <c:pt idx="293">
                        <c:v>44187</c:v>
                      </c:pt>
                      <c:pt idx="294">
                        <c:v>44188</c:v>
                      </c:pt>
                      <c:pt idx="295">
                        <c:v>44189</c:v>
                      </c:pt>
                      <c:pt idx="296">
                        <c:v>44190</c:v>
                      </c:pt>
                      <c:pt idx="297">
                        <c:v>44191</c:v>
                      </c:pt>
                      <c:pt idx="298">
                        <c:v>44192</c:v>
                      </c:pt>
                      <c:pt idx="299">
                        <c:v>44193</c:v>
                      </c:pt>
                      <c:pt idx="300">
                        <c:v>44194</c:v>
                      </c:pt>
                      <c:pt idx="301">
                        <c:v>44195</c:v>
                      </c:pt>
                      <c:pt idx="302">
                        <c:v>44196</c:v>
                      </c:pt>
                      <c:pt idx="303">
                        <c:v>44197</c:v>
                      </c:pt>
                      <c:pt idx="304">
                        <c:v>44198</c:v>
                      </c:pt>
                      <c:pt idx="305">
                        <c:v>44199</c:v>
                      </c:pt>
                      <c:pt idx="306">
                        <c:v>44200</c:v>
                      </c:pt>
                      <c:pt idx="307">
                        <c:v>44201</c:v>
                      </c:pt>
                      <c:pt idx="308">
                        <c:v>44202</c:v>
                      </c:pt>
                      <c:pt idx="309">
                        <c:v>44203</c:v>
                      </c:pt>
                      <c:pt idx="310">
                        <c:v>44204</c:v>
                      </c:pt>
                      <c:pt idx="311">
                        <c:v>44205</c:v>
                      </c:pt>
                      <c:pt idx="312">
                        <c:v>44206</c:v>
                      </c:pt>
                      <c:pt idx="313">
                        <c:v>44207</c:v>
                      </c:pt>
                      <c:pt idx="314">
                        <c:v>44208</c:v>
                      </c:pt>
                      <c:pt idx="315">
                        <c:v>44209</c:v>
                      </c:pt>
                      <c:pt idx="316">
                        <c:v>44210</c:v>
                      </c:pt>
                      <c:pt idx="317">
                        <c:v>44211</c:v>
                      </c:pt>
                      <c:pt idx="318">
                        <c:v>44212</c:v>
                      </c:pt>
                      <c:pt idx="319">
                        <c:v>44213</c:v>
                      </c:pt>
                      <c:pt idx="320">
                        <c:v>44214</c:v>
                      </c:pt>
                      <c:pt idx="321">
                        <c:v>44215</c:v>
                      </c:pt>
                      <c:pt idx="322">
                        <c:v>44216</c:v>
                      </c:pt>
                      <c:pt idx="323">
                        <c:v>44217</c:v>
                      </c:pt>
                      <c:pt idx="324">
                        <c:v>44218</c:v>
                      </c:pt>
                      <c:pt idx="325">
                        <c:v>44219</c:v>
                      </c:pt>
                      <c:pt idx="326">
                        <c:v>44220</c:v>
                      </c:pt>
                      <c:pt idx="327">
                        <c:v>44221</c:v>
                      </c:pt>
                      <c:pt idx="328">
                        <c:v>44222</c:v>
                      </c:pt>
                      <c:pt idx="329">
                        <c:v>44223</c:v>
                      </c:pt>
                      <c:pt idx="330">
                        <c:v>44224</c:v>
                      </c:pt>
                      <c:pt idx="331">
                        <c:v>44225</c:v>
                      </c:pt>
                      <c:pt idx="332">
                        <c:v>44226</c:v>
                      </c:pt>
                      <c:pt idx="333">
                        <c:v>44227</c:v>
                      </c:pt>
                      <c:pt idx="334">
                        <c:v>44228</c:v>
                      </c:pt>
                      <c:pt idx="335">
                        <c:v>44229</c:v>
                      </c:pt>
                      <c:pt idx="336">
                        <c:v>44230</c:v>
                      </c:pt>
                      <c:pt idx="337">
                        <c:v>44231</c:v>
                      </c:pt>
                      <c:pt idx="338">
                        <c:v>44232</c:v>
                      </c:pt>
                      <c:pt idx="339">
                        <c:v>44233</c:v>
                      </c:pt>
                      <c:pt idx="340">
                        <c:v>44234</c:v>
                      </c:pt>
                      <c:pt idx="341">
                        <c:v>44235</c:v>
                      </c:pt>
                      <c:pt idx="342">
                        <c:v>44236</c:v>
                      </c:pt>
                      <c:pt idx="343">
                        <c:v>44237</c:v>
                      </c:pt>
                      <c:pt idx="344">
                        <c:v>44238</c:v>
                      </c:pt>
                      <c:pt idx="345">
                        <c:v>44239</c:v>
                      </c:pt>
                      <c:pt idx="346">
                        <c:v>44240</c:v>
                      </c:pt>
                      <c:pt idx="347">
                        <c:v>44241</c:v>
                      </c:pt>
                      <c:pt idx="348">
                        <c:v>44242</c:v>
                      </c:pt>
                      <c:pt idx="349">
                        <c:v>44243</c:v>
                      </c:pt>
                      <c:pt idx="350">
                        <c:v>44244</c:v>
                      </c:pt>
                      <c:pt idx="351">
                        <c:v>44245</c:v>
                      </c:pt>
                      <c:pt idx="352">
                        <c:v>44246</c:v>
                      </c:pt>
                      <c:pt idx="353">
                        <c:v>44247</c:v>
                      </c:pt>
                      <c:pt idx="354">
                        <c:v>44248</c:v>
                      </c:pt>
                      <c:pt idx="355">
                        <c:v>44249</c:v>
                      </c:pt>
                      <c:pt idx="356">
                        <c:v>44250</c:v>
                      </c:pt>
                      <c:pt idx="357">
                        <c:v>44251</c:v>
                      </c:pt>
                      <c:pt idx="358">
                        <c:v>44252</c:v>
                      </c:pt>
                      <c:pt idx="359">
                        <c:v>44253</c:v>
                      </c:pt>
                      <c:pt idx="360">
                        <c:v>44254</c:v>
                      </c:pt>
                      <c:pt idx="361">
                        <c:v>44255</c:v>
                      </c:pt>
                      <c:pt idx="362">
                        <c:v>44256</c:v>
                      </c:pt>
                      <c:pt idx="363">
                        <c:v>44257</c:v>
                      </c:pt>
                      <c:pt idx="364">
                        <c:v>44258</c:v>
                      </c:pt>
                      <c:pt idx="365">
                        <c:v>44259</c:v>
                      </c:pt>
                      <c:pt idx="366">
                        <c:v>44260</c:v>
                      </c:pt>
                      <c:pt idx="367">
                        <c:v>44261</c:v>
                      </c:pt>
                      <c:pt idx="368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6CAB-413E-8E3C-AAE7071A4FC7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43894</c:v>
                      </c:pt>
                      <c:pt idx="1">
                        <c:v>43895</c:v>
                      </c:pt>
                      <c:pt idx="2">
                        <c:v>43896</c:v>
                      </c:pt>
                      <c:pt idx="3">
                        <c:v>43897</c:v>
                      </c:pt>
                      <c:pt idx="4">
                        <c:v>43898</c:v>
                      </c:pt>
                      <c:pt idx="5">
                        <c:v>43899</c:v>
                      </c:pt>
                      <c:pt idx="6">
                        <c:v>43900</c:v>
                      </c:pt>
                      <c:pt idx="7">
                        <c:v>43901</c:v>
                      </c:pt>
                      <c:pt idx="8">
                        <c:v>43902</c:v>
                      </c:pt>
                      <c:pt idx="9">
                        <c:v>43903</c:v>
                      </c:pt>
                      <c:pt idx="10">
                        <c:v>43904</c:v>
                      </c:pt>
                      <c:pt idx="11">
                        <c:v>43905</c:v>
                      </c:pt>
                      <c:pt idx="12">
                        <c:v>43906</c:v>
                      </c:pt>
                      <c:pt idx="13">
                        <c:v>43907</c:v>
                      </c:pt>
                      <c:pt idx="14">
                        <c:v>43908</c:v>
                      </c:pt>
                      <c:pt idx="15">
                        <c:v>43909</c:v>
                      </c:pt>
                      <c:pt idx="16">
                        <c:v>43910</c:v>
                      </c:pt>
                      <c:pt idx="17">
                        <c:v>43911</c:v>
                      </c:pt>
                      <c:pt idx="18">
                        <c:v>43912</c:v>
                      </c:pt>
                      <c:pt idx="19">
                        <c:v>43913</c:v>
                      </c:pt>
                      <c:pt idx="20">
                        <c:v>43914</c:v>
                      </c:pt>
                      <c:pt idx="21">
                        <c:v>43915</c:v>
                      </c:pt>
                      <c:pt idx="22">
                        <c:v>43916</c:v>
                      </c:pt>
                      <c:pt idx="23">
                        <c:v>43917</c:v>
                      </c:pt>
                      <c:pt idx="24">
                        <c:v>43918</c:v>
                      </c:pt>
                      <c:pt idx="25">
                        <c:v>43919</c:v>
                      </c:pt>
                      <c:pt idx="26">
                        <c:v>43920</c:v>
                      </c:pt>
                      <c:pt idx="27">
                        <c:v>43921</c:v>
                      </c:pt>
                      <c:pt idx="28">
                        <c:v>43922</c:v>
                      </c:pt>
                      <c:pt idx="29">
                        <c:v>43923</c:v>
                      </c:pt>
                      <c:pt idx="30">
                        <c:v>43924</c:v>
                      </c:pt>
                      <c:pt idx="31">
                        <c:v>43925</c:v>
                      </c:pt>
                      <c:pt idx="32">
                        <c:v>43926</c:v>
                      </c:pt>
                      <c:pt idx="33">
                        <c:v>43927</c:v>
                      </c:pt>
                      <c:pt idx="34">
                        <c:v>43928</c:v>
                      </c:pt>
                      <c:pt idx="35">
                        <c:v>43929</c:v>
                      </c:pt>
                      <c:pt idx="36">
                        <c:v>43930</c:v>
                      </c:pt>
                      <c:pt idx="37">
                        <c:v>43931</c:v>
                      </c:pt>
                      <c:pt idx="38">
                        <c:v>43932</c:v>
                      </c:pt>
                      <c:pt idx="39">
                        <c:v>43933</c:v>
                      </c:pt>
                      <c:pt idx="40">
                        <c:v>43934</c:v>
                      </c:pt>
                      <c:pt idx="41">
                        <c:v>43935</c:v>
                      </c:pt>
                      <c:pt idx="42">
                        <c:v>43936</c:v>
                      </c:pt>
                      <c:pt idx="43">
                        <c:v>43937</c:v>
                      </c:pt>
                      <c:pt idx="44">
                        <c:v>43938</c:v>
                      </c:pt>
                      <c:pt idx="45">
                        <c:v>43939</c:v>
                      </c:pt>
                      <c:pt idx="46">
                        <c:v>43940</c:v>
                      </c:pt>
                      <c:pt idx="47">
                        <c:v>43941</c:v>
                      </c:pt>
                      <c:pt idx="48">
                        <c:v>43942</c:v>
                      </c:pt>
                      <c:pt idx="49">
                        <c:v>43943</c:v>
                      </c:pt>
                      <c:pt idx="50">
                        <c:v>43944</c:v>
                      </c:pt>
                      <c:pt idx="51">
                        <c:v>43945</c:v>
                      </c:pt>
                      <c:pt idx="52">
                        <c:v>43946</c:v>
                      </c:pt>
                      <c:pt idx="53">
                        <c:v>43947</c:v>
                      </c:pt>
                      <c:pt idx="54">
                        <c:v>43948</c:v>
                      </c:pt>
                      <c:pt idx="55">
                        <c:v>43949</c:v>
                      </c:pt>
                      <c:pt idx="56">
                        <c:v>43950</c:v>
                      </c:pt>
                      <c:pt idx="57">
                        <c:v>43951</c:v>
                      </c:pt>
                      <c:pt idx="58">
                        <c:v>43952</c:v>
                      </c:pt>
                      <c:pt idx="59">
                        <c:v>43953</c:v>
                      </c:pt>
                      <c:pt idx="60">
                        <c:v>43954</c:v>
                      </c:pt>
                      <c:pt idx="61">
                        <c:v>43955</c:v>
                      </c:pt>
                      <c:pt idx="62">
                        <c:v>43956</c:v>
                      </c:pt>
                      <c:pt idx="63">
                        <c:v>43957</c:v>
                      </c:pt>
                      <c:pt idx="64">
                        <c:v>43958</c:v>
                      </c:pt>
                      <c:pt idx="65">
                        <c:v>43959</c:v>
                      </c:pt>
                      <c:pt idx="66">
                        <c:v>43960</c:v>
                      </c:pt>
                      <c:pt idx="67">
                        <c:v>43961</c:v>
                      </c:pt>
                      <c:pt idx="68">
                        <c:v>43962</c:v>
                      </c:pt>
                      <c:pt idx="69">
                        <c:v>43963</c:v>
                      </c:pt>
                      <c:pt idx="70">
                        <c:v>43964</c:v>
                      </c:pt>
                      <c:pt idx="71">
                        <c:v>43965</c:v>
                      </c:pt>
                      <c:pt idx="72">
                        <c:v>43966</c:v>
                      </c:pt>
                      <c:pt idx="73">
                        <c:v>43967</c:v>
                      </c:pt>
                      <c:pt idx="74">
                        <c:v>43968</c:v>
                      </c:pt>
                      <c:pt idx="75">
                        <c:v>43969</c:v>
                      </c:pt>
                      <c:pt idx="76">
                        <c:v>43970</c:v>
                      </c:pt>
                      <c:pt idx="77">
                        <c:v>43971</c:v>
                      </c:pt>
                      <c:pt idx="78">
                        <c:v>43972</c:v>
                      </c:pt>
                      <c:pt idx="79">
                        <c:v>43973</c:v>
                      </c:pt>
                      <c:pt idx="80">
                        <c:v>43974</c:v>
                      </c:pt>
                      <c:pt idx="81">
                        <c:v>43975</c:v>
                      </c:pt>
                      <c:pt idx="82">
                        <c:v>43976</c:v>
                      </c:pt>
                      <c:pt idx="83">
                        <c:v>43977</c:v>
                      </c:pt>
                      <c:pt idx="84">
                        <c:v>43978</c:v>
                      </c:pt>
                      <c:pt idx="85">
                        <c:v>43979</c:v>
                      </c:pt>
                      <c:pt idx="86">
                        <c:v>43980</c:v>
                      </c:pt>
                      <c:pt idx="87">
                        <c:v>43981</c:v>
                      </c:pt>
                      <c:pt idx="88">
                        <c:v>43982</c:v>
                      </c:pt>
                      <c:pt idx="89">
                        <c:v>43983</c:v>
                      </c:pt>
                      <c:pt idx="90">
                        <c:v>43984</c:v>
                      </c:pt>
                      <c:pt idx="91">
                        <c:v>43985</c:v>
                      </c:pt>
                      <c:pt idx="92">
                        <c:v>43986</c:v>
                      </c:pt>
                      <c:pt idx="93">
                        <c:v>43987</c:v>
                      </c:pt>
                      <c:pt idx="94">
                        <c:v>43988</c:v>
                      </c:pt>
                      <c:pt idx="95">
                        <c:v>43989</c:v>
                      </c:pt>
                      <c:pt idx="96">
                        <c:v>43990</c:v>
                      </c:pt>
                      <c:pt idx="97">
                        <c:v>43991</c:v>
                      </c:pt>
                      <c:pt idx="98">
                        <c:v>43992</c:v>
                      </c:pt>
                      <c:pt idx="99">
                        <c:v>43993</c:v>
                      </c:pt>
                      <c:pt idx="100">
                        <c:v>43994</c:v>
                      </c:pt>
                      <c:pt idx="101">
                        <c:v>43995</c:v>
                      </c:pt>
                      <c:pt idx="102">
                        <c:v>43996</c:v>
                      </c:pt>
                      <c:pt idx="103">
                        <c:v>43997</c:v>
                      </c:pt>
                      <c:pt idx="104">
                        <c:v>43998</c:v>
                      </c:pt>
                      <c:pt idx="105">
                        <c:v>43999</c:v>
                      </c:pt>
                      <c:pt idx="106">
                        <c:v>44000</c:v>
                      </c:pt>
                      <c:pt idx="107">
                        <c:v>44001</c:v>
                      </c:pt>
                      <c:pt idx="108">
                        <c:v>44002</c:v>
                      </c:pt>
                      <c:pt idx="109">
                        <c:v>44003</c:v>
                      </c:pt>
                      <c:pt idx="110">
                        <c:v>44004</c:v>
                      </c:pt>
                      <c:pt idx="111">
                        <c:v>44005</c:v>
                      </c:pt>
                      <c:pt idx="112">
                        <c:v>44006</c:v>
                      </c:pt>
                      <c:pt idx="113">
                        <c:v>44007</c:v>
                      </c:pt>
                      <c:pt idx="114">
                        <c:v>44008</c:v>
                      </c:pt>
                      <c:pt idx="115">
                        <c:v>44009</c:v>
                      </c:pt>
                      <c:pt idx="116">
                        <c:v>44010</c:v>
                      </c:pt>
                      <c:pt idx="117">
                        <c:v>44011</c:v>
                      </c:pt>
                      <c:pt idx="118">
                        <c:v>44012</c:v>
                      </c:pt>
                      <c:pt idx="119">
                        <c:v>44013</c:v>
                      </c:pt>
                      <c:pt idx="120">
                        <c:v>44014</c:v>
                      </c:pt>
                      <c:pt idx="121">
                        <c:v>44015</c:v>
                      </c:pt>
                      <c:pt idx="122">
                        <c:v>44016</c:v>
                      </c:pt>
                      <c:pt idx="123">
                        <c:v>44017</c:v>
                      </c:pt>
                      <c:pt idx="124">
                        <c:v>44018</c:v>
                      </c:pt>
                      <c:pt idx="125">
                        <c:v>44019</c:v>
                      </c:pt>
                      <c:pt idx="126">
                        <c:v>44020</c:v>
                      </c:pt>
                      <c:pt idx="127">
                        <c:v>44021</c:v>
                      </c:pt>
                      <c:pt idx="128">
                        <c:v>44022</c:v>
                      </c:pt>
                      <c:pt idx="129">
                        <c:v>44023</c:v>
                      </c:pt>
                      <c:pt idx="130">
                        <c:v>44024</c:v>
                      </c:pt>
                      <c:pt idx="131">
                        <c:v>44025</c:v>
                      </c:pt>
                      <c:pt idx="132">
                        <c:v>44026</c:v>
                      </c:pt>
                      <c:pt idx="133">
                        <c:v>44027</c:v>
                      </c:pt>
                      <c:pt idx="134">
                        <c:v>44028</c:v>
                      </c:pt>
                      <c:pt idx="135">
                        <c:v>44029</c:v>
                      </c:pt>
                      <c:pt idx="136">
                        <c:v>44030</c:v>
                      </c:pt>
                      <c:pt idx="137">
                        <c:v>44031</c:v>
                      </c:pt>
                      <c:pt idx="138">
                        <c:v>44032</c:v>
                      </c:pt>
                      <c:pt idx="139">
                        <c:v>44033</c:v>
                      </c:pt>
                      <c:pt idx="140">
                        <c:v>44034</c:v>
                      </c:pt>
                      <c:pt idx="141">
                        <c:v>44035</c:v>
                      </c:pt>
                      <c:pt idx="142">
                        <c:v>44036</c:v>
                      </c:pt>
                      <c:pt idx="143">
                        <c:v>44037</c:v>
                      </c:pt>
                      <c:pt idx="144">
                        <c:v>44038</c:v>
                      </c:pt>
                      <c:pt idx="145">
                        <c:v>44039</c:v>
                      </c:pt>
                      <c:pt idx="146">
                        <c:v>44040</c:v>
                      </c:pt>
                      <c:pt idx="147">
                        <c:v>44041</c:v>
                      </c:pt>
                      <c:pt idx="148">
                        <c:v>44042</c:v>
                      </c:pt>
                      <c:pt idx="149">
                        <c:v>44043</c:v>
                      </c:pt>
                      <c:pt idx="150">
                        <c:v>44044</c:v>
                      </c:pt>
                      <c:pt idx="151">
                        <c:v>44045</c:v>
                      </c:pt>
                      <c:pt idx="152">
                        <c:v>44046</c:v>
                      </c:pt>
                      <c:pt idx="153">
                        <c:v>44047</c:v>
                      </c:pt>
                      <c:pt idx="154">
                        <c:v>44048</c:v>
                      </c:pt>
                      <c:pt idx="155">
                        <c:v>44049</c:v>
                      </c:pt>
                      <c:pt idx="156">
                        <c:v>44050</c:v>
                      </c:pt>
                      <c:pt idx="157">
                        <c:v>44051</c:v>
                      </c:pt>
                      <c:pt idx="158">
                        <c:v>44052</c:v>
                      </c:pt>
                      <c:pt idx="159">
                        <c:v>44053</c:v>
                      </c:pt>
                      <c:pt idx="160">
                        <c:v>44054</c:v>
                      </c:pt>
                      <c:pt idx="161">
                        <c:v>44055</c:v>
                      </c:pt>
                      <c:pt idx="162">
                        <c:v>44056</c:v>
                      </c:pt>
                      <c:pt idx="163">
                        <c:v>44057</c:v>
                      </c:pt>
                      <c:pt idx="164">
                        <c:v>44058</c:v>
                      </c:pt>
                      <c:pt idx="165">
                        <c:v>44059</c:v>
                      </c:pt>
                      <c:pt idx="166">
                        <c:v>44060</c:v>
                      </c:pt>
                      <c:pt idx="167">
                        <c:v>44061</c:v>
                      </c:pt>
                      <c:pt idx="168">
                        <c:v>44062</c:v>
                      </c:pt>
                      <c:pt idx="169">
                        <c:v>44063</c:v>
                      </c:pt>
                      <c:pt idx="170">
                        <c:v>44064</c:v>
                      </c:pt>
                      <c:pt idx="171">
                        <c:v>44065</c:v>
                      </c:pt>
                      <c:pt idx="172">
                        <c:v>44066</c:v>
                      </c:pt>
                      <c:pt idx="173">
                        <c:v>44067</c:v>
                      </c:pt>
                      <c:pt idx="174">
                        <c:v>44068</c:v>
                      </c:pt>
                      <c:pt idx="175">
                        <c:v>44069</c:v>
                      </c:pt>
                      <c:pt idx="176">
                        <c:v>44070</c:v>
                      </c:pt>
                      <c:pt idx="177">
                        <c:v>44071</c:v>
                      </c:pt>
                      <c:pt idx="178">
                        <c:v>44072</c:v>
                      </c:pt>
                      <c:pt idx="179">
                        <c:v>44073</c:v>
                      </c:pt>
                      <c:pt idx="180">
                        <c:v>44074</c:v>
                      </c:pt>
                      <c:pt idx="181">
                        <c:v>44075</c:v>
                      </c:pt>
                      <c:pt idx="182">
                        <c:v>44076</c:v>
                      </c:pt>
                      <c:pt idx="183">
                        <c:v>44077</c:v>
                      </c:pt>
                      <c:pt idx="184">
                        <c:v>44078</c:v>
                      </c:pt>
                      <c:pt idx="185">
                        <c:v>44079</c:v>
                      </c:pt>
                      <c:pt idx="186">
                        <c:v>44080</c:v>
                      </c:pt>
                      <c:pt idx="187">
                        <c:v>44081</c:v>
                      </c:pt>
                      <c:pt idx="188">
                        <c:v>44082</c:v>
                      </c:pt>
                      <c:pt idx="189">
                        <c:v>44083</c:v>
                      </c:pt>
                      <c:pt idx="190">
                        <c:v>44084</c:v>
                      </c:pt>
                      <c:pt idx="191">
                        <c:v>44085</c:v>
                      </c:pt>
                      <c:pt idx="192">
                        <c:v>44086</c:v>
                      </c:pt>
                      <c:pt idx="193">
                        <c:v>44087</c:v>
                      </c:pt>
                      <c:pt idx="194">
                        <c:v>44088</c:v>
                      </c:pt>
                      <c:pt idx="195">
                        <c:v>44089</c:v>
                      </c:pt>
                      <c:pt idx="196">
                        <c:v>44090</c:v>
                      </c:pt>
                      <c:pt idx="197">
                        <c:v>44091</c:v>
                      </c:pt>
                      <c:pt idx="198">
                        <c:v>44092</c:v>
                      </c:pt>
                      <c:pt idx="199">
                        <c:v>44093</c:v>
                      </c:pt>
                      <c:pt idx="200">
                        <c:v>44094</c:v>
                      </c:pt>
                      <c:pt idx="201">
                        <c:v>44095</c:v>
                      </c:pt>
                      <c:pt idx="202">
                        <c:v>44096</c:v>
                      </c:pt>
                      <c:pt idx="203">
                        <c:v>44097</c:v>
                      </c:pt>
                      <c:pt idx="204">
                        <c:v>44098</c:v>
                      </c:pt>
                      <c:pt idx="205">
                        <c:v>44099</c:v>
                      </c:pt>
                      <c:pt idx="206">
                        <c:v>44100</c:v>
                      </c:pt>
                      <c:pt idx="207">
                        <c:v>44101</c:v>
                      </c:pt>
                      <c:pt idx="208">
                        <c:v>44102</c:v>
                      </c:pt>
                      <c:pt idx="209">
                        <c:v>44103</c:v>
                      </c:pt>
                      <c:pt idx="210">
                        <c:v>44104</c:v>
                      </c:pt>
                      <c:pt idx="211">
                        <c:v>44105</c:v>
                      </c:pt>
                      <c:pt idx="212">
                        <c:v>44106</c:v>
                      </c:pt>
                      <c:pt idx="213">
                        <c:v>44107</c:v>
                      </c:pt>
                      <c:pt idx="214">
                        <c:v>44108</c:v>
                      </c:pt>
                      <c:pt idx="215">
                        <c:v>44109</c:v>
                      </c:pt>
                      <c:pt idx="216">
                        <c:v>44110</c:v>
                      </c:pt>
                      <c:pt idx="217">
                        <c:v>44111</c:v>
                      </c:pt>
                      <c:pt idx="218">
                        <c:v>44112</c:v>
                      </c:pt>
                      <c:pt idx="219">
                        <c:v>44113</c:v>
                      </c:pt>
                      <c:pt idx="220">
                        <c:v>44114</c:v>
                      </c:pt>
                      <c:pt idx="221">
                        <c:v>44115</c:v>
                      </c:pt>
                      <c:pt idx="222">
                        <c:v>44116</c:v>
                      </c:pt>
                      <c:pt idx="223">
                        <c:v>44117</c:v>
                      </c:pt>
                      <c:pt idx="224">
                        <c:v>44118</c:v>
                      </c:pt>
                      <c:pt idx="225">
                        <c:v>44119</c:v>
                      </c:pt>
                      <c:pt idx="226">
                        <c:v>44120</c:v>
                      </c:pt>
                      <c:pt idx="227">
                        <c:v>44121</c:v>
                      </c:pt>
                      <c:pt idx="228">
                        <c:v>44122</c:v>
                      </c:pt>
                      <c:pt idx="229">
                        <c:v>44123</c:v>
                      </c:pt>
                      <c:pt idx="230">
                        <c:v>44124</c:v>
                      </c:pt>
                      <c:pt idx="231">
                        <c:v>44125</c:v>
                      </c:pt>
                      <c:pt idx="232">
                        <c:v>44126</c:v>
                      </c:pt>
                      <c:pt idx="233">
                        <c:v>44127</c:v>
                      </c:pt>
                      <c:pt idx="234">
                        <c:v>44128</c:v>
                      </c:pt>
                      <c:pt idx="235">
                        <c:v>44129</c:v>
                      </c:pt>
                      <c:pt idx="236">
                        <c:v>44130</c:v>
                      </c:pt>
                      <c:pt idx="237">
                        <c:v>44131</c:v>
                      </c:pt>
                      <c:pt idx="238">
                        <c:v>44132</c:v>
                      </c:pt>
                      <c:pt idx="239">
                        <c:v>44133</c:v>
                      </c:pt>
                      <c:pt idx="240">
                        <c:v>44134</c:v>
                      </c:pt>
                      <c:pt idx="241">
                        <c:v>44135</c:v>
                      </c:pt>
                      <c:pt idx="242">
                        <c:v>44136</c:v>
                      </c:pt>
                      <c:pt idx="243">
                        <c:v>44137</c:v>
                      </c:pt>
                      <c:pt idx="244">
                        <c:v>44138</c:v>
                      </c:pt>
                      <c:pt idx="245">
                        <c:v>44139</c:v>
                      </c:pt>
                      <c:pt idx="246">
                        <c:v>44140</c:v>
                      </c:pt>
                      <c:pt idx="247">
                        <c:v>44141</c:v>
                      </c:pt>
                      <c:pt idx="248">
                        <c:v>44142</c:v>
                      </c:pt>
                      <c:pt idx="249">
                        <c:v>44143</c:v>
                      </c:pt>
                      <c:pt idx="250">
                        <c:v>44144</c:v>
                      </c:pt>
                      <c:pt idx="251">
                        <c:v>44145</c:v>
                      </c:pt>
                      <c:pt idx="252">
                        <c:v>44146</c:v>
                      </c:pt>
                      <c:pt idx="253">
                        <c:v>44147</c:v>
                      </c:pt>
                      <c:pt idx="254">
                        <c:v>44148</c:v>
                      </c:pt>
                      <c:pt idx="255">
                        <c:v>44149</c:v>
                      </c:pt>
                      <c:pt idx="256">
                        <c:v>44150</c:v>
                      </c:pt>
                      <c:pt idx="257">
                        <c:v>44151</c:v>
                      </c:pt>
                      <c:pt idx="258">
                        <c:v>44152</c:v>
                      </c:pt>
                      <c:pt idx="259">
                        <c:v>44153</c:v>
                      </c:pt>
                      <c:pt idx="260">
                        <c:v>44154</c:v>
                      </c:pt>
                      <c:pt idx="261">
                        <c:v>44155</c:v>
                      </c:pt>
                      <c:pt idx="262">
                        <c:v>44156</c:v>
                      </c:pt>
                      <c:pt idx="263">
                        <c:v>44157</c:v>
                      </c:pt>
                      <c:pt idx="264">
                        <c:v>44158</c:v>
                      </c:pt>
                      <c:pt idx="265">
                        <c:v>44159</c:v>
                      </c:pt>
                      <c:pt idx="266">
                        <c:v>44160</c:v>
                      </c:pt>
                      <c:pt idx="267">
                        <c:v>44161</c:v>
                      </c:pt>
                      <c:pt idx="268">
                        <c:v>44162</c:v>
                      </c:pt>
                      <c:pt idx="269">
                        <c:v>44163</c:v>
                      </c:pt>
                      <c:pt idx="270">
                        <c:v>44164</c:v>
                      </c:pt>
                      <c:pt idx="271">
                        <c:v>44165</c:v>
                      </c:pt>
                      <c:pt idx="272">
                        <c:v>44166</c:v>
                      </c:pt>
                      <c:pt idx="273">
                        <c:v>44167</c:v>
                      </c:pt>
                      <c:pt idx="274">
                        <c:v>44168</c:v>
                      </c:pt>
                      <c:pt idx="275">
                        <c:v>44169</c:v>
                      </c:pt>
                      <c:pt idx="276">
                        <c:v>44170</c:v>
                      </c:pt>
                      <c:pt idx="277">
                        <c:v>44171</c:v>
                      </c:pt>
                      <c:pt idx="278">
                        <c:v>44172</c:v>
                      </c:pt>
                      <c:pt idx="279">
                        <c:v>44173</c:v>
                      </c:pt>
                      <c:pt idx="280">
                        <c:v>44174</c:v>
                      </c:pt>
                      <c:pt idx="281">
                        <c:v>44175</c:v>
                      </c:pt>
                      <c:pt idx="282">
                        <c:v>44176</c:v>
                      </c:pt>
                      <c:pt idx="283">
                        <c:v>44177</c:v>
                      </c:pt>
                      <c:pt idx="284">
                        <c:v>44178</c:v>
                      </c:pt>
                      <c:pt idx="285">
                        <c:v>44179</c:v>
                      </c:pt>
                      <c:pt idx="286">
                        <c:v>44180</c:v>
                      </c:pt>
                      <c:pt idx="287">
                        <c:v>44181</c:v>
                      </c:pt>
                      <c:pt idx="288">
                        <c:v>44182</c:v>
                      </c:pt>
                      <c:pt idx="289">
                        <c:v>44183</c:v>
                      </c:pt>
                      <c:pt idx="290">
                        <c:v>44184</c:v>
                      </c:pt>
                      <c:pt idx="291">
                        <c:v>44185</c:v>
                      </c:pt>
                      <c:pt idx="292">
                        <c:v>44186</c:v>
                      </c:pt>
                      <c:pt idx="293">
                        <c:v>44187</c:v>
                      </c:pt>
                      <c:pt idx="294">
                        <c:v>44188</c:v>
                      </c:pt>
                      <c:pt idx="295">
                        <c:v>44189</c:v>
                      </c:pt>
                      <c:pt idx="296">
                        <c:v>44190</c:v>
                      </c:pt>
                      <c:pt idx="297">
                        <c:v>44191</c:v>
                      </c:pt>
                      <c:pt idx="298">
                        <c:v>44192</c:v>
                      </c:pt>
                      <c:pt idx="299">
                        <c:v>44193</c:v>
                      </c:pt>
                      <c:pt idx="300">
                        <c:v>44194</c:v>
                      </c:pt>
                      <c:pt idx="301">
                        <c:v>44195</c:v>
                      </c:pt>
                      <c:pt idx="302">
                        <c:v>44196</c:v>
                      </c:pt>
                      <c:pt idx="303">
                        <c:v>44197</c:v>
                      </c:pt>
                      <c:pt idx="304">
                        <c:v>44198</c:v>
                      </c:pt>
                      <c:pt idx="305">
                        <c:v>44199</c:v>
                      </c:pt>
                      <c:pt idx="306">
                        <c:v>44200</c:v>
                      </c:pt>
                      <c:pt idx="307">
                        <c:v>44201</c:v>
                      </c:pt>
                      <c:pt idx="308">
                        <c:v>44202</c:v>
                      </c:pt>
                      <c:pt idx="309">
                        <c:v>44203</c:v>
                      </c:pt>
                      <c:pt idx="310">
                        <c:v>44204</c:v>
                      </c:pt>
                      <c:pt idx="311">
                        <c:v>44205</c:v>
                      </c:pt>
                      <c:pt idx="312">
                        <c:v>44206</c:v>
                      </c:pt>
                      <c:pt idx="313">
                        <c:v>44207</c:v>
                      </c:pt>
                      <c:pt idx="314">
                        <c:v>44208</c:v>
                      </c:pt>
                      <c:pt idx="315">
                        <c:v>44209</c:v>
                      </c:pt>
                      <c:pt idx="316">
                        <c:v>44210</c:v>
                      </c:pt>
                      <c:pt idx="317">
                        <c:v>44211</c:v>
                      </c:pt>
                      <c:pt idx="318">
                        <c:v>44212</c:v>
                      </c:pt>
                      <c:pt idx="319">
                        <c:v>44213</c:v>
                      </c:pt>
                      <c:pt idx="320">
                        <c:v>44214</c:v>
                      </c:pt>
                      <c:pt idx="321">
                        <c:v>44215</c:v>
                      </c:pt>
                      <c:pt idx="322">
                        <c:v>44216</c:v>
                      </c:pt>
                      <c:pt idx="323">
                        <c:v>44217</c:v>
                      </c:pt>
                      <c:pt idx="324">
                        <c:v>44218</c:v>
                      </c:pt>
                      <c:pt idx="325">
                        <c:v>44219</c:v>
                      </c:pt>
                      <c:pt idx="326">
                        <c:v>44220</c:v>
                      </c:pt>
                      <c:pt idx="327">
                        <c:v>44221</c:v>
                      </c:pt>
                      <c:pt idx="328">
                        <c:v>44222</c:v>
                      </c:pt>
                      <c:pt idx="329">
                        <c:v>44223</c:v>
                      </c:pt>
                      <c:pt idx="330">
                        <c:v>44224</c:v>
                      </c:pt>
                      <c:pt idx="331">
                        <c:v>44225</c:v>
                      </c:pt>
                      <c:pt idx="332">
                        <c:v>44226</c:v>
                      </c:pt>
                      <c:pt idx="333">
                        <c:v>44227</c:v>
                      </c:pt>
                      <c:pt idx="334">
                        <c:v>44228</c:v>
                      </c:pt>
                      <c:pt idx="335">
                        <c:v>44229</c:v>
                      </c:pt>
                      <c:pt idx="336">
                        <c:v>44230</c:v>
                      </c:pt>
                      <c:pt idx="337">
                        <c:v>44231</c:v>
                      </c:pt>
                      <c:pt idx="338">
                        <c:v>44232</c:v>
                      </c:pt>
                      <c:pt idx="339">
                        <c:v>44233</c:v>
                      </c:pt>
                      <c:pt idx="340">
                        <c:v>44234</c:v>
                      </c:pt>
                      <c:pt idx="341">
                        <c:v>44235</c:v>
                      </c:pt>
                      <c:pt idx="342">
                        <c:v>44236</c:v>
                      </c:pt>
                      <c:pt idx="343">
                        <c:v>44237</c:v>
                      </c:pt>
                      <c:pt idx="344">
                        <c:v>44238</c:v>
                      </c:pt>
                      <c:pt idx="345">
                        <c:v>44239</c:v>
                      </c:pt>
                      <c:pt idx="346">
                        <c:v>44240</c:v>
                      </c:pt>
                      <c:pt idx="347">
                        <c:v>44241</c:v>
                      </c:pt>
                      <c:pt idx="348">
                        <c:v>44242</c:v>
                      </c:pt>
                      <c:pt idx="349">
                        <c:v>44243</c:v>
                      </c:pt>
                      <c:pt idx="350">
                        <c:v>44244</c:v>
                      </c:pt>
                      <c:pt idx="351">
                        <c:v>44245</c:v>
                      </c:pt>
                      <c:pt idx="352">
                        <c:v>44246</c:v>
                      </c:pt>
                      <c:pt idx="353">
                        <c:v>44247</c:v>
                      </c:pt>
                      <c:pt idx="354">
                        <c:v>44248</c:v>
                      </c:pt>
                      <c:pt idx="355">
                        <c:v>44249</c:v>
                      </c:pt>
                      <c:pt idx="356">
                        <c:v>44250</c:v>
                      </c:pt>
                      <c:pt idx="357">
                        <c:v>44251</c:v>
                      </c:pt>
                      <c:pt idx="358">
                        <c:v>44252</c:v>
                      </c:pt>
                      <c:pt idx="359">
                        <c:v>44253</c:v>
                      </c:pt>
                      <c:pt idx="360">
                        <c:v>44254</c:v>
                      </c:pt>
                      <c:pt idx="361">
                        <c:v>44255</c:v>
                      </c:pt>
                      <c:pt idx="362">
                        <c:v>44256</c:v>
                      </c:pt>
                      <c:pt idx="363">
                        <c:v>44257</c:v>
                      </c:pt>
                      <c:pt idx="364">
                        <c:v>44258</c:v>
                      </c:pt>
                      <c:pt idx="365">
                        <c:v>44259</c:v>
                      </c:pt>
                      <c:pt idx="366">
                        <c:v>44260</c:v>
                      </c:pt>
                      <c:pt idx="367">
                        <c:v>44261</c:v>
                      </c:pt>
                      <c:pt idx="368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6CAB-413E-8E3C-AAE7071A4FC7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16'!$V$3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8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16'!$Z$3:$Z$4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AB-413E-8E3C-AAE7071A4FC7}"/>
            </c:ext>
          </c:extLst>
        </c:ser>
        <c:ser>
          <c:idx val="5"/>
          <c:order val="7"/>
          <c:tx>
            <c:strRef>
              <c:f>'Figure 16'!$V$4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16'!$Z$5:$Z$6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CAB-413E-8E3C-AAE7071A4FC7}"/>
            </c:ext>
          </c:extLst>
        </c:ser>
        <c:ser>
          <c:idx val="6"/>
          <c:order val="8"/>
          <c:tx>
            <c:strRef>
              <c:f>'Figure 16'!$V$5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16'!$Z$7:$Z$8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CAB-413E-8E3C-AAE7071A4FC7}"/>
            </c:ext>
          </c:extLst>
        </c:ser>
        <c:ser>
          <c:idx val="7"/>
          <c:order val="9"/>
          <c:tx>
            <c:strRef>
              <c:f>'Figure 16'!$V$6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16'!$Z$9:$Z$10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CAB-413E-8E3C-AAE7071A4FC7}"/>
            </c:ext>
          </c:extLst>
        </c:ser>
        <c:ser>
          <c:idx val="8"/>
          <c:order val="10"/>
          <c:tx>
            <c:strRef>
              <c:f>'Figure 16'!$V$7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7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16'!$Z$11:$Z$12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CAB-413E-8E3C-AAE7071A4FC7}"/>
            </c:ext>
          </c:extLst>
        </c:ser>
        <c:ser>
          <c:idx val="9"/>
          <c:order val="11"/>
          <c:tx>
            <c:strRef>
              <c:f>'Figure 16'!$V$8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9.13242196761472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16'!$Z$13:$Z$14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CAB-413E-8E3C-AAE7071A4FC7}"/>
            </c:ext>
          </c:extLst>
        </c:ser>
        <c:ser>
          <c:idx val="11"/>
          <c:order val="13"/>
          <c:tx>
            <c:strRef>
              <c:f>'Figure 16'!$V$10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096869707891898"/>
                  <c:y val="-3.59478426733321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16'!$Z$17:$Z$18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CAB-413E-8E3C-AAE7071A4FC7}"/>
            </c:ext>
          </c:extLst>
        </c:ser>
        <c:ser>
          <c:idx val="12"/>
          <c:order val="14"/>
          <c:tx>
            <c:strRef>
              <c:f>'Figure 16'!$V$11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618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16'!$Z$19:$Z$20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CAB-413E-8E3C-AAE7071A4FC7}"/>
            </c:ext>
          </c:extLst>
        </c:ser>
        <c:ser>
          <c:idx val="14"/>
          <c:order val="16"/>
          <c:tx>
            <c:strRef>
              <c:f>'Figure 16'!$V$13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9743609875857472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16'!$Z$23:$Z$24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CAB-413E-8E3C-AAE7071A4FC7}"/>
            </c:ext>
          </c:extLst>
        </c:ser>
        <c:ser>
          <c:idx val="15"/>
          <c:order val="17"/>
          <c:tx>
            <c:strRef>
              <c:f>'Figure 16'!$V$14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5584055809959459E-2"/>
                  <c:y val="-8.08871659988732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16'!$Z$25:$Z$26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CAB-413E-8E3C-AAE7071A4FC7}"/>
            </c:ext>
          </c:extLst>
        </c:ser>
        <c:ser>
          <c:idx val="16"/>
          <c:order val="18"/>
          <c:tx>
            <c:strRef>
              <c:f>'Figure 16'!$V$15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2298E-3"/>
                  <c:y val="-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16'!$Z$27:$Z$28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CAB-413E-8E3C-AAE7071A4FC7}"/>
            </c:ext>
          </c:extLst>
        </c:ser>
        <c:ser>
          <c:idx val="17"/>
          <c:order val="19"/>
          <c:tx>
            <c:strRef>
              <c:f>'Figure 16'!$V$16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4216529649040905E-2"/>
                  <c:y val="3.97207964869041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AB-413E-8E3C-AAE7071A4FC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16'!$Y$29:$Y$30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16'!$Z$29:$Z$30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CAB-413E-8E3C-AAE7071A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16'!$V$9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6CAB-413E-8E3C-AAE7071A4FC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16'!$Y$15:$Y$16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16'!$Z$15:$Z$16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E-6CAB-413E-8E3C-AAE7071A4FC7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3-6CAB-413E-8E3C-AAE7071A4FC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6CAB-413E-8E3C-AAE7071A4FC7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D-6CAB-413E-8E3C-AAE7071A4FC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16'!$Z$31:$Z$32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CAB-413E-8E3C-AAE7071A4FC7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31037167381646896"/>
          <c:y val="0.94031279110237065"/>
          <c:w val="0.379564995303630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17'!$O$2</c:f>
              <c:strCache>
                <c:ptCount val="1"/>
                <c:pt idx="0">
                  <c:v>Daily</c:v>
                </c:pt>
              </c:strCache>
            </c:strRef>
          </c:tx>
          <c:spPr>
            <a:ln w="222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17'!$N$3:$N$374</c:f>
              <c:numCache>
                <c:formatCode>dd\ mmm</c:formatCode>
                <c:ptCount val="372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17'!$O$3:$O$374</c:f>
              <c:numCache>
                <c:formatCode>0.0</c:formatCode>
                <c:ptCount val="372"/>
                <c:pt idx="0">
                  <c:v>99.178376499650895</c:v>
                </c:pt>
                <c:pt idx="1">
                  <c:v>95.502454514232525</c:v>
                </c:pt>
                <c:pt idx="2">
                  <c:v>101.64607258491547</c:v>
                </c:pt>
                <c:pt idx="3">
                  <c:v>104.74410764861771</c:v>
                </c:pt>
                <c:pt idx="4">
                  <c:v>120.86549959152921</c:v>
                </c:pt>
                <c:pt idx="5">
                  <c:v>85.135912606238023</c:v>
                </c:pt>
                <c:pt idx="6">
                  <c:v>92.927576554816255</c:v>
                </c:pt>
                <c:pt idx="7">
                  <c:v>101.69286960213978</c:v>
                </c:pt>
                <c:pt idx="8">
                  <c:v>94.298198437850047</c:v>
                </c:pt>
                <c:pt idx="9">
                  <c:v>96.426234404570707</c:v>
                </c:pt>
                <c:pt idx="10">
                  <c:v>99.973441982353592</c:v>
                </c:pt>
                <c:pt idx="11">
                  <c:v>123.14822533759769</c:v>
                </c:pt>
                <c:pt idx="12">
                  <c:v>85.110426772833421</c:v>
                </c:pt>
                <c:pt idx="13">
                  <c:v>90.558304772285553</c:v>
                </c:pt>
                <c:pt idx="14">
                  <c:v>98.443489327621521</c:v>
                </c:pt>
                <c:pt idx="15">
                  <c:v>85.167147225272672</c:v>
                </c:pt>
                <c:pt idx="16">
                  <c:v>86.010783103202314</c:v>
                </c:pt>
                <c:pt idx="17">
                  <c:v>94.233442803179457</c:v>
                </c:pt>
                <c:pt idx="18">
                  <c:v>106.48865604286483</c:v>
                </c:pt>
                <c:pt idx="19">
                  <c:v>83.29079080464652</c:v>
                </c:pt>
                <c:pt idx="20">
                  <c:v>85.97367585497679</c:v>
                </c:pt>
                <c:pt idx="21">
                  <c:v>68.899938867625437</c:v>
                </c:pt>
                <c:pt idx="22">
                  <c:v>47.629838699197371</c:v>
                </c:pt>
                <c:pt idx="23">
                  <c:v>34.00130167231395</c:v>
                </c:pt>
                <c:pt idx="24">
                  <c:v>31.522463044304914</c:v>
                </c:pt>
                <c:pt idx="25">
                  <c:v>30.801752386693771</c:v>
                </c:pt>
                <c:pt idx="26">
                  <c:v>19.183084517655512</c:v>
                </c:pt>
                <c:pt idx="27">
                  <c:v>14.883182622386768</c:v>
                </c:pt>
                <c:pt idx="28">
                  <c:v>27.338280888427253</c:v>
                </c:pt>
                <c:pt idx="29">
                  <c:v>28.089444109036052</c:v>
                </c:pt>
                <c:pt idx="30">
                  <c:v>28.739098786319339</c:v>
                </c:pt>
                <c:pt idx="31">
                  <c:v>28.513749820136699</c:v>
                </c:pt>
                <c:pt idx="32">
                  <c:v>29.390783634469134</c:v>
                </c:pt>
                <c:pt idx="33">
                  <c:v>18.992248456203548</c:v>
                </c:pt>
                <c:pt idx="34">
                  <c:v>14.98063082397926</c:v>
                </c:pt>
                <c:pt idx="35">
                  <c:v>28.028538983040747</c:v>
                </c:pt>
                <c:pt idx="36">
                  <c:v>29.455749102197462</c:v>
                </c:pt>
                <c:pt idx="37">
                  <c:v>29.120770909223268</c:v>
                </c:pt>
                <c:pt idx="38">
                  <c:v>30.509407781916291</c:v>
                </c:pt>
                <c:pt idx="39">
                  <c:v>26.518091858357106</c:v>
                </c:pt>
                <c:pt idx="40">
                  <c:v>18.78314085695299</c:v>
                </c:pt>
                <c:pt idx="41">
                  <c:v>13.778769671005181</c:v>
                </c:pt>
                <c:pt idx="42">
                  <c:v>22.691219774985253</c:v>
                </c:pt>
                <c:pt idx="43">
                  <c:v>30.186610614141159</c:v>
                </c:pt>
                <c:pt idx="44">
                  <c:v>30.233304544070894</c:v>
                </c:pt>
                <c:pt idx="45">
                  <c:v>32.10309191212685</c:v>
                </c:pt>
                <c:pt idx="46">
                  <c:v>32.322350365709958</c:v>
                </c:pt>
                <c:pt idx="47">
                  <c:v>22.392784657608242</c:v>
                </c:pt>
                <c:pt idx="48">
                  <c:v>18.47252471437692</c:v>
                </c:pt>
                <c:pt idx="49">
                  <c:v>33.313073748566971</c:v>
                </c:pt>
                <c:pt idx="50">
                  <c:v>33.365858191096237</c:v>
                </c:pt>
                <c:pt idx="51">
                  <c:v>33.572935619480283</c:v>
                </c:pt>
                <c:pt idx="52">
                  <c:v>35.022477618168615</c:v>
                </c:pt>
                <c:pt idx="53">
                  <c:v>35.562503068660348</c:v>
                </c:pt>
                <c:pt idx="54">
                  <c:v>24.40468398631992</c:v>
                </c:pt>
                <c:pt idx="55">
                  <c:v>19.217597422386188</c:v>
                </c:pt>
                <c:pt idx="56">
                  <c:v>34.058146456576239</c:v>
                </c:pt>
                <c:pt idx="57">
                  <c:v>34.84382258191571</c:v>
                </c:pt>
                <c:pt idx="58">
                  <c:v>34.797128651985972</c:v>
                </c:pt>
                <c:pt idx="59">
                  <c:v>35.769580497044394</c:v>
                </c:pt>
                <c:pt idx="60">
                  <c:v>36.155312961681346</c:v>
                </c:pt>
                <c:pt idx="61">
                  <c:v>27.193814688529656</c:v>
                </c:pt>
                <c:pt idx="62">
                  <c:v>22.475222881783452</c:v>
                </c:pt>
                <c:pt idx="63">
                  <c:v>36.543126399206152</c:v>
                </c:pt>
                <c:pt idx="64">
                  <c:v>40.076485342482172</c:v>
                </c:pt>
                <c:pt idx="65">
                  <c:v>41.140686682725082</c:v>
                </c:pt>
                <c:pt idx="66">
                  <c:v>40.550878469474618</c:v>
                </c:pt>
                <c:pt idx="67">
                  <c:v>35.347576782671837</c:v>
                </c:pt>
                <c:pt idx="68">
                  <c:v>25.411150713537126</c:v>
                </c:pt>
                <c:pt idx="69">
                  <c:v>23.293500389529619</c:v>
                </c:pt>
                <c:pt idx="70">
                  <c:v>39.55490820837322</c:v>
                </c:pt>
                <c:pt idx="71">
                  <c:v>39.371103614233604</c:v>
                </c:pt>
                <c:pt idx="72">
                  <c:v>40.558753571142113</c:v>
                </c:pt>
                <c:pt idx="73">
                  <c:v>42.085442062757835</c:v>
                </c:pt>
                <c:pt idx="74">
                  <c:v>42.306730687207455</c:v>
                </c:pt>
                <c:pt idx="75">
                  <c:v>29.096408858825146</c:v>
                </c:pt>
                <c:pt idx="76">
                  <c:v>22.268944234751118</c:v>
                </c:pt>
                <c:pt idx="77">
                  <c:v>40.838917150720526</c:v>
                </c:pt>
                <c:pt idx="78">
                  <c:v>42.211312656481468</c:v>
                </c:pt>
                <c:pt idx="79">
                  <c:v>45.457555872031385</c:v>
                </c:pt>
                <c:pt idx="80">
                  <c:v>45.173331950719948</c:v>
                </c:pt>
                <c:pt idx="81">
                  <c:v>43.792815761492967</c:v>
                </c:pt>
                <c:pt idx="82">
                  <c:v>27.760556428661388</c:v>
                </c:pt>
                <c:pt idx="83">
                  <c:v>25.346683268380684</c:v>
                </c:pt>
                <c:pt idx="84">
                  <c:v>42.024536936762523</c:v>
                </c:pt>
                <c:pt idx="85">
                  <c:v>45.782383210673032</c:v>
                </c:pt>
                <c:pt idx="86">
                  <c:v>47.717136046457313</c:v>
                </c:pt>
                <c:pt idx="87">
                  <c:v>51.503404712498963</c:v>
                </c:pt>
                <c:pt idx="88">
                  <c:v>61.912090745097103</c:v>
                </c:pt>
                <c:pt idx="89">
                  <c:v>53.868553771983422</c:v>
                </c:pt>
                <c:pt idx="90">
                  <c:v>50.756301833623183</c:v>
                </c:pt>
                <c:pt idx="91">
                  <c:v>61.443121274933226</c:v>
                </c:pt>
                <c:pt idx="92">
                  <c:v>55.707888577041722</c:v>
                </c:pt>
                <c:pt idx="93">
                  <c:v>55.54344473685439</c:v>
                </c:pt>
                <c:pt idx="94">
                  <c:v>56.392056159055684</c:v>
                </c:pt>
                <c:pt idx="95">
                  <c:v>57.141189208797975</c:v>
                </c:pt>
                <c:pt idx="96">
                  <c:v>46.70814112580171</c:v>
                </c:pt>
                <c:pt idx="97">
                  <c:v>41.470300290205223</c:v>
                </c:pt>
                <c:pt idx="98">
                  <c:v>57.539102698633982</c:v>
                </c:pt>
                <c:pt idx="99">
                  <c:v>56.044896940882431</c:v>
                </c:pt>
                <c:pt idx="100">
                  <c:v>55.15974244308395</c:v>
                </c:pt>
                <c:pt idx="101">
                  <c:v>61.290858459944957</c:v>
                </c:pt>
                <c:pt idx="102">
                  <c:v>63.270275054792471</c:v>
                </c:pt>
                <c:pt idx="103">
                  <c:v>50.474108083178258</c:v>
                </c:pt>
                <c:pt idx="104">
                  <c:v>49.260065905005114</c:v>
                </c:pt>
                <c:pt idx="105">
                  <c:v>59.737777747064605</c:v>
                </c:pt>
                <c:pt idx="106">
                  <c:v>59.957036200647714</c:v>
                </c:pt>
                <c:pt idx="107">
                  <c:v>62.791154730296043</c:v>
                </c:pt>
                <c:pt idx="108">
                  <c:v>71.263057756243384</c:v>
                </c:pt>
                <c:pt idx="109">
                  <c:v>69.945476863878227</c:v>
                </c:pt>
                <c:pt idx="110">
                  <c:v>71.772630643737472</c:v>
                </c:pt>
                <c:pt idx="111">
                  <c:v>48.626652594653912</c:v>
                </c:pt>
                <c:pt idx="112">
                  <c:v>61.901939890764545</c:v>
                </c:pt>
                <c:pt idx="113">
                  <c:v>61.638017678118217</c:v>
                </c:pt>
                <c:pt idx="114">
                  <c:v>71.522919627156696</c:v>
                </c:pt>
                <c:pt idx="115">
                  <c:v>78.961465682050317</c:v>
                </c:pt>
                <c:pt idx="116">
                  <c:v>73.118633928233777</c:v>
                </c:pt>
                <c:pt idx="117">
                  <c:v>61.437030762333698</c:v>
                </c:pt>
                <c:pt idx="118">
                  <c:v>46.937550433717369</c:v>
                </c:pt>
                <c:pt idx="119">
                  <c:v>66.709384502660853</c:v>
                </c:pt>
                <c:pt idx="120">
                  <c:v>71.632548853948251</c:v>
                </c:pt>
                <c:pt idx="121">
                  <c:v>71.801053035868605</c:v>
                </c:pt>
                <c:pt idx="122">
                  <c:v>80.063848462565403</c:v>
                </c:pt>
                <c:pt idx="123">
                  <c:v>86.223386871557551</c:v>
                </c:pt>
                <c:pt idx="124">
                  <c:v>82.780217081956138</c:v>
                </c:pt>
                <c:pt idx="125">
                  <c:v>66.431251093948958</c:v>
                </c:pt>
                <c:pt idx="126">
                  <c:v>94.993725014881903</c:v>
                </c:pt>
                <c:pt idx="127">
                  <c:v>83.578074232494671</c:v>
                </c:pt>
                <c:pt idx="128">
                  <c:v>91.418594118957316</c:v>
                </c:pt>
                <c:pt idx="129">
                  <c:v>91.625671547341369</c:v>
                </c:pt>
                <c:pt idx="130">
                  <c:v>108.62429221263183</c:v>
                </c:pt>
                <c:pt idx="131">
                  <c:v>113.0277328220926</c:v>
                </c:pt>
                <c:pt idx="132">
                  <c:v>102.68604242808929</c:v>
                </c:pt>
                <c:pt idx="133">
                  <c:v>92.626545784530933</c:v>
                </c:pt>
                <c:pt idx="134">
                  <c:v>93.166571235022658</c:v>
                </c:pt>
                <c:pt idx="135">
                  <c:v>103.60977017235147</c:v>
                </c:pt>
                <c:pt idx="136">
                  <c:v>107.78380147389657</c:v>
                </c:pt>
                <c:pt idx="137">
                  <c:v>125.04837452269989</c:v>
                </c:pt>
                <c:pt idx="138">
                  <c:v>139.55597553478225</c:v>
                </c:pt>
                <c:pt idx="139">
                  <c:v>129.32188419670399</c:v>
                </c:pt>
                <c:pt idx="140">
                  <c:v>121.70062276382446</c:v>
                </c:pt>
                <c:pt idx="141">
                  <c:v>121.83867438274716</c:v>
                </c:pt>
                <c:pt idx="142">
                  <c:v>111.30005741469236</c:v>
                </c:pt>
                <c:pt idx="143">
                  <c:v>114.39606798612051</c:v>
                </c:pt>
                <c:pt idx="144">
                  <c:v>148.3831584623689</c:v>
                </c:pt>
                <c:pt idx="145">
                  <c:v>134.81552656148079</c:v>
                </c:pt>
                <c:pt idx="146">
                  <c:v>117.55095351267748</c:v>
                </c:pt>
                <c:pt idx="147">
                  <c:v>112.54455215586316</c:v>
                </c:pt>
                <c:pt idx="148">
                  <c:v>114.83661506415325</c:v>
                </c:pt>
                <c:pt idx="149">
                  <c:v>123.5683799610139</c:v>
                </c:pt>
                <c:pt idx="150">
                  <c:v>113.23278007961014</c:v>
                </c:pt>
                <c:pt idx="151">
                  <c:v>168.16717355651144</c:v>
                </c:pt>
                <c:pt idx="152">
                  <c:v>159.13900371314028</c:v>
                </c:pt>
                <c:pt idx="153">
                  <c:v>132.23517939014624</c:v>
                </c:pt>
                <c:pt idx="154">
                  <c:v>140.57512130977042</c:v>
                </c:pt>
                <c:pt idx="155">
                  <c:v>111.54367791867359</c:v>
                </c:pt>
                <c:pt idx="156">
                  <c:v>114.50366704204556</c:v>
                </c:pt>
                <c:pt idx="157">
                  <c:v>128.55244943829661</c:v>
                </c:pt>
                <c:pt idx="158">
                  <c:v>152.73990514189992</c:v>
                </c:pt>
                <c:pt idx="159">
                  <c:v>168.3377079092983</c:v>
                </c:pt>
                <c:pt idx="160">
                  <c:v>147.99133548513242</c:v>
                </c:pt>
                <c:pt idx="161">
                  <c:v>130.60292201347198</c:v>
                </c:pt>
                <c:pt idx="162">
                  <c:v>122.11883796232557</c:v>
                </c:pt>
                <c:pt idx="163">
                  <c:v>123.45063005075632</c:v>
                </c:pt>
                <c:pt idx="164">
                  <c:v>127.61451049796887</c:v>
                </c:pt>
                <c:pt idx="165">
                  <c:v>153.12360743567038</c:v>
                </c:pt>
                <c:pt idx="166">
                  <c:v>163.40033236194535</c:v>
                </c:pt>
                <c:pt idx="167">
                  <c:v>143.22246411969979</c:v>
                </c:pt>
                <c:pt idx="168">
                  <c:v>119.72120616897695</c:v>
                </c:pt>
                <c:pt idx="169">
                  <c:v>121.20729124326246</c:v>
                </c:pt>
                <c:pt idx="170">
                  <c:v>131.77027026171538</c:v>
                </c:pt>
                <c:pt idx="171">
                  <c:v>120.07039555801671</c:v>
                </c:pt>
                <c:pt idx="172">
                  <c:v>141.13950881066026</c:v>
                </c:pt>
                <c:pt idx="173">
                  <c:v>137.06495588157415</c:v>
                </c:pt>
                <c:pt idx="174">
                  <c:v>129.36045744316769</c:v>
                </c:pt>
                <c:pt idx="175">
                  <c:v>131.13685695136419</c:v>
                </c:pt>
                <c:pt idx="176">
                  <c:v>113.03179316382563</c:v>
                </c:pt>
                <c:pt idx="177">
                  <c:v>126.12842542368335</c:v>
                </c:pt>
                <c:pt idx="178">
                  <c:v>124.65249120373039</c:v>
                </c:pt>
                <c:pt idx="179">
                  <c:v>159.9510720597444</c:v>
                </c:pt>
                <c:pt idx="180">
                  <c:v>164.49053411726135</c:v>
                </c:pt>
                <c:pt idx="181">
                  <c:v>141.9190944234002</c:v>
                </c:pt>
                <c:pt idx="182">
                  <c:v>133.61975592110625</c:v>
                </c:pt>
                <c:pt idx="183">
                  <c:v>118.52746569946892</c:v>
                </c:pt>
                <c:pt idx="184">
                  <c:v>111.68782005019582</c:v>
                </c:pt>
                <c:pt idx="185">
                  <c:v>108.23246923539536</c:v>
                </c:pt>
                <c:pt idx="186">
                  <c:v>142.59311115108162</c:v>
                </c:pt>
                <c:pt idx="187">
                  <c:v>135.34743132850647</c:v>
                </c:pt>
                <c:pt idx="188">
                  <c:v>136.25897804756957</c:v>
                </c:pt>
                <c:pt idx="189">
                  <c:v>114.13823628607372</c:v>
                </c:pt>
                <c:pt idx="190">
                  <c:v>114.67826173656545</c:v>
                </c:pt>
                <c:pt idx="191">
                  <c:v>120.49673143998388</c:v>
                </c:pt>
                <c:pt idx="192">
                  <c:v>116.32066996757226</c:v>
                </c:pt>
                <c:pt idx="193">
                  <c:v>138.64848915745216</c:v>
                </c:pt>
                <c:pt idx="194">
                  <c:v>129.69340546527539</c:v>
                </c:pt>
                <c:pt idx="195">
                  <c:v>102.4688141453727</c:v>
                </c:pt>
                <c:pt idx="196">
                  <c:v>113.0663060685563</c:v>
                </c:pt>
                <c:pt idx="197">
                  <c:v>115.09038642246703</c:v>
                </c:pt>
                <c:pt idx="198">
                  <c:v>120.89261475895337</c:v>
                </c:pt>
                <c:pt idx="199">
                  <c:v>126.1385762780159</c:v>
                </c:pt>
                <c:pt idx="200">
                  <c:v>158.89538320915906</c:v>
                </c:pt>
                <c:pt idx="201">
                  <c:v>157.49050496953396</c:v>
                </c:pt>
                <c:pt idx="202">
                  <c:v>136.54117179801452</c:v>
                </c:pt>
                <c:pt idx="203">
                  <c:v>125.63103356138834</c:v>
                </c:pt>
                <c:pt idx="204">
                  <c:v>110.66461393347466</c:v>
                </c:pt>
                <c:pt idx="205">
                  <c:v>117.88593170565167</c:v>
                </c:pt>
                <c:pt idx="206">
                  <c:v>118.74672415305203</c:v>
                </c:pt>
                <c:pt idx="207">
                  <c:v>147.29295670705289</c:v>
                </c:pt>
                <c:pt idx="208">
                  <c:v>146.68390544709982</c:v>
                </c:pt>
                <c:pt idx="209">
                  <c:v>129.27722043764078</c:v>
                </c:pt>
                <c:pt idx="210">
                  <c:v>123.45266022162282</c:v>
                </c:pt>
                <c:pt idx="211">
                  <c:v>110.26467027277212</c:v>
                </c:pt>
                <c:pt idx="212">
                  <c:v>99.320019131415279</c:v>
                </c:pt>
                <c:pt idx="213">
                  <c:v>109.1135633914608</c:v>
                </c:pt>
                <c:pt idx="214">
                  <c:v>133.39237678405709</c:v>
                </c:pt>
                <c:pt idx="215">
                  <c:v>105.95055718143782</c:v>
                </c:pt>
                <c:pt idx="216">
                  <c:v>91.999222986779259</c:v>
                </c:pt>
                <c:pt idx="217">
                  <c:v>110.12864882471594</c:v>
                </c:pt>
                <c:pt idx="218">
                  <c:v>101.70953024129786</c:v>
                </c:pt>
                <c:pt idx="219">
                  <c:v>104.52334706228109</c:v>
                </c:pt>
                <c:pt idx="220">
                  <c:v>106.93722022256181</c:v>
                </c:pt>
                <c:pt idx="221">
                  <c:v>125.48080091726658</c:v>
                </c:pt>
                <c:pt idx="222">
                  <c:v>123.27806552710294</c:v>
                </c:pt>
                <c:pt idx="223">
                  <c:v>113.88446492775994</c:v>
                </c:pt>
                <c:pt idx="224">
                  <c:v>111.15997562490315</c:v>
                </c:pt>
                <c:pt idx="225">
                  <c:v>111.82790183998503</c:v>
                </c:pt>
                <c:pt idx="226">
                  <c:v>117.66870342293507</c:v>
                </c:pt>
                <c:pt idx="227">
                  <c:v>120.73223126049906</c:v>
                </c:pt>
                <c:pt idx="228">
                  <c:v>137.60295116119937</c:v>
                </c:pt>
                <c:pt idx="229">
                  <c:v>123.34709133656429</c:v>
                </c:pt>
                <c:pt idx="230">
                  <c:v>106.08454845862748</c:v>
                </c:pt>
                <c:pt idx="231">
                  <c:v>99.543337926731411</c:v>
                </c:pt>
                <c:pt idx="232">
                  <c:v>94.880035446357326</c:v>
                </c:pt>
                <c:pt idx="233">
                  <c:v>99.42558801647381</c:v>
                </c:pt>
                <c:pt idx="234">
                  <c:v>107.26610790293647</c:v>
                </c:pt>
                <c:pt idx="235">
                  <c:v>118.29805639155326</c:v>
                </c:pt>
                <c:pt idx="236">
                  <c:v>104.34469202602818</c:v>
                </c:pt>
                <c:pt idx="237">
                  <c:v>92.939192097973503</c:v>
                </c:pt>
                <c:pt idx="238">
                  <c:v>100.88934121122772</c:v>
                </c:pt>
                <c:pt idx="239">
                  <c:v>93.056942008231104</c:v>
                </c:pt>
                <c:pt idx="240">
                  <c:v>95.854517462282246</c:v>
                </c:pt>
                <c:pt idx="241">
                  <c:v>95.588565078769406</c:v>
                </c:pt>
                <c:pt idx="242">
                  <c:v>118.01992298284135</c:v>
                </c:pt>
                <c:pt idx="243">
                  <c:v>83.245126210386985</c:v>
                </c:pt>
                <c:pt idx="244">
                  <c:v>71.045829473526794</c:v>
                </c:pt>
                <c:pt idx="245">
                  <c:v>88.241376712868757</c:v>
                </c:pt>
                <c:pt idx="246">
                  <c:v>85.074310161112734</c:v>
                </c:pt>
                <c:pt idx="247">
                  <c:v>89.2787940256555</c:v>
                </c:pt>
                <c:pt idx="248">
                  <c:v>89.798517767482124</c:v>
                </c:pt>
                <c:pt idx="249">
                  <c:v>99.250993321953928</c:v>
                </c:pt>
                <c:pt idx="250">
                  <c:v>91.698757698535729</c:v>
                </c:pt>
                <c:pt idx="251">
                  <c:v>67.456487381536633</c:v>
                </c:pt>
                <c:pt idx="252">
                  <c:v>83.117225445796834</c:v>
                </c:pt>
                <c:pt idx="253">
                  <c:v>81.336765595867334</c:v>
                </c:pt>
                <c:pt idx="254">
                  <c:v>78.5818237300129</c:v>
                </c:pt>
                <c:pt idx="255">
                  <c:v>84.321116769637428</c:v>
                </c:pt>
                <c:pt idx="256">
                  <c:v>85.805171673056435</c:v>
                </c:pt>
                <c:pt idx="257">
                  <c:v>69.346576458257701</c:v>
                </c:pt>
                <c:pt idx="258">
                  <c:v>60.080876623504842</c:v>
                </c:pt>
                <c:pt idx="259">
                  <c:v>79.891283938912025</c:v>
                </c:pt>
                <c:pt idx="260">
                  <c:v>74.712318058444339</c:v>
                </c:pt>
                <c:pt idx="261">
                  <c:v>76.710006191090429</c:v>
                </c:pt>
                <c:pt idx="262">
                  <c:v>87.463821270995325</c:v>
                </c:pt>
                <c:pt idx="263">
                  <c:v>85.257025539098663</c:v>
                </c:pt>
                <c:pt idx="264">
                  <c:v>58.62118377048396</c:v>
                </c:pt>
                <c:pt idx="265">
                  <c:v>52.524580658353628</c:v>
                </c:pt>
                <c:pt idx="266">
                  <c:v>72.615151553339231</c:v>
                </c:pt>
                <c:pt idx="267">
                  <c:v>71.713755688608671</c:v>
                </c:pt>
                <c:pt idx="268">
                  <c:v>75.839062889357535</c:v>
                </c:pt>
                <c:pt idx="269">
                  <c:v>78.230604170106631</c:v>
                </c:pt>
                <c:pt idx="270">
                  <c:v>81.631140371511322</c:v>
                </c:pt>
                <c:pt idx="271">
                  <c:v>66.045518629311999</c:v>
                </c:pt>
                <c:pt idx="272">
                  <c:v>53.271683537229407</c:v>
                </c:pt>
                <c:pt idx="273">
                  <c:v>74.225077050481872</c:v>
                </c:pt>
                <c:pt idx="274">
                  <c:v>75.051356593151553</c:v>
                </c:pt>
                <c:pt idx="275">
                  <c:v>76.362846972917183</c:v>
                </c:pt>
                <c:pt idx="276">
                  <c:v>77.268303179380766</c:v>
                </c:pt>
                <c:pt idx="277">
                  <c:v>79.008159611980062</c:v>
                </c:pt>
                <c:pt idx="278">
                  <c:v>64.252877754183444</c:v>
                </c:pt>
                <c:pt idx="279">
                  <c:v>59.337834086362079</c:v>
                </c:pt>
                <c:pt idx="280">
                  <c:v>77.379962577038825</c:v>
                </c:pt>
                <c:pt idx="281">
                  <c:v>77.083557630528318</c:v>
                </c:pt>
                <c:pt idx="282">
                  <c:v>78.691452956804454</c:v>
                </c:pt>
                <c:pt idx="283">
                  <c:v>79.075155250574895</c:v>
                </c:pt>
                <c:pt idx="284">
                  <c:v>85.799081160456893</c:v>
                </c:pt>
                <c:pt idx="285">
                  <c:v>69.8419381496862</c:v>
                </c:pt>
                <c:pt idx="286">
                  <c:v>56.270245907065068</c:v>
                </c:pt>
                <c:pt idx="287">
                  <c:v>78.701603811137005</c:v>
                </c:pt>
                <c:pt idx="288">
                  <c:v>81.275860469872029</c:v>
                </c:pt>
                <c:pt idx="289">
                  <c:v>80.579511862659004</c:v>
                </c:pt>
                <c:pt idx="290">
                  <c:v>84.940318883923055</c:v>
                </c:pt>
                <c:pt idx="291">
                  <c:v>87.189748204016439</c:v>
                </c:pt>
                <c:pt idx="292">
                  <c:v>70.493622997835999</c:v>
                </c:pt>
                <c:pt idx="293">
                  <c:v>62.336396456197747</c:v>
                </c:pt>
                <c:pt idx="294">
                  <c:v>80.626205792588735</c:v>
                </c:pt>
                <c:pt idx="295">
                  <c:v>85.920891412447517</c:v>
                </c:pt>
                <c:pt idx="296">
                  <c:v>89.457449061908406</c:v>
                </c:pt>
                <c:pt idx="297">
                  <c:v>67.706198398117408</c:v>
                </c:pt>
                <c:pt idx="298">
                  <c:v>32.941552479995593</c:v>
                </c:pt>
                <c:pt idx="299">
                  <c:v>22.228340817420911</c:v>
                </c:pt>
                <c:pt idx="300">
                  <c:v>30.874838537888138</c:v>
                </c:pt>
                <c:pt idx="301">
                  <c:v>39.870525647395134</c:v>
                </c:pt>
                <c:pt idx="302">
                  <c:v>49.645798369642065</c:v>
                </c:pt>
                <c:pt idx="303">
                  <c:v>53.076787134044416</c:v>
                </c:pt>
                <c:pt idx="304">
                  <c:v>42.828484599900591</c:v>
                </c:pt>
                <c:pt idx="305">
                  <c:v>24.284903905195812</c:v>
                </c:pt>
                <c:pt idx="306">
                  <c:v>37.580492909971554</c:v>
                </c:pt>
                <c:pt idx="307">
                  <c:v>42.012355911563461</c:v>
                </c:pt>
                <c:pt idx="308">
                  <c:v>50.035591176012041</c:v>
                </c:pt>
                <c:pt idx="309">
                  <c:v>49.004264375824825</c:v>
                </c:pt>
                <c:pt idx="310">
                  <c:v>51.578521034559841</c:v>
                </c:pt>
                <c:pt idx="311">
                  <c:v>50.736000124958082</c:v>
                </c:pt>
                <c:pt idx="312">
                  <c:v>54.847096129641372</c:v>
                </c:pt>
                <c:pt idx="313">
                  <c:v>35.111805136295068</c:v>
                </c:pt>
                <c:pt idx="314">
                  <c:v>29.591770550253649</c:v>
                </c:pt>
                <c:pt idx="315">
                  <c:v>54.650169555589876</c:v>
                </c:pt>
                <c:pt idx="316">
                  <c:v>56.33115103306038</c:v>
                </c:pt>
                <c:pt idx="317">
                  <c:v>53.537635920742247</c:v>
                </c:pt>
                <c:pt idx="318">
                  <c:v>48.360700211141065</c:v>
                </c:pt>
                <c:pt idx="319">
                  <c:v>57.133068525331929</c:v>
                </c:pt>
                <c:pt idx="320">
                  <c:v>33.922125008520048</c:v>
                </c:pt>
                <c:pt idx="321">
                  <c:v>29.557257645522977</c:v>
                </c:pt>
                <c:pt idx="322">
                  <c:v>56.115952921210287</c:v>
                </c:pt>
                <c:pt idx="323">
                  <c:v>57.153370233997038</c:v>
                </c:pt>
                <c:pt idx="324">
                  <c:v>57.486318256104717</c:v>
                </c:pt>
                <c:pt idx="325">
                  <c:v>51.759206241679252</c:v>
                </c:pt>
                <c:pt idx="326">
                  <c:v>60.247350634558678</c:v>
                </c:pt>
                <c:pt idx="327">
                  <c:v>38.699117057418711</c:v>
                </c:pt>
                <c:pt idx="328">
                  <c:v>31.977221318403213</c:v>
                </c:pt>
                <c:pt idx="329">
                  <c:v>57.774602519149177</c:v>
                </c:pt>
                <c:pt idx="330">
                  <c:v>55.582017983318089</c:v>
                </c:pt>
                <c:pt idx="331">
                  <c:v>58.462830442896156</c:v>
                </c:pt>
                <c:pt idx="332">
                  <c:v>56.779818794559148</c:v>
                </c:pt>
                <c:pt idx="333">
                  <c:v>61.556810843457804</c:v>
                </c:pt>
                <c:pt idx="334">
                  <c:v>44.434349755310215</c:v>
                </c:pt>
                <c:pt idx="335">
                  <c:v>37.460712828847448</c:v>
                </c:pt>
                <c:pt idx="336">
                  <c:v>60.643233953528181</c:v>
                </c:pt>
                <c:pt idx="337">
                  <c:v>55.334337137603832</c:v>
                </c:pt>
                <c:pt idx="338">
                  <c:v>56.314909666128294</c:v>
                </c:pt>
                <c:pt idx="339">
                  <c:v>57.498499281303779</c:v>
                </c:pt>
                <c:pt idx="340">
                  <c:v>58.393804633434804</c:v>
                </c:pt>
                <c:pt idx="341">
                  <c:v>40.603417330205339</c:v>
                </c:pt>
                <c:pt idx="342">
                  <c:v>34.188077392032895</c:v>
                </c:pt>
                <c:pt idx="343">
                  <c:v>57.989800630999262</c:v>
                </c:pt>
                <c:pt idx="344">
                  <c:v>52.0454603338572</c:v>
                </c:pt>
                <c:pt idx="345">
                  <c:v>50.709607903693446</c:v>
                </c:pt>
                <c:pt idx="346">
                  <c:v>58.460800272029644</c:v>
                </c:pt>
                <c:pt idx="347">
                  <c:v>63.970684003738512</c:v>
                </c:pt>
                <c:pt idx="348">
                  <c:v>39.578181042617651</c:v>
                </c:pt>
                <c:pt idx="349">
                  <c:v>30.054649507817992</c:v>
                </c:pt>
                <c:pt idx="350">
                  <c:v>58.558248473622136</c:v>
                </c:pt>
                <c:pt idx="351">
                  <c:v>60.101178332169944</c:v>
                </c:pt>
                <c:pt idx="352">
                  <c:v>62.941387374417808</c:v>
                </c:pt>
                <c:pt idx="353">
                  <c:v>62.858150368890882</c:v>
                </c:pt>
                <c:pt idx="354">
                  <c:v>64.908622944066252</c:v>
                </c:pt>
                <c:pt idx="355">
                  <c:v>45.916374487862704</c:v>
                </c:pt>
                <c:pt idx="356">
                  <c:v>43.961319943413322</c:v>
                </c:pt>
                <c:pt idx="357">
                  <c:v>66.950974835775583</c:v>
                </c:pt>
                <c:pt idx="358">
                  <c:v>60.645264124394693</c:v>
                </c:pt>
                <c:pt idx="359">
                  <c:v>63.755485891888419</c:v>
                </c:pt>
                <c:pt idx="360">
                  <c:v>67.330616787813</c:v>
                </c:pt>
                <c:pt idx="361">
                  <c:v>73.090211536102629</c:v>
                </c:pt>
                <c:pt idx="362">
                  <c:v>54.25022589488735</c:v>
                </c:pt>
                <c:pt idx="363">
                  <c:v>45.498159289361588</c:v>
                </c:pt>
                <c:pt idx="364">
                  <c:v>70.030744040271657</c:v>
                </c:pt>
                <c:pt idx="365">
                  <c:v>68.286827265939337</c:v>
                </c:pt>
                <c:pt idx="366">
                  <c:v>67.214897048421918</c:v>
                </c:pt>
                <c:pt idx="367">
                  <c:v>68.938512114089136</c:v>
                </c:pt>
                <c:pt idx="368">
                  <c:v>74.328615764673899</c:v>
                </c:pt>
                <c:pt idx="369">
                  <c:v>56.134224459008877</c:v>
                </c:pt>
                <c:pt idx="370">
                  <c:v>45.041370844396781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C12-B9AA-E5F4CE2E5A39}"/>
            </c:ext>
          </c:extLst>
        </c:ser>
        <c:ser>
          <c:idx val="1"/>
          <c:order val="1"/>
          <c:tx>
            <c:strRef>
              <c:f>'Figure 17'!$P$2</c:f>
              <c:strCache>
                <c:ptCount val="1"/>
                <c:pt idx="0">
                  <c:v>Weekly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17'!$N$3:$N$374</c:f>
              <c:numCache>
                <c:formatCode>dd\ mmm</c:formatCode>
                <c:ptCount val="372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17'!$P$3:$P$374</c:f>
              <c:numCache>
                <c:formatCode>General</c:formatCode>
                <c:ptCount val="372"/>
                <c:pt idx="3" formatCode="0.0">
                  <c:v>100.00000000000001</c:v>
                </c:pt>
                <c:pt idx="4" formatCode="0.0">
                  <c:v>100.35921330035558</c:v>
                </c:pt>
                <c:pt idx="5" formatCode="0.0">
                  <c:v>100.18717671801521</c:v>
                </c:pt>
                <c:pt idx="6" formatCode="0.0">
                  <c:v>99.441485549394528</c:v>
                </c:pt>
                <c:pt idx="7" formatCode="0.0">
                  <c:v>98.759961882785362</c:v>
                </c:pt>
                <c:pt idx="8" formatCode="0.0">
                  <c:v>99.086065560795149</c:v>
                </c:pt>
                <c:pt idx="9" formatCode="0.0">
                  <c:v>99.082424727451638</c:v>
                </c:pt>
                <c:pt idx="10" formatCode="0.0">
                  <c:v>98.743957329947264</c:v>
                </c:pt>
                <c:pt idx="11" formatCode="0.0">
                  <c:v>98.279760147873205</c:v>
                </c:pt>
                <c:pt idx="12" formatCode="0.0">
                  <c:v>96.975324260362157</c:v>
                </c:pt>
                <c:pt idx="13" formatCode="0.0">
                  <c:v>95.487402645880962</c:v>
                </c:pt>
                <c:pt idx="14" formatCode="0.0">
                  <c:v>94.667402763141808</c:v>
                </c:pt>
                <c:pt idx="15" formatCode="0.0">
                  <c:v>92.287464292465671</c:v>
                </c:pt>
                <c:pt idx="16" formatCode="0.0">
                  <c:v>92.027516297010408</c:v>
                </c:pt>
                <c:pt idx="17" formatCode="0.0">
                  <c:v>91.372569308823458</c:v>
                </c:pt>
                <c:pt idx="18" formatCode="0.0">
                  <c:v>87.152062100252579</c:v>
                </c:pt>
                <c:pt idx="19" formatCode="0.0">
                  <c:v>81.789589453670388</c:v>
                </c:pt>
                <c:pt idx="20" formatCode="0.0">
                  <c:v>74.359663534972043</c:v>
                </c:pt>
                <c:pt idx="21" formatCode="0.0">
                  <c:v>65.40095214084711</c:v>
                </c:pt>
                <c:pt idx="22" formatCode="0.0">
                  <c:v>54.588537332822675</c:v>
                </c:pt>
                <c:pt idx="23" formatCode="0.0">
                  <c:v>45.430293577538244</c:v>
                </c:pt>
                <c:pt idx="24" formatCode="0.0">
                  <c:v>35.27450883002539</c:v>
                </c:pt>
                <c:pt idx="25" formatCode="0.0">
                  <c:v>29.337129118711363</c:v>
                </c:pt>
                <c:pt idx="26" formatCode="0.0">
                  <c:v>26.545644177259742</c:v>
                </c:pt>
                <c:pt idx="27" formatCode="0.0">
                  <c:v>25.793900907831944</c:v>
                </c:pt>
                <c:pt idx="28" formatCode="0.0">
                  <c:v>25.364084732950769</c:v>
                </c:pt>
                <c:pt idx="29" formatCode="0.0">
                  <c:v>25.16251776834725</c:v>
                </c:pt>
                <c:pt idx="30" formatCode="0.0">
                  <c:v>25.135255473854112</c:v>
                </c:pt>
                <c:pt idx="31" formatCode="0.0">
                  <c:v>25.149176645510181</c:v>
                </c:pt>
                <c:pt idx="32" formatCode="0.0">
                  <c:v>25.247784944740683</c:v>
                </c:pt>
                <c:pt idx="33" formatCode="0.0">
                  <c:v>25.442971372335172</c:v>
                </c:pt>
                <c:pt idx="34" formatCode="0.0">
                  <c:v>25.497495961321444</c:v>
                </c:pt>
                <c:pt idx="35" formatCode="0.0">
                  <c:v>25.782589955861386</c:v>
                </c:pt>
                <c:pt idx="36" formatCode="0.0">
                  <c:v>25.372205416416811</c:v>
                </c:pt>
                <c:pt idx="37" formatCode="0.0">
                  <c:v>25.342332902238162</c:v>
                </c:pt>
                <c:pt idx="38" formatCode="0.0">
                  <c:v>25.170638451813293</c:v>
                </c:pt>
                <c:pt idx="39" formatCode="0.0">
                  <c:v>24.40816427923394</c:v>
                </c:pt>
                <c:pt idx="40" formatCode="0.0">
                  <c:v>24.512573066654461</c:v>
                </c:pt>
                <c:pt idx="41" formatCode="0.0">
                  <c:v>24.671506443061268</c:v>
                </c:pt>
                <c:pt idx="42" formatCode="0.0">
                  <c:v>24.899175604519918</c:v>
                </c:pt>
                <c:pt idx="43" formatCode="0.0">
                  <c:v>25.728355391284612</c:v>
                </c:pt>
                <c:pt idx="44" formatCode="0.0">
                  <c:v>26.244018791378217</c:v>
                </c:pt>
                <c:pt idx="45" formatCode="0.0">
                  <c:v>26.914555226145612</c:v>
                </c:pt>
                <c:pt idx="46" formatCode="0.0">
                  <c:v>28.431962936657289</c:v>
                </c:pt>
                <c:pt idx="47" formatCode="0.0">
                  <c:v>28.886141161936585</c:v>
                </c:pt>
                <c:pt idx="48" formatCode="0.0">
                  <c:v>29.363231315566498</c:v>
                </c:pt>
                <c:pt idx="49" formatCode="0.0">
                  <c:v>29.7802864164296</c:v>
                </c:pt>
                <c:pt idx="50" formatCode="0.0">
                  <c:v>30.243165373993943</c:v>
                </c:pt>
                <c:pt idx="51" formatCode="0.0">
                  <c:v>30.530579563809901</c:v>
                </c:pt>
                <c:pt idx="52" formatCode="0.0">
                  <c:v>30.637018522096941</c:v>
                </c:pt>
                <c:pt idx="53" formatCode="0.0">
                  <c:v>30.743457480383977</c:v>
                </c:pt>
                <c:pt idx="54" formatCode="0.0">
                  <c:v>30.95459525050104</c:v>
                </c:pt>
                <c:pt idx="55" formatCode="0.0">
                  <c:v>31.129479969430431</c:v>
                </c:pt>
                <c:pt idx="56" formatCode="0.0">
                  <c:v>31.236208952126965</c:v>
                </c:pt>
                <c:pt idx="57" formatCode="0.0">
                  <c:v>31.320896079701392</c:v>
                </c:pt>
                <c:pt idx="58" formatCode="0.0">
                  <c:v>31.719343322874213</c:v>
                </c:pt>
                <c:pt idx="59" formatCode="0.0">
                  <c:v>32.184718388502397</c:v>
                </c:pt>
                <c:pt idx="60" formatCode="0.0">
                  <c:v>32.539715523163814</c:v>
                </c:pt>
                <c:pt idx="61" formatCode="0.0">
                  <c:v>33.287238774673312</c:v>
                </c:pt>
                <c:pt idx="62" formatCode="0.0">
                  <c:v>34.193461350493173</c:v>
                </c:pt>
                <c:pt idx="63" formatCode="0.0">
                  <c:v>34.876503917983207</c:v>
                </c:pt>
                <c:pt idx="64" formatCode="0.0">
                  <c:v>34.761113035267563</c:v>
                </c:pt>
                <c:pt idx="65" formatCode="0.0">
                  <c:v>34.506446753125779</c:v>
                </c:pt>
                <c:pt idx="66" formatCode="0.0">
                  <c:v>34.623343539946653</c:v>
                </c:pt>
                <c:pt idx="67" formatCode="0.0">
                  <c:v>35.053598084113382</c:v>
                </c:pt>
                <c:pt idx="68" formatCode="0.0">
                  <c:v>34.952829265792161</c:v>
                </c:pt>
                <c:pt idx="69" formatCode="0.0">
                  <c:v>34.869695964137449</c:v>
                </c:pt>
                <c:pt idx="70" formatCode="0.0">
                  <c:v>35.08891933460648</c:v>
                </c:pt>
                <c:pt idx="71" formatCode="0.0">
                  <c:v>36.083084178111569</c:v>
                </c:pt>
                <c:pt idx="72" formatCode="0.0">
                  <c:v>36.609549627438426</c:v>
                </c:pt>
                <c:pt idx="73" formatCode="0.0">
                  <c:v>36.463184462470068</c:v>
                </c:pt>
                <c:pt idx="74" formatCode="0.0">
                  <c:v>36.64661431137683</c:v>
                </c:pt>
                <c:pt idx="75" formatCode="0.0">
                  <c:v>37.052358460269382</c:v>
                </c:pt>
                <c:pt idx="76" formatCode="0.0">
                  <c:v>37.75218736039642</c:v>
                </c:pt>
                <c:pt idx="77" formatCode="0.0">
                  <c:v>38.193314487248145</c:v>
                </c:pt>
                <c:pt idx="78" formatCode="0.0">
                  <c:v>38.405612355003221</c:v>
                </c:pt>
                <c:pt idx="79" formatCode="0.0">
                  <c:v>38.21477629355126</c:v>
                </c:pt>
                <c:pt idx="80" formatCode="0.0">
                  <c:v>38.654453298355477</c:v>
                </c:pt>
                <c:pt idx="81" formatCode="0.0">
                  <c:v>38.82382755350433</c:v>
                </c:pt>
                <c:pt idx="82" formatCode="0.0">
                  <c:v>39.333980489817414</c:v>
                </c:pt>
                <c:pt idx="83" formatCode="0.0">
                  <c:v>39.656777657592556</c:v>
                </c:pt>
                <c:pt idx="84" formatCode="0.0">
                  <c:v>40.561073766418126</c:v>
                </c:pt>
                <c:pt idx="85" formatCode="0.0">
                  <c:v>43.149541621218717</c:v>
                </c:pt>
                <c:pt idx="86" formatCode="0.0">
                  <c:v>46.87925552740758</c:v>
                </c:pt>
                <c:pt idx="87" formatCode="0.0">
                  <c:v>50.509201036727937</c:v>
                </c:pt>
                <c:pt idx="88" formatCode="0.0">
                  <c:v>53.283284513609466</c:v>
                </c:pt>
                <c:pt idx="89" formatCode="0.0">
                  <c:v>54.701213851662139</c:v>
                </c:pt>
                <c:pt idx="90" formatCode="0.0">
                  <c:v>55.819257950290293</c:v>
                </c:pt>
                <c:pt idx="91" formatCode="0.0">
                  <c:v>56.517636728369823</c:v>
                </c:pt>
                <c:pt idx="92" formatCode="0.0">
                  <c:v>55.836079366041375</c:v>
                </c:pt>
                <c:pt idx="93" formatCode="0.0">
                  <c:v>54.8131632737297</c:v>
                </c:pt>
                <c:pt idx="94" formatCode="0.0">
                  <c:v>53.486591624669991</c:v>
                </c:pt>
                <c:pt idx="95" formatCode="0.0">
                  <c:v>52.928874685198672</c:v>
                </c:pt>
                <c:pt idx="96" formatCode="0.0">
                  <c:v>52.977018737175918</c:v>
                </c:pt>
                <c:pt idx="97" formatCode="0.0">
                  <c:v>52.922204123780134</c:v>
                </c:pt>
                <c:pt idx="98" formatCode="0.0">
                  <c:v>53.622033023907179</c:v>
                </c:pt>
                <c:pt idx="99" formatCode="0.0">
                  <c:v>54.497616716192105</c:v>
                </c:pt>
                <c:pt idx="100" formatCode="0.0">
                  <c:v>55.03561199581732</c:v>
                </c:pt>
                <c:pt idx="101" formatCode="0.0">
                  <c:v>56.148435655074444</c:v>
                </c:pt>
                <c:pt idx="102" formatCode="0.0">
                  <c:v>56.462532090564537</c:v>
                </c:pt>
                <c:pt idx="103" formatCode="0.0">
                  <c:v>57.02140912767387</c:v>
                </c:pt>
                <c:pt idx="104" formatCode="0.0">
                  <c:v>58.111610882989893</c:v>
                </c:pt>
                <c:pt idx="105" formatCode="0.0">
                  <c:v>59.536210782461083</c:v>
                </c:pt>
                <c:pt idx="106" formatCode="0.0">
                  <c:v>60.489811040901905</c:v>
                </c:pt>
                <c:pt idx="107" formatCode="0.0">
                  <c:v>63.532457120981789</c:v>
                </c:pt>
                <c:pt idx="108" formatCode="0.0">
                  <c:v>63.441969505217344</c:v>
                </c:pt>
                <c:pt idx="109" formatCode="0.0">
                  <c:v>63.751135525745909</c:v>
                </c:pt>
                <c:pt idx="110" formatCode="0.0">
                  <c:v>63.991275736813122</c:v>
                </c:pt>
                <c:pt idx="111" formatCode="0.0">
                  <c:v>65.238670722078922</c:v>
                </c:pt>
                <c:pt idx="112" formatCode="0.0">
                  <c:v>66.338443282908472</c:v>
                </c:pt>
                <c:pt idx="113" formatCode="0.0">
                  <c:v>66.791751434959266</c:v>
                </c:pt>
                <c:pt idx="114" formatCode="0.0">
                  <c:v>65.315237166187302</c:v>
                </c:pt>
                <c:pt idx="115" formatCode="0.0">
                  <c:v>65.073936857482082</c:v>
                </c:pt>
                <c:pt idx="116" formatCode="0.0">
                  <c:v>65.760714659181559</c:v>
                </c:pt>
                <c:pt idx="117" formatCode="0.0">
                  <c:v>67.188504827157288</c:v>
                </c:pt>
                <c:pt idx="118" formatCode="0.0">
                  <c:v>67.22823817125898</c:v>
                </c:pt>
                <c:pt idx="119" formatCode="0.0">
                  <c:v>67.385721425618286</c:v>
                </c:pt>
                <c:pt idx="120" formatCode="0.0">
                  <c:v>69.257828988950237</c:v>
                </c:pt>
                <c:pt idx="121" formatCode="0.0">
                  <c:v>72.306855606039178</c:v>
                </c:pt>
                <c:pt idx="122" formatCode="0.0">
                  <c:v>75.091669986072247</c:v>
                </c:pt>
                <c:pt idx="123" formatCode="0.0">
                  <c:v>79.132290059246685</c:v>
                </c:pt>
                <c:pt idx="124" formatCode="0.0">
                  <c:v>80.838793684753327</c:v>
                </c:pt>
                <c:pt idx="125" formatCode="0.0">
                  <c:v>83.64129955376599</c:v>
                </c:pt>
                <c:pt idx="126" formatCode="0.0">
                  <c:v>85.29298856587684</c:v>
                </c:pt>
                <c:pt idx="127" formatCode="0.0">
                  <c:v>88.493117900316037</c:v>
                </c:pt>
                <c:pt idx="128" formatCode="0.0">
                  <c:v>92.814191577478383</c:v>
                </c:pt>
                <c:pt idx="129" formatCode="0.0">
                  <c:v>97.993447482355577</c:v>
                </c:pt>
                <c:pt idx="130" formatCode="0.0">
                  <c:v>97.655279020876847</c:v>
                </c:pt>
                <c:pt idx="131" formatCode="0.0">
                  <c:v>99.025064306952274</c:v>
                </c:pt>
                <c:pt idx="132" formatCode="0.0">
                  <c:v>100.76666088600859</c:v>
                </c:pt>
                <c:pt idx="133" formatCode="0.0">
                  <c:v>103.07496516123078</c:v>
                </c:pt>
                <c:pt idx="134" formatCode="0.0">
                  <c:v>105.42126263409763</c:v>
                </c:pt>
                <c:pt idx="135" formatCode="0.0">
                  <c:v>109.2110115930533</c:v>
                </c:pt>
                <c:pt idx="136" formatCode="0.0">
                  <c:v>113.01613184571252</c:v>
                </c:pt>
                <c:pt idx="137" formatCode="0.0">
                  <c:v>117.16957141418303</c:v>
                </c:pt>
                <c:pt idx="138" formatCode="0.0">
                  <c:v>121.26558614957226</c:v>
                </c:pt>
                <c:pt idx="139" formatCode="0.0">
                  <c:v>122.36419861276381</c:v>
                </c:pt>
                <c:pt idx="140" formatCode="0.0">
                  <c:v>123.30880811451009</c:v>
                </c:pt>
                <c:pt idx="141" formatCode="0.0">
                  <c:v>126.64234867731996</c:v>
                </c:pt>
                <c:pt idx="142" formatCode="0.0">
                  <c:v>125.96514168113403</c:v>
                </c:pt>
                <c:pt idx="143" formatCode="0.0">
                  <c:v>124.2835801548445</c:v>
                </c:pt>
                <c:pt idx="144" formatCode="0.0">
                  <c:v>122.97557006799289</c:v>
                </c:pt>
                <c:pt idx="145" formatCode="0.0">
                  <c:v>121.97527587962236</c:v>
                </c:pt>
                <c:pt idx="146" formatCode="0.0">
                  <c:v>123.7278933862397</c:v>
                </c:pt>
                <c:pt idx="147" formatCode="0.0">
                  <c:v>123.56170939959539</c:v>
                </c:pt>
                <c:pt idx="148" formatCode="0.0">
                  <c:v>126.38799727018717</c:v>
                </c:pt>
                <c:pt idx="149" formatCode="0.0">
                  <c:v>129.86277972042424</c:v>
                </c:pt>
                <c:pt idx="150" formatCode="0.0">
                  <c:v>131.96052627434833</c:v>
                </c:pt>
                <c:pt idx="151" formatCode="0.0">
                  <c:v>135.96489329633511</c:v>
                </c:pt>
                <c:pt idx="152" formatCode="0.0">
                  <c:v>135.49447370412372</c:v>
                </c:pt>
                <c:pt idx="153" formatCode="0.0">
                  <c:v>134.19951471569965</c:v>
                </c:pt>
                <c:pt idx="154" formatCode="0.0">
                  <c:v>136.3880389097977</c:v>
                </c:pt>
                <c:pt idx="155" formatCode="0.0">
                  <c:v>134.18414342199611</c:v>
                </c:pt>
                <c:pt idx="156" formatCode="0.0">
                  <c:v>135.49824402144722</c:v>
                </c:pt>
                <c:pt idx="157" formatCode="0.0">
                  <c:v>137.74912346358812</c:v>
                </c:pt>
                <c:pt idx="158" formatCode="0.0">
                  <c:v>136.3245235641169</c:v>
                </c:pt>
                <c:pt idx="159" formatCode="0.0">
                  <c:v>137.83526071321003</c:v>
                </c:pt>
                <c:pt idx="160" formatCode="0.0">
                  <c:v>139.11339828588299</c:v>
                </c:pt>
                <c:pt idx="161" formatCode="0.0">
                  <c:v>138.97940700869336</c:v>
                </c:pt>
                <c:pt idx="162" formatCode="0.0">
                  <c:v>139.03422162208912</c:v>
                </c:pt>
                <c:pt idx="163" formatCode="0.0">
                  <c:v>138.32888225818152</c:v>
                </c:pt>
                <c:pt idx="164" formatCode="0.0">
                  <c:v>137.64761492026261</c:v>
                </c:pt>
                <c:pt idx="165" formatCode="0.0">
                  <c:v>136.09308408533474</c:v>
                </c:pt>
                <c:pt idx="166" formatCode="0.0">
                  <c:v>135.9628631254686</c:v>
                </c:pt>
                <c:pt idx="167" formatCode="0.0">
                  <c:v>137.15138315560563</c:v>
                </c:pt>
                <c:pt idx="168" formatCode="0.0">
                  <c:v>136.07365244989816</c:v>
                </c:pt>
                <c:pt idx="169" formatCode="0.0">
                  <c:v>134.36163836061098</c:v>
                </c:pt>
                <c:pt idx="170" formatCode="0.0">
                  <c:v>130.59944172055796</c:v>
                </c:pt>
                <c:pt idx="171" formatCode="0.0">
                  <c:v>128.61915505248194</c:v>
                </c:pt>
                <c:pt idx="172" formatCode="0.0">
                  <c:v>130.24996230710869</c:v>
                </c:pt>
                <c:pt idx="173" formatCode="0.0">
                  <c:v>129.08203401004627</c:v>
                </c:pt>
                <c:pt idx="174" formatCode="0.0">
                  <c:v>128.27605617604169</c:v>
                </c:pt>
                <c:pt idx="175" formatCode="0.0">
                  <c:v>128.93064126828651</c:v>
                </c:pt>
                <c:pt idx="176" formatCode="0.0">
                  <c:v>131.61800744672712</c:v>
                </c:pt>
                <c:pt idx="177" formatCode="0.0">
                  <c:v>135.53594719468242</c:v>
                </c:pt>
                <c:pt idx="178" formatCode="0.0">
                  <c:v>137.33003819185851</c:v>
                </c:pt>
                <c:pt idx="179" formatCode="0.0">
                  <c:v>137.68473804467882</c:v>
                </c:pt>
                <c:pt idx="180" formatCode="0.0">
                  <c:v>138.46983412119928</c:v>
                </c:pt>
                <c:pt idx="181" formatCode="0.0">
                  <c:v>136.40689049641534</c:v>
                </c:pt>
                <c:pt idx="182" formatCode="0.0">
                  <c:v>134.06117307236747</c:v>
                </c:pt>
                <c:pt idx="183" formatCode="0.0">
                  <c:v>131.58146437112993</c:v>
                </c:pt>
                <c:pt idx="184" formatCode="0.0">
                  <c:v>127.41816397273637</c:v>
                </c:pt>
                <c:pt idx="185" formatCode="0.0">
                  <c:v>126.60957591904629</c:v>
                </c:pt>
                <c:pt idx="186" formatCode="0.0">
                  <c:v>123.82650168547022</c:v>
                </c:pt>
                <c:pt idx="187" formatCode="0.0">
                  <c:v>123.27661540505542</c:v>
                </c:pt>
                <c:pt idx="188" formatCode="0.0">
                  <c:v>124.53503131788229</c:v>
                </c:pt>
                <c:pt idx="189" formatCode="0.0">
                  <c:v>125.69048856533615</c:v>
                </c:pt>
                <c:pt idx="190" formatCode="0.0">
                  <c:v>125.12697113767477</c:v>
                </c:pt>
                <c:pt idx="191" formatCode="0.0">
                  <c:v>124.3192531572132</c:v>
                </c:pt>
                <c:pt idx="192" formatCode="0.0">
                  <c:v>119.4920868854708</c:v>
                </c:pt>
                <c:pt idx="193" formatCode="0.0">
                  <c:v>119.33895399725402</c:v>
                </c:pt>
                <c:pt idx="194" formatCode="0.0">
                  <c:v>119.39782895238282</c:v>
                </c:pt>
                <c:pt idx="195" formatCode="0.0">
                  <c:v>119.45438371223561</c:v>
                </c:pt>
                <c:pt idx="196" formatCode="0.0">
                  <c:v>120.85694175658469</c:v>
                </c:pt>
                <c:pt idx="197" formatCode="0.0">
                  <c:v>123.74935519254281</c:v>
                </c:pt>
                <c:pt idx="198" formatCode="0.0">
                  <c:v>127.72036940743691</c:v>
                </c:pt>
                <c:pt idx="199" formatCode="0.0">
                  <c:v>132.58784907210003</c:v>
                </c:pt>
                <c:pt idx="200" formatCode="0.0">
                  <c:v>134.38281014250461</c:v>
                </c:pt>
                <c:pt idx="201" formatCode="0.0">
                  <c:v>133.7505569297914</c:v>
                </c:pt>
                <c:pt idx="202" formatCode="0.0">
                  <c:v>133.32103077931973</c:v>
                </c:pt>
                <c:pt idx="203" formatCode="0.0">
                  <c:v>132.26505190432488</c:v>
                </c:pt>
                <c:pt idx="204" formatCode="0.0">
                  <c:v>130.60756240402401</c:v>
                </c:pt>
                <c:pt idx="205" formatCode="0.0">
                  <c:v>129.0637624722477</c:v>
                </c:pt>
                <c:pt idx="206" formatCode="0.0">
                  <c:v>128.02605513505145</c:v>
                </c:pt>
                <c:pt idx="207" formatCode="0.0">
                  <c:v>127.71485894365638</c:v>
                </c:pt>
                <c:pt idx="208" formatCode="0.0">
                  <c:v>127.6577241349846</c:v>
                </c:pt>
                <c:pt idx="209" formatCode="0.0">
                  <c:v>125.00545091009369</c:v>
                </c:pt>
                <c:pt idx="210" formatCode="0.0">
                  <c:v>123.62928508700922</c:v>
                </c:pt>
                <c:pt idx="211" formatCode="0.0">
                  <c:v>121.64348795515266</c:v>
                </c:pt>
                <c:pt idx="212" formatCode="0.0">
                  <c:v>115.82443820291526</c:v>
                </c:pt>
                <c:pt idx="213" formatCode="0.0">
                  <c:v>110.49900999564932</c:v>
                </c:pt>
                <c:pt idx="214" formatCode="0.0">
                  <c:v>108.59557979609119</c:v>
                </c:pt>
                <c:pt idx="215" formatCode="0.0">
                  <c:v>107.37341693445201</c:v>
                </c:pt>
                <c:pt idx="216" formatCode="0.0">
                  <c:v>108.11674949600429</c:v>
                </c:pt>
                <c:pt idx="217" formatCode="0.0">
                  <c:v>107.8058433290187</c:v>
                </c:pt>
                <c:pt idx="218" formatCode="0.0">
                  <c:v>106.67561820519147</c:v>
                </c:pt>
                <c:pt idx="219" formatCode="0.0">
                  <c:v>109.15097654028649</c:v>
                </c:pt>
                <c:pt idx="220" formatCode="0.0">
                  <c:v>112.27743967471231</c:v>
                </c:pt>
                <c:pt idx="221" formatCode="0.0">
                  <c:v>112.42477207473905</c:v>
                </c:pt>
                <c:pt idx="222" formatCode="0.0">
                  <c:v>113.87025373169438</c:v>
                </c:pt>
                <c:pt idx="223" formatCode="0.0">
                  <c:v>115.74816178321637</c:v>
                </c:pt>
                <c:pt idx="224" formatCode="0.0">
                  <c:v>117.71887764577882</c:v>
                </c:pt>
                <c:pt idx="225" formatCode="0.0">
                  <c:v>119.45061339491208</c:v>
                </c:pt>
                <c:pt idx="226" formatCode="0.0">
                  <c:v>119.46047422483512</c:v>
                </c:pt>
                <c:pt idx="227" formatCode="0.0">
                  <c:v>118.34620044353051</c:v>
                </c:pt>
                <c:pt idx="228" formatCode="0.0">
                  <c:v>116.68668077236312</c:v>
                </c:pt>
                <c:pt idx="229" formatCode="0.0">
                  <c:v>114.26555700184485</c:v>
                </c:pt>
                <c:pt idx="230" formatCode="0.0">
                  <c:v>111.65939765806468</c:v>
                </c:pt>
                <c:pt idx="231" formatCode="0.0">
                  <c:v>109.73566574984146</c:v>
                </c:pt>
                <c:pt idx="232" formatCode="0.0">
                  <c:v>106.97782363989201</c:v>
                </c:pt>
                <c:pt idx="233" formatCode="0.0">
                  <c:v>104.26319516695828</c:v>
                </c:pt>
                <c:pt idx="234" formatCode="0.0">
                  <c:v>102.38528711543628</c:v>
                </c:pt>
                <c:pt idx="235" formatCode="0.0">
                  <c:v>102.57757329893575</c:v>
                </c:pt>
                <c:pt idx="236" formatCode="0.0">
                  <c:v>102.31713137920345</c:v>
                </c:pt>
                <c:pt idx="237" formatCode="0.0">
                  <c:v>101.80697844289035</c:v>
                </c:pt>
                <c:pt idx="238" formatCode="0.0">
                  <c:v>100.13875803943792</c:v>
                </c:pt>
                <c:pt idx="239" formatCode="0.0">
                  <c:v>100.09902469533621</c:v>
                </c:pt>
                <c:pt idx="240" formatCode="0.0">
                  <c:v>97.084801007387469</c:v>
                </c:pt>
                <c:pt idx="241" formatCode="0.0">
                  <c:v>93.957177775323672</c:v>
                </c:pt>
                <c:pt idx="242" formatCode="0.0">
                  <c:v>92.150325704129529</c:v>
                </c:pt>
                <c:pt idx="243" formatCode="0.0">
                  <c:v>91.009949725969747</c:v>
                </c:pt>
                <c:pt idx="244" formatCode="0.0">
                  <c:v>90.070560663594506</c:v>
                </c:pt>
                <c:pt idx="245" formatCode="0.0">
                  <c:v>89.243411047696327</c:v>
                </c:pt>
                <c:pt idx="246" formatCode="0.0">
                  <c:v>86.562135381855256</c:v>
                </c:pt>
                <c:pt idx="247" formatCode="0.0">
                  <c:v>87.769797023019365</c:v>
                </c:pt>
                <c:pt idx="248" formatCode="0.0">
                  <c:v>87.257033867020752</c:v>
                </c:pt>
                <c:pt idx="249" formatCode="0.0">
                  <c:v>86.525012257439059</c:v>
                </c:pt>
                <c:pt idx="250" formatCode="0.0">
                  <c:v>85.991077319546861</c:v>
                </c:pt>
                <c:pt idx="251" formatCode="0.0">
                  <c:v>84.462938705883644</c:v>
                </c:pt>
                <c:pt idx="252" formatCode="0.0">
                  <c:v>83.680452849048692</c:v>
                </c:pt>
                <c:pt idx="253" formatCode="0.0">
                  <c:v>81.759621184920462</c:v>
                </c:pt>
                <c:pt idx="254" formatCode="0.0">
                  <c:v>78.566452436309319</c:v>
                </c:pt>
                <c:pt idx="255" formatCode="0.0">
                  <c:v>77.512793756590483</c:v>
                </c:pt>
                <c:pt idx="256" formatCode="0.0">
                  <c:v>77.051944969892673</c:v>
                </c:pt>
                <c:pt idx="257" formatCode="0.0">
                  <c:v>76.105595321689378</c:v>
                </c:pt>
                <c:pt idx="258" formatCode="0.0">
                  <c:v>75.838192816129023</c:v>
                </c:pt>
                <c:pt idx="259" formatCode="0.0">
                  <c:v>76.2871506020373</c:v>
                </c:pt>
                <c:pt idx="260" formatCode="0.0">
                  <c:v>76.208844011471911</c:v>
                </c:pt>
                <c:pt idx="261" formatCode="0.0">
                  <c:v>74.676645056075657</c:v>
                </c:pt>
                <c:pt idx="262" formatCode="0.0">
                  <c:v>73.597174203911194</c:v>
                </c:pt>
                <c:pt idx="263" formatCode="0.0">
                  <c:v>72.557726720257932</c:v>
                </c:pt>
                <c:pt idx="264" formatCode="0.0">
                  <c:v>72.129360667424265</c:v>
                </c:pt>
                <c:pt idx="265" formatCode="0.0">
                  <c:v>72.004940195748148</c:v>
                </c:pt>
                <c:pt idx="266" formatCode="0.0">
                  <c:v>70.685909181335475</c:v>
                </c:pt>
                <c:pt idx="267" formatCode="0.0">
                  <c:v>70.167925585965847</c:v>
                </c:pt>
                <c:pt idx="268" formatCode="0.0">
                  <c:v>71.228544851512723</c:v>
                </c:pt>
                <c:pt idx="269" formatCode="0.0">
                  <c:v>71.335273834209247</c:v>
                </c:pt>
                <c:pt idx="270" formatCode="0.0">
                  <c:v>71.565263190943924</c:v>
                </c:pt>
                <c:pt idx="271" formatCode="0.0">
                  <c:v>72.042063320164331</c:v>
                </c:pt>
                <c:pt idx="272" formatCode="0.0">
                  <c:v>72.116889617815701</c:v>
                </c:pt>
                <c:pt idx="273" formatCode="0.0">
                  <c:v>71.979418047712016</c:v>
                </c:pt>
                <c:pt idx="274" formatCode="0.0">
                  <c:v>71.60470651063612</c:v>
                </c:pt>
                <c:pt idx="275" formatCode="0.0">
                  <c:v>71.348614957046323</c:v>
                </c:pt>
                <c:pt idx="276" formatCode="0.0">
                  <c:v>72.215207892636712</c:v>
                </c:pt>
                <c:pt idx="277" formatCode="0.0">
                  <c:v>72.665905825001985</c:v>
                </c:pt>
                <c:pt idx="278" formatCode="0.0">
                  <c:v>72.956220258912964</c:v>
                </c:pt>
                <c:pt idx="279" formatCode="0.0">
                  <c:v>73.288878256611142</c:v>
                </c:pt>
                <c:pt idx="280" formatCode="0.0">
                  <c:v>73.546999981067444</c:v>
                </c:pt>
                <c:pt idx="281" formatCode="0.0">
                  <c:v>74.517131630849846</c:v>
                </c:pt>
                <c:pt idx="282" formatCode="0.0">
                  <c:v>75.315568830207368</c:v>
                </c:pt>
                <c:pt idx="283" formatCode="0.0">
                  <c:v>74.87734194745066</c:v>
                </c:pt>
                <c:pt idx="284" formatCode="0.0">
                  <c:v>75.06614783803613</c:v>
                </c:pt>
                <c:pt idx="285" formatCode="0.0">
                  <c:v>75.665048243656642</c:v>
                </c:pt>
                <c:pt idx="286" formatCode="0.0">
                  <c:v>75.934770944493025</c:v>
                </c:pt>
                <c:pt idx="287" formatCode="0.0">
                  <c:v>76.772651463542743</c:v>
                </c:pt>
                <c:pt idx="288" formatCode="0.0">
                  <c:v>76.971318184051256</c:v>
                </c:pt>
                <c:pt idx="289" formatCode="0.0">
                  <c:v>77.064416019501223</c:v>
                </c:pt>
                <c:pt idx="290" formatCode="0.0">
                  <c:v>77.931008955091599</c:v>
                </c:pt>
                <c:pt idx="291" formatCode="0.0">
                  <c:v>78.205952095298997</c:v>
                </c:pt>
                <c:pt idx="292" formatCode="0.0">
                  <c:v>78.869527944238357</c:v>
                </c:pt>
                <c:pt idx="293" formatCode="0.0">
                  <c:v>80.137804686988275</c:v>
                </c:pt>
                <c:pt idx="294" formatCode="0.0">
                  <c:v>77.675787474730313</c:v>
                </c:pt>
                <c:pt idx="295" formatCode="0.0">
                  <c:v>69.926045228441623</c:v>
                </c:pt>
                <c:pt idx="296" formatCode="0.0">
                  <c:v>63.031004916953762</c:v>
                </c:pt>
                <c:pt idx="297" formatCode="0.0">
                  <c:v>58.536496642909533</c:v>
                </c:pt>
                <c:pt idx="298" formatCode="0.0">
                  <c:v>52.714256622167589</c:v>
                </c:pt>
                <c:pt idx="299" formatCode="0.0">
                  <c:v>47.532100473195378</c:v>
                </c:pt>
                <c:pt idx="300" formatCode="0.0">
                  <c:v>42.334863054929095</c:v>
                </c:pt>
                <c:pt idx="301" formatCode="0.0">
                  <c:v>38.780903940898121</c:v>
                </c:pt>
                <c:pt idx="302" formatCode="0.0">
                  <c:v>37.544239858783861</c:v>
                </c:pt>
                <c:pt idx="303" formatCode="0.0">
                  <c:v>39.737404443433952</c:v>
                </c:pt>
                <c:pt idx="304" formatCode="0.0">
                  <c:v>41.328478353958999</c:v>
                </c:pt>
                <c:pt idx="305" formatCode="0.0">
                  <c:v>42.780630572332839</c:v>
                </c:pt>
                <c:pt idx="306" formatCode="0.0">
                  <c:v>42.688982858930387</c:v>
                </c:pt>
                <c:pt idx="307" formatCode="0.0">
                  <c:v>42.474944844718308</c:v>
                </c:pt>
                <c:pt idx="308" formatCode="0.0">
                  <c:v>43.604589919726514</c:v>
                </c:pt>
                <c:pt idx="309" formatCode="0.0">
                  <c:v>47.970617380361595</c:v>
                </c:pt>
                <c:pt idx="310" formatCode="0.0">
                  <c:v>47.617947698407811</c:v>
                </c:pt>
                <c:pt idx="311" formatCode="0.0">
                  <c:v>45.843578361077846</c:v>
                </c:pt>
                <c:pt idx="312" formatCode="0.0">
                  <c:v>46.502803843874673</c:v>
                </c:pt>
                <c:pt idx="313" formatCode="0.0">
                  <c:v>47.549501937765463</c:v>
                </c:pt>
                <c:pt idx="314" formatCode="0.0">
                  <c:v>47.829375492934382</c:v>
                </c:pt>
                <c:pt idx="315" formatCode="0.0">
                  <c:v>47.490046933817666</c:v>
                </c:pt>
                <c:pt idx="316" formatCode="0.0">
                  <c:v>47.816614418916309</c:v>
                </c:pt>
                <c:pt idx="317" formatCode="0.0">
                  <c:v>47.646660114948453</c:v>
                </c:pt>
                <c:pt idx="318" formatCode="0.0">
                  <c:v>47.641729699986918</c:v>
                </c:pt>
                <c:pt idx="319" formatCode="0.0">
                  <c:v>47.851127323646992</c:v>
                </c:pt>
                <c:pt idx="320" formatCode="0.0">
                  <c:v>47.968587209495077</c:v>
                </c:pt>
                <c:pt idx="321" formatCode="0.0">
                  <c:v>48.532684685975433</c:v>
                </c:pt>
                <c:pt idx="322" formatCode="0.0">
                  <c:v>49.01818554748089</c:v>
                </c:pt>
                <c:pt idx="323" formatCode="0.0">
                  <c:v>49.463082991656144</c:v>
                </c:pt>
                <c:pt idx="324" formatCode="0.0">
                  <c:v>50.145510427213097</c:v>
                </c:pt>
                <c:pt idx="325" formatCode="0.0">
                  <c:v>50.491219523338849</c:v>
                </c:pt>
                <c:pt idx="326" formatCode="0.0">
                  <c:v>50.728169465901544</c:v>
                </c:pt>
                <c:pt idx="327" formatCode="0.0">
                  <c:v>50.503690572947406</c:v>
                </c:pt>
                <c:pt idx="328" formatCode="0.0">
                  <c:v>50.643192313917616</c:v>
                </c:pt>
                <c:pt idx="329" formatCode="0.0">
                  <c:v>51.360422678614739</c:v>
                </c:pt>
                <c:pt idx="330" formatCode="0.0">
                  <c:v>51.547488422743186</c:v>
                </c:pt>
                <c:pt idx="331" formatCode="0.0">
                  <c:v>52.366807379584827</c:v>
                </c:pt>
                <c:pt idx="332" formatCode="0.0">
                  <c:v>53.150163309648292</c:v>
                </c:pt>
                <c:pt idx="333" formatCode="0.0">
                  <c:v>53.55996780027386</c:v>
                </c:pt>
                <c:pt idx="334" formatCode="0.0">
                  <c:v>53.524584822314687</c:v>
                </c:pt>
                <c:pt idx="335" formatCode="0.0">
                  <c:v>53.217738997062135</c:v>
                </c:pt>
                <c:pt idx="336" formatCode="0.0">
                  <c:v>53.32040763802565</c:v>
                </c:pt>
                <c:pt idx="337" formatCode="0.0">
                  <c:v>52.868549608022363</c:v>
                </c:pt>
                <c:pt idx="338" formatCode="0.0">
                  <c:v>52.321273547293096</c:v>
                </c:pt>
                <c:pt idx="339" formatCode="0.0">
                  <c:v>51.853754199176727</c:v>
                </c:pt>
                <c:pt idx="340" formatCode="0.0">
                  <c:v>51.474692295958313</c:v>
                </c:pt>
                <c:pt idx="341" formatCode="0.0">
                  <c:v>51.004852752565931</c:v>
                </c:pt>
                <c:pt idx="342" formatCode="0.0">
                  <c:v>50.204095357932388</c:v>
                </c:pt>
                <c:pt idx="343" formatCode="0.0">
                  <c:v>50.34156692803608</c:v>
                </c:pt>
                <c:pt idx="344" formatCode="0.0">
                  <c:v>51.138263980936621</c:v>
                </c:pt>
                <c:pt idx="345" formatCode="0.0">
                  <c:v>50.991801654138371</c:v>
                </c:pt>
                <c:pt idx="346" formatCode="0.0">
                  <c:v>50.401311956393386</c:v>
                </c:pt>
                <c:pt idx="347" formatCode="0.0">
                  <c:v>50.482518791053799</c:v>
                </c:pt>
                <c:pt idx="348" formatCode="0.0">
                  <c:v>51.633335647955612</c:v>
                </c:pt>
                <c:pt idx="349" formatCode="0.0">
                  <c:v>53.380732715201951</c:v>
                </c:pt>
                <c:pt idx="350" formatCode="0.0">
                  <c:v>54.008925586182137</c:v>
                </c:pt>
                <c:pt idx="351" formatCode="0.0">
                  <c:v>54.142916863371816</c:v>
                </c:pt>
                <c:pt idx="352" formatCode="0.0">
                  <c:v>55.048373069835385</c:v>
                </c:pt>
                <c:pt idx="353" formatCode="0.0">
                  <c:v>57.035040274920433</c:v>
                </c:pt>
                <c:pt idx="354" formatCode="0.0">
                  <c:v>58.234001183799499</c:v>
                </c:pt>
                <c:pt idx="355" formatCode="0.0">
                  <c:v>58.311727725545893</c:v>
                </c:pt>
                <c:pt idx="356" formatCode="0.0">
                  <c:v>58.428027513755978</c:v>
                </c:pt>
                <c:pt idx="357" formatCode="0.0">
                  <c:v>59.066951287887719</c:v>
                </c:pt>
                <c:pt idx="358" formatCode="0.0">
                  <c:v>60.235749658178619</c:v>
                </c:pt>
                <c:pt idx="359" formatCode="0.0">
                  <c:v>61.426299859182144</c:v>
                </c:pt>
                <c:pt idx="360" formatCode="0.0">
                  <c:v>61.645848337174748</c:v>
                </c:pt>
                <c:pt idx="361" formatCode="0.0">
                  <c:v>62.085815366388481</c:v>
                </c:pt>
                <c:pt idx="362" formatCode="0.0">
                  <c:v>63.177467243751998</c:v>
                </c:pt>
                <c:pt idx="363" formatCode="0.0">
                  <c:v>63.671668837542491</c:v>
                </c:pt>
                <c:pt idx="364" formatCode="0.0">
                  <c:v>63.901368169867659</c:v>
                </c:pt>
                <c:pt idx="365" formatCode="0.0">
                  <c:v>64.078283059663548</c:v>
                </c:pt>
                <c:pt idx="366" formatCode="0.0">
                  <c:v>64.347425711680913</c:v>
                </c:pt>
                <c:pt idx="367" formatCode="0.0">
                  <c:v>64.282170219543076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84B-4C12-B9AA-E5F4CE2E5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17'!$Q$2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17'!$N$3:$N$374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17'!$Q$3:$Q$366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84B-4C12-B9AA-E5F4CE2E5A3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684B-4C12-B9AA-E5F4CE2E5A39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684B-4C12-B9AA-E5F4CE2E5A3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684B-4C12-B9AA-E5F4CE2E5A3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17'!$V$3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71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17'!$Z$3:$Z$4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4B-4C12-B9AA-E5F4CE2E5A39}"/>
            </c:ext>
          </c:extLst>
        </c:ser>
        <c:ser>
          <c:idx val="5"/>
          <c:order val="7"/>
          <c:tx>
            <c:strRef>
              <c:f>'Figure 17'!$V$4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4216529649040905E-2"/>
                  <c:y val="-4.43574781284143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17'!$Z$5:$Z$6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84B-4C12-B9AA-E5F4CE2E5A39}"/>
            </c:ext>
          </c:extLst>
        </c:ser>
        <c:ser>
          <c:idx val="6"/>
          <c:order val="8"/>
          <c:tx>
            <c:strRef>
              <c:f>'Figure 17'!$V$5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3247866219769436"/>
                  <c:y val="2.08741073545479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17'!$Z$7:$Z$8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84B-4C12-B9AA-E5F4CE2E5A39}"/>
            </c:ext>
          </c:extLst>
        </c:ser>
        <c:ser>
          <c:idx val="7"/>
          <c:order val="9"/>
          <c:tx>
            <c:strRef>
              <c:f>'Figure 17'!$V$6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1111113603677593"/>
                  <c:y val="-6.26223220636438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17'!$Z$9:$Z$10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84B-4C12-B9AA-E5F4CE2E5A39}"/>
            </c:ext>
          </c:extLst>
        </c:ser>
        <c:ser>
          <c:idx val="8"/>
          <c:order val="10"/>
          <c:tx>
            <c:strRef>
              <c:f>'Figure 17'!$V$7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1225087203061546E-2"/>
                  <c:y val="-9.1324219676147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17'!$Z$11:$Z$12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84B-4C12-B9AA-E5F4CE2E5A39}"/>
            </c:ext>
          </c:extLst>
        </c:ser>
        <c:ser>
          <c:idx val="9"/>
          <c:order val="11"/>
          <c:tx>
            <c:strRef>
              <c:f>'Figure 17'!$V$8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3.65296878704589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17'!$Z$13:$Z$14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84B-4C12-B9AA-E5F4CE2E5A39}"/>
            </c:ext>
          </c:extLst>
        </c:ser>
        <c:ser>
          <c:idx val="12"/>
          <c:order val="14"/>
          <c:tx>
            <c:strRef>
              <c:f>'Figure 17'!$V$11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3817666917393928"/>
                  <c:y val="-4.11663695119691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17'!$Z$19:$Z$20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84B-4C12-B9AA-E5F4CE2E5A39}"/>
            </c:ext>
          </c:extLst>
        </c:ser>
        <c:ser>
          <c:idx val="13"/>
          <c:order val="15"/>
          <c:tx>
            <c:strRef>
              <c:f>'Figure 17'!$V$12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4.17482147090959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17'!$Z$21:$Z$22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84B-4C12-B9AA-E5F4CE2E5A39}"/>
            </c:ext>
          </c:extLst>
        </c:ser>
        <c:ser>
          <c:idx val="14"/>
          <c:order val="16"/>
          <c:tx>
            <c:strRef>
              <c:f>'Figure 17'!$V$13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1282062786204272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17'!$Z$23:$Z$24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84B-4C12-B9AA-E5F4CE2E5A39}"/>
            </c:ext>
          </c:extLst>
        </c:ser>
        <c:ser>
          <c:idx val="15"/>
          <c:order val="17"/>
          <c:tx>
            <c:strRef>
              <c:f>'Figure 17'!$V$14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980069762449299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17'!$Z$25:$Z$26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84B-4C12-B9AA-E5F4CE2E5A39}"/>
            </c:ext>
          </c:extLst>
        </c:ser>
        <c:ser>
          <c:idx val="16"/>
          <c:order val="18"/>
          <c:tx>
            <c:strRef>
              <c:f>'Figure 17'!$V$15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8.5470104643672745E-3"/>
                  <c:y val="-4.17482147090959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17'!$Z$27:$Z$28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84B-4C12-B9AA-E5F4CE2E5A39}"/>
            </c:ext>
          </c:extLst>
        </c:ser>
        <c:ser>
          <c:idx val="17"/>
          <c:order val="19"/>
          <c:tx>
            <c:strRef>
              <c:f>'Figure 17'!$V$16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2735052321835852E-3"/>
                  <c:y val="3.71115330675856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4B-4C12-B9AA-E5F4CE2E5A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17'!$Y$29:$Y$30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17'!$Z$29:$Z$30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84B-4C12-B9AA-E5F4CE2E5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17'!$V$9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684B-4C12-B9AA-E5F4CE2E5A3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17'!$Y$15:$Y$16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17'!$Z$15:$Z$16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684B-4C12-B9AA-E5F4CE2E5A39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0-684B-4C12-B9AA-E5F4CE2E5A3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84B-4C12-B9AA-E5F4CE2E5A39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684B-4C12-B9AA-E5F4CE2E5A3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17'!$Z$31:$Z$32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684B-4C12-B9AA-E5F4CE2E5A3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31037167381646896"/>
          <c:y val="0.94031279110237065"/>
          <c:w val="0.379564995303630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18'!$O$2</c:f>
              <c:strCache>
                <c:ptCount val="1"/>
                <c:pt idx="0">
                  <c:v>Tourist daily</c:v>
                </c:pt>
              </c:strCache>
            </c:strRef>
          </c:tx>
          <c:spPr>
            <a:ln w="222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18'!$N$3:$N$374</c:f>
              <c:numCache>
                <c:formatCode>dd\ mmm</c:formatCode>
                <c:ptCount val="372"/>
                <c:pt idx="0">
                  <c:v>43896</c:v>
                </c:pt>
                <c:pt idx="1">
                  <c:v>43897</c:v>
                </c:pt>
                <c:pt idx="2">
                  <c:v>43898</c:v>
                </c:pt>
                <c:pt idx="3">
                  <c:v>43899</c:v>
                </c:pt>
                <c:pt idx="4">
                  <c:v>43900</c:v>
                </c:pt>
                <c:pt idx="5">
                  <c:v>43901</c:v>
                </c:pt>
                <c:pt idx="6">
                  <c:v>43902</c:v>
                </c:pt>
                <c:pt idx="7">
                  <c:v>43903</c:v>
                </c:pt>
                <c:pt idx="8">
                  <c:v>43904</c:v>
                </c:pt>
                <c:pt idx="9">
                  <c:v>43905</c:v>
                </c:pt>
                <c:pt idx="10">
                  <c:v>43906</c:v>
                </c:pt>
                <c:pt idx="11">
                  <c:v>43907</c:v>
                </c:pt>
                <c:pt idx="12">
                  <c:v>43908</c:v>
                </c:pt>
                <c:pt idx="13">
                  <c:v>43909</c:v>
                </c:pt>
                <c:pt idx="14">
                  <c:v>43910</c:v>
                </c:pt>
                <c:pt idx="15">
                  <c:v>43911</c:v>
                </c:pt>
                <c:pt idx="16">
                  <c:v>43912</c:v>
                </c:pt>
                <c:pt idx="17">
                  <c:v>43913</c:v>
                </c:pt>
                <c:pt idx="18">
                  <c:v>43914</c:v>
                </c:pt>
                <c:pt idx="19">
                  <c:v>43915</c:v>
                </c:pt>
                <c:pt idx="20">
                  <c:v>43916</c:v>
                </c:pt>
                <c:pt idx="21">
                  <c:v>43917</c:v>
                </c:pt>
                <c:pt idx="22">
                  <c:v>43918</c:v>
                </c:pt>
                <c:pt idx="23">
                  <c:v>43919</c:v>
                </c:pt>
                <c:pt idx="24">
                  <c:v>43920</c:v>
                </c:pt>
                <c:pt idx="25">
                  <c:v>43921</c:v>
                </c:pt>
                <c:pt idx="26">
                  <c:v>43922</c:v>
                </c:pt>
                <c:pt idx="27">
                  <c:v>43923</c:v>
                </c:pt>
                <c:pt idx="28">
                  <c:v>43924</c:v>
                </c:pt>
                <c:pt idx="29">
                  <c:v>43925</c:v>
                </c:pt>
                <c:pt idx="30">
                  <c:v>43926</c:v>
                </c:pt>
                <c:pt idx="31">
                  <c:v>43927</c:v>
                </c:pt>
                <c:pt idx="32">
                  <c:v>43928</c:v>
                </c:pt>
                <c:pt idx="33">
                  <c:v>43929</c:v>
                </c:pt>
                <c:pt idx="34">
                  <c:v>43930</c:v>
                </c:pt>
                <c:pt idx="35">
                  <c:v>43931</c:v>
                </c:pt>
                <c:pt idx="36">
                  <c:v>43932</c:v>
                </c:pt>
                <c:pt idx="37">
                  <c:v>43933</c:v>
                </c:pt>
                <c:pt idx="38">
                  <c:v>43934</c:v>
                </c:pt>
                <c:pt idx="39">
                  <c:v>43935</c:v>
                </c:pt>
                <c:pt idx="40">
                  <c:v>43936</c:v>
                </c:pt>
                <c:pt idx="41">
                  <c:v>43937</c:v>
                </c:pt>
                <c:pt idx="42">
                  <c:v>43938</c:v>
                </c:pt>
                <c:pt idx="43">
                  <c:v>43939</c:v>
                </c:pt>
                <c:pt idx="44">
                  <c:v>43940</c:v>
                </c:pt>
                <c:pt idx="45">
                  <c:v>43941</c:v>
                </c:pt>
                <c:pt idx="46">
                  <c:v>43942</c:v>
                </c:pt>
                <c:pt idx="47">
                  <c:v>43943</c:v>
                </c:pt>
                <c:pt idx="48">
                  <c:v>43944</c:v>
                </c:pt>
                <c:pt idx="49">
                  <c:v>43945</c:v>
                </c:pt>
                <c:pt idx="50">
                  <c:v>43946</c:v>
                </c:pt>
                <c:pt idx="51">
                  <c:v>43947</c:v>
                </c:pt>
                <c:pt idx="52">
                  <c:v>43948</c:v>
                </c:pt>
                <c:pt idx="53">
                  <c:v>43949</c:v>
                </c:pt>
                <c:pt idx="54">
                  <c:v>43950</c:v>
                </c:pt>
                <c:pt idx="55">
                  <c:v>43951</c:v>
                </c:pt>
                <c:pt idx="56">
                  <c:v>43952</c:v>
                </c:pt>
                <c:pt idx="57">
                  <c:v>43953</c:v>
                </c:pt>
                <c:pt idx="58">
                  <c:v>43954</c:v>
                </c:pt>
                <c:pt idx="59">
                  <c:v>43955</c:v>
                </c:pt>
                <c:pt idx="60">
                  <c:v>43956</c:v>
                </c:pt>
                <c:pt idx="61">
                  <c:v>43957</c:v>
                </c:pt>
                <c:pt idx="62">
                  <c:v>43958</c:v>
                </c:pt>
                <c:pt idx="63">
                  <c:v>43959</c:v>
                </c:pt>
                <c:pt idx="64">
                  <c:v>43960</c:v>
                </c:pt>
                <c:pt idx="65">
                  <c:v>43961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43967</c:v>
                </c:pt>
                <c:pt idx="72">
                  <c:v>43968</c:v>
                </c:pt>
                <c:pt idx="73">
                  <c:v>43969</c:v>
                </c:pt>
                <c:pt idx="74">
                  <c:v>43970</c:v>
                </c:pt>
                <c:pt idx="75">
                  <c:v>43971</c:v>
                </c:pt>
                <c:pt idx="76">
                  <c:v>43972</c:v>
                </c:pt>
                <c:pt idx="77">
                  <c:v>43973</c:v>
                </c:pt>
                <c:pt idx="78">
                  <c:v>43974</c:v>
                </c:pt>
                <c:pt idx="79">
                  <c:v>43975</c:v>
                </c:pt>
                <c:pt idx="80">
                  <c:v>43976</c:v>
                </c:pt>
                <c:pt idx="81">
                  <c:v>43977</c:v>
                </c:pt>
                <c:pt idx="82">
                  <c:v>43978</c:v>
                </c:pt>
                <c:pt idx="83">
                  <c:v>43979</c:v>
                </c:pt>
                <c:pt idx="84">
                  <c:v>43980</c:v>
                </c:pt>
                <c:pt idx="85">
                  <c:v>43981</c:v>
                </c:pt>
                <c:pt idx="86">
                  <c:v>43982</c:v>
                </c:pt>
                <c:pt idx="87">
                  <c:v>43983</c:v>
                </c:pt>
                <c:pt idx="88">
                  <c:v>43984</c:v>
                </c:pt>
                <c:pt idx="89">
                  <c:v>43985</c:v>
                </c:pt>
                <c:pt idx="90">
                  <c:v>43986</c:v>
                </c:pt>
                <c:pt idx="91">
                  <c:v>43987</c:v>
                </c:pt>
                <c:pt idx="92">
                  <c:v>43988</c:v>
                </c:pt>
                <c:pt idx="93">
                  <c:v>43989</c:v>
                </c:pt>
                <c:pt idx="94">
                  <c:v>43990</c:v>
                </c:pt>
                <c:pt idx="95">
                  <c:v>43991</c:v>
                </c:pt>
                <c:pt idx="96">
                  <c:v>43992</c:v>
                </c:pt>
                <c:pt idx="97">
                  <c:v>43993</c:v>
                </c:pt>
                <c:pt idx="98">
                  <c:v>43994</c:v>
                </c:pt>
                <c:pt idx="99">
                  <c:v>43995</c:v>
                </c:pt>
                <c:pt idx="100">
                  <c:v>43996</c:v>
                </c:pt>
                <c:pt idx="101">
                  <c:v>43997</c:v>
                </c:pt>
                <c:pt idx="102">
                  <c:v>43998</c:v>
                </c:pt>
                <c:pt idx="103">
                  <c:v>43999</c:v>
                </c:pt>
                <c:pt idx="104">
                  <c:v>44000</c:v>
                </c:pt>
                <c:pt idx="105">
                  <c:v>44001</c:v>
                </c:pt>
                <c:pt idx="106">
                  <c:v>44002</c:v>
                </c:pt>
                <c:pt idx="107">
                  <c:v>44003</c:v>
                </c:pt>
                <c:pt idx="108">
                  <c:v>44004</c:v>
                </c:pt>
                <c:pt idx="109">
                  <c:v>44005</c:v>
                </c:pt>
                <c:pt idx="110">
                  <c:v>44006</c:v>
                </c:pt>
                <c:pt idx="111">
                  <c:v>44007</c:v>
                </c:pt>
                <c:pt idx="112">
                  <c:v>44008</c:v>
                </c:pt>
                <c:pt idx="113">
                  <c:v>44009</c:v>
                </c:pt>
                <c:pt idx="114">
                  <c:v>44010</c:v>
                </c:pt>
                <c:pt idx="115">
                  <c:v>44011</c:v>
                </c:pt>
                <c:pt idx="116">
                  <c:v>44012</c:v>
                </c:pt>
                <c:pt idx="117">
                  <c:v>44013</c:v>
                </c:pt>
                <c:pt idx="118">
                  <c:v>44014</c:v>
                </c:pt>
                <c:pt idx="119">
                  <c:v>44015</c:v>
                </c:pt>
                <c:pt idx="120">
                  <c:v>44016</c:v>
                </c:pt>
                <c:pt idx="121">
                  <c:v>44017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44023</c:v>
                </c:pt>
                <c:pt idx="128">
                  <c:v>44024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44030</c:v>
                </c:pt>
                <c:pt idx="135">
                  <c:v>44031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44037</c:v>
                </c:pt>
                <c:pt idx="142">
                  <c:v>44038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44043</c:v>
                </c:pt>
                <c:pt idx="148">
                  <c:v>44044</c:v>
                </c:pt>
                <c:pt idx="149">
                  <c:v>44045</c:v>
                </c:pt>
                <c:pt idx="150">
                  <c:v>44046</c:v>
                </c:pt>
                <c:pt idx="151">
                  <c:v>44047</c:v>
                </c:pt>
                <c:pt idx="152">
                  <c:v>44048</c:v>
                </c:pt>
                <c:pt idx="153">
                  <c:v>44049</c:v>
                </c:pt>
                <c:pt idx="154">
                  <c:v>44050</c:v>
                </c:pt>
                <c:pt idx="155">
                  <c:v>44051</c:v>
                </c:pt>
                <c:pt idx="156">
                  <c:v>44052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44058</c:v>
                </c:pt>
                <c:pt idx="163">
                  <c:v>44059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44065</c:v>
                </c:pt>
                <c:pt idx="170">
                  <c:v>44066</c:v>
                </c:pt>
                <c:pt idx="171">
                  <c:v>44067</c:v>
                </c:pt>
                <c:pt idx="172">
                  <c:v>44068</c:v>
                </c:pt>
                <c:pt idx="173">
                  <c:v>44069</c:v>
                </c:pt>
                <c:pt idx="174">
                  <c:v>44070</c:v>
                </c:pt>
                <c:pt idx="175">
                  <c:v>44071</c:v>
                </c:pt>
                <c:pt idx="176">
                  <c:v>44072</c:v>
                </c:pt>
                <c:pt idx="177">
                  <c:v>44073</c:v>
                </c:pt>
                <c:pt idx="178">
                  <c:v>44074</c:v>
                </c:pt>
                <c:pt idx="179">
                  <c:v>44075</c:v>
                </c:pt>
                <c:pt idx="180">
                  <c:v>44076</c:v>
                </c:pt>
                <c:pt idx="181">
                  <c:v>44077</c:v>
                </c:pt>
                <c:pt idx="182">
                  <c:v>44078</c:v>
                </c:pt>
                <c:pt idx="183">
                  <c:v>44079</c:v>
                </c:pt>
                <c:pt idx="184">
                  <c:v>44080</c:v>
                </c:pt>
                <c:pt idx="185">
                  <c:v>44081</c:v>
                </c:pt>
                <c:pt idx="186">
                  <c:v>44082</c:v>
                </c:pt>
                <c:pt idx="187">
                  <c:v>44083</c:v>
                </c:pt>
                <c:pt idx="188">
                  <c:v>44084</c:v>
                </c:pt>
                <c:pt idx="189">
                  <c:v>44085</c:v>
                </c:pt>
                <c:pt idx="190">
                  <c:v>44086</c:v>
                </c:pt>
                <c:pt idx="191">
                  <c:v>44087</c:v>
                </c:pt>
                <c:pt idx="192">
                  <c:v>44088</c:v>
                </c:pt>
                <c:pt idx="193">
                  <c:v>44089</c:v>
                </c:pt>
                <c:pt idx="194">
                  <c:v>44090</c:v>
                </c:pt>
                <c:pt idx="195">
                  <c:v>44091</c:v>
                </c:pt>
                <c:pt idx="196">
                  <c:v>44092</c:v>
                </c:pt>
                <c:pt idx="197">
                  <c:v>44093</c:v>
                </c:pt>
                <c:pt idx="198">
                  <c:v>44094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44100</c:v>
                </c:pt>
                <c:pt idx="205">
                  <c:v>44101</c:v>
                </c:pt>
                <c:pt idx="206">
                  <c:v>44102</c:v>
                </c:pt>
                <c:pt idx="207">
                  <c:v>44103</c:v>
                </c:pt>
                <c:pt idx="208">
                  <c:v>44104</c:v>
                </c:pt>
                <c:pt idx="209">
                  <c:v>44105</c:v>
                </c:pt>
                <c:pt idx="210">
                  <c:v>44106</c:v>
                </c:pt>
                <c:pt idx="211">
                  <c:v>44107</c:v>
                </c:pt>
                <c:pt idx="212">
                  <c:v>44108</c:v>
                </c:pt>
                <c:pt idx="213">
                  <c:v>44109</c:v>
                </c:pt>
                <c:pt idx="214">
                  <c:v>44110</c:v>
                </c:pt>
                <c:pt idx="215">
                  <c:v>44111</c:v>
                </c:pt>
                <c:pt idx="216">
                  <c:v>44112</c:v>
                </c:pt>
                <c:pt idx="217">
                  <c:v>44113</c:v>
                </c:pt>
                <c:pt idx="218">
                  <c:v>44114</c:v>
                </c:pt>
                <c:pt idx="219">
                  <c:v>44115</c:v>
                </c:pt>
                <c:pt idx="220">
                  <c:v>44116</c:v>
                </c:pt>
                <c:pt idx="221">
                  <c:v>44117</c:v>
                </c:pt>
                <c:pt idx="222">
                  <c:v>44118</c:v>
                </c:pt>
                <c:pt idx="223">
                  <c:v>44119</c:v>
                </c:pt>
                <c:pt idx="224">
                  <c:v>44120</c:v>
                </c:pt>
                <c:pt idx="225">
                  <c:v>44121</c:v>
                </c:pt>
                <c:pt idx="226">
                  <c:v>44122</c:v>
                </c:pt>
                <c:pt idx="227">
                  <c:v>44123</c:v>
                </c:pt>
                <c:pt idx="228">
                  <c:v>44124</c:v>
                </c:pt>
                <c:pt idx="229">
                  <c:v>44125</c:v>
                </c:pt>
                <c:pt idx="230">
                  <c:v>44126</c:v>
                </c:pt>
                <c:pt idx="231">
                  <c:v>44127</c:v>
                </c:pt>
                <c:pt idx="232">
                  <c:v>44128</c:v>
                </c:pt>
                <c:pt idx="233">
                  <c:v>44129</c:v>
                </c:pt>
                <c:pt idx="234">
                  <c:v>44130</c:v>
                </c:pt>
                <c:pt idx="235">
                  <c:v>44131</c:v>
                </c:pt>
                <c:pt idx="236">
                  <c:v>44132</c:v>
                </c:pt>
                <c:pt idx="237">
                  <c:v>44133</c:v>
                </c:pt>
                <c:pt idx="238">
                  <c:v>44134</c:v>
                </c:pt>
                <c:pt idx="239">
                  <c:v>44135</c:v>
                </c:pt>
                <c:pt idx="240">
                  <c:v>44136</c:v>
                </c:pt>
                <c:pt idx="241">
                  <c:v>44137</c:v>
                </c:pt>
                <c:pt idx="242">
                  <c:v>44138</c:v>
                </c:pt>
                <c:pt idx="243">
                  <c:v>44139</c:v>
                </c:pt>
                <c:pt idx="244">
                  <c:v>44140</c:v>
                </c:pt>
                <c:pt idx="245">
                  <c:v>44141</c:v>
                </c:pt>
                <c:pt idx="246">
                  <c:v>44142</c:v>
                </c:pt>
                <c:pt idx="247">
                  <c:v>44143</c:v>
                </c:pt>
                <c:pt idx="248">
                  <c:v>44144</c:v>
                </c:pt>
                <c:pt idx="249">
                  <c:v>44145</c:v>
                </c:pt>
                <c:pt idx="250">
                  <c:v>44146</c:v>
                </c:pt>
                <c:pt idx="251">
                  <c:v>44147</c:v>
                </c:pt>
                <c:pt idx="252">
                  <c:v>44148</c:v>
                </c:pt>
                <c:pt idx="253">
                  <c:v>44149</c:v>
                </c:pt>
                <c:pt idx="254">
                  <c:v>44150</c:v>
                </c:pt>
                <c:pt idx="255">
                  <c:v>44151</c:v>
                </c:pt>
                <c:pt idx="256">
                  <c:v>44152</c:v>
                </c:pt>
                <c:pt idx="257">
                  <c:v>44153</c:v>
                </c:pt>
                <c:pt idx="258">
                  <c:v>44154</c:v>
                </c:pt>
                <c:pt idx="259">
                  <c:v>44155</c:v>
                </c:pt>
                <c:pt idx="260">
                  <c:v>44156</c:v>
                </c:pt>
                <c:pt idx="261">
                  <c:v>44157</c:v>
                </c:pt>
                <c:pt idx="262">
                  <c:v>44158</c:v>
                </c:pt>
                <c:pt idx="263">
                  <c:v>44159</c:v>
                </c:pt>
                <c:pt idx="264">
                  <c:v>44160</c:v>
                </c:pt>
                <c:pt idx="265">
                  <c:v>44161</c:v>
                </c:pt>
                <c:pt idx="266">
                  <c:v>44162</c:v>
                </c:pt>
                <c:pt idx="267">
                  <c:v>44163</c:v>
                </c:pt>
                <c:pt idx="268">
                  <c:v>44164</c:v>
                </c:pt>
                <c:pt idx="269">
                  <c:v>44165</c:v>
                </c:pt>
                <c:pt idx="270">
                  <c:v>44166</c:v>
                </c:pt>
                <c:pt idx="271">
                  <c:v>44167</c:v>
                </c:pt>
                <c:pt idx="272">
                  <c:v>44168</c:v>
                </c:pt>
                <c:pt idx="273">
                  <c:v>44169</c:v>
                </c:pt>
                <c:pt idx="274">
                  <c:v>44170</c:v>
                </c:pt>
                <c:pt idx="275">
                  <c:v>44171</c:v>
                </c:pt>
                <c:pt idx="276">
                  <c:v>44172</c:v>
                </c:pt>
                <c:pt idx="277">
                  <c:v>44173</c:v>
                </c:pt>
                <c:pt idx="278">
                  <c:v>44174</c:v>
                </c:pt>
                <c:pt idx="279">
                  <c:v>44175</c:v>
                </c:pt>
                <c:pt idx="280">
                  <c:v>44176</c:v>
                </c:pt>
                <c:pt idx="281">
                  <c:v>44177</c:v>
                </c:pt>
                <c:pt idx="282">
                  <c:v>44178</c:v>
                </c:pt>
                <c:pt idx="283">
                  <c:v>44179</c:v>
                </c:pt>
                <c:pt idx="284">
                  <c:v>44180</c:v>
                </c:pt>
                <c:pt idx="285">
                  <c:v>44181</c:v>
                </c:pt>
                <c:pt idx="286">
                  <c:v>44182</c:v>
                </c:pt>
                <c:pt idx="287">
                  <c:v>44183</c:v>
                </c:pt>
                <c:pt idx="288">
                  <c:v>44184</c:v>
                </c:pt>
                <c:pt idx="289">
                  <c:v>44185</c:v>
                </c:pt>
                <c:pt idx="290">
                  <c:v>44186</c:v>
                </c:pt>
                <c:pt idx="291">
                  <c:v>44187</c:v>
                </c:pt>
                <c:pt idx="292">
                  <c:v>44188</c:v>
                </c:pt>
                <c:pt idx="293">
                  <c:v>44189</c:v>
                </c:pt>
                <c:pt idx="294">
                  <c:v>44190</c:v>
                </c:pt>
                <c:pt idx="295">
                  <c:v>44191</c:v>
                </c:pt>
                <c:pt idx="296">
                  <c:v>44192</c:v>
                </c:pt>
                <c:pt idx="297">
                  <c:v>44193</c:v>
                </c:pt>
                <c:pt idx="298">
                  <c:v>44194</c:v>
                </c:pt>
                <c:pt idx="299">
                  <c:v>44195</c:v>
                </c:pt>
                <c:pt idx="300">
                  <c:v>44196</c:v>
                </c:pt>
                <c:pt idx="301">
                  <c:v>44197</c:v>
                </c:pt>
                <c:pt idx="302">
                  <c:v>44198</c:v>
                </c:pt>
                <c:pt idx="303">
                  <c:v>44199</c:v>
                </c:pt>
                <c:pt idx="304">
                  <c:v>44200</c:v>
                </c:pt>
                <c:pt idx="305">
                  <c:v>44201</c:v>
                </c:pt>
                <c:pt idx="306">
                  <c:v>44202</c:v>
                </c:pt>
                <c:pt idx="307">
                  <c:v>44203</c:v>
                </c:pt>
                <c:pt idx="308">
                  <c:v>44204</c:v>
                </c:pt>
                <c:pt idx="309">
                  <c:v>44205</c:v>
                </c:pt>
                <c:pt idx="310">
                  <c:v>44206</c:v>
                </c:pt>
                <c:pt idx="311">
                  <c:v>44207</c:v>
                </c:pt>
                <c:pt idx="312">
                  <c:v>44208</c:v>
                </c:pt>
                <c:pt idx="313">
                  <c:v>44209</c:v>
                </c:pt>
                <c:pt idx="314">
                  <c:v>44210</c:v>
                </c:pt>
                <c:pt idx="315">
                  <c:v>44211</c:v>
                </c:pt>
                <c:pt idx="316">
                  <c:v>44212</c:v>
                </c:pt>
                <c:pt idx="317">
                  <c:v>44213</c:v>
                </c:pt>
                <c:pt idx="318">
                  <c:v>44214</c:v>
                </c:pt>
                <c:pt idx="319">
                  <c:v>44215</c:v>
                </c:pt>
                <c:pt idx="320">
                  <c:v>44216</c:v>
                </c:pt>
                <c:pt idx="321">
                  <c:v>44217</c:v>
                </c:pt>
                <c:pt idx="322">
                  <c:v>44218</c:v>
                </c:pt>
                <c:pt idx="323">
                  <c:v>44219</c:v>
                </c:pt>
                <c:pt idx="324">
                  <c:v>44220</c:v>
                </c:pt>
                <c:pt idx="325">
                  <c:v>44221</c:v>
                </c:pt>
                <c:pt idx="326">
                  <c:v>44222</c:v>
                </c:pt>
                <c:pt idx="327">
                  <c:v>44223</c:v>
                </c:pt>
                <c:pt idx="328">
                  <c:v>44224</c:v>
                </c:pt>
                <c:pt idx="329">
                  <c:v>44225</c:v>
                </c:pt>
                <c:pt idx="330">
                  <c:v>44226</c:v>
                </c:pt>
                <c:pt idx="331">
                  <c:v>44227</c:v>
                </c:pt>
                <c:pt idx="332">
                  <c:v>44228</c:v>
                </c:pt>
                <c:pt idx="333">
                  <c:v>44229</c:v>
                </c:pt>
                <c:pt idx="334">
                  <c:v>44230</c:v>
                </c:pt>
                <c:pt idx="335">
                  <c:v>44231</c:v>
                </c:pt>
                <c:pt idx="336">
                  <c:v>44232</c:v>
                </c:pt>
                <c:pt idx="337">
                  <c:v>44233</c:v>
                </c:pt>
                <c:pt idx="338">
                  <c:v>44234</c:v>
                </c:pt>
                <c:pt idx="339">
                  <c:v>44235</c:v>
                </c:pt>
                <c:pt idx="340">
                  <c:v>44236</c:v>
                </c:pt>
                <c:pt idx="341">
                  <c:v>44237</c:v>
                </c:pt>
                <c:pt idx="342">
                  <c:v>44238</c:v>
                </c:pt>
                <c:pt idx="343">
                  <c:v>44239</c:v>
                </c:pt>
                <c:pt idx="344">
                  <c:v>44240</c:v>
                </c:pt>
                <c:pt idx="345">
                  <c:v>44241</c:v>
                </c:pt>
                <c:pt idx="346">
                  <c:v>44242</c:v>
                </c:pt>
                <c:pt idx="347">
                  <c:v>44243</c:v>
                </c:pt>
                <c:pt idx="348">
                  <c:v>44244</c:v>
                </c:pt>
                <c:pt idx="349">
                  <c:v>44245</c:v>
                </c:pt>
                <c:pt idx="350">
                  <c:v>44246</c:v>
                </c:pt>
                <c:pt idx="351">
                  <c:v>44247</c:v>
                </c:pt>
                <c:pt idx="352">
                  <c:v>44248</c:v>
                </c:pt>
                <c:pt idx="353">
                  <c:v>44249</c:v>
                </c:pt>
                <c:pt idx="354">
                  <c:v>44250</c:v>
                </c:pt>
                <c:pt idx="355">
                  <c:v>44251</c:v>
                </c:pt>
                <c:pt idx="356">
                  <c:v>44252</c:v>
                </c:pt>
                <c:pt idx="357">
                  <c:v>44253</c:v>
                </c:pt>
                <c:pt idx="358">
                  <c:v>44254</c:v>
                </c:pt>
                <c:pt idx="359">
                  <c:v>44255</c:v>
                </c:pt>
                <c:pt idx="360">
                  <c:v>44256</c:v>
                </c:pt>
                <c:pt idx="361">
                  <c:v>44257</c:v>
                </c:pt>
                <c:pt idx="362">
                  <c:v>44258</c:v>
                </c:pt>
                <c:pt idx="363">
                  <c:v>44259</c:v>
                </c:pt>
                <c:pt idx="364">
                  <c:v>44260</c:v>
                </c:pt>
                <c:pt idx="365">
                  <c:v>44261</c:v>
                </c:pt>
                <c:pt idx="366">
                  <c:v>44262</c:v>
                </c:pt>
              </c:numCache>
            </c:numRef>
          </c:cat>
          <c:val>
            <c:numRef>
              <c:f>'Figure 18'!$O$3:$O$374</c:f>
              <c:numCache>
                <c:formatCode>General</c:formatCode>
                <c:ptCount val="372"/>
                <c:pt idx="3" formatCode="0.0">
                  <c:v>107.16738107552806</c:v>
                </c:pt>
                <c:pt idx="4" formatCode="0.0">
                  <c:v>108.64127136230286</c:v>
                </c:pt>
                <c:pt idx="5" formatCode="0.0">
                  <c:v>103.50538354706661</c:v>
                </c:pt>
                <c:pt idx="6" formatCode="0.0">
                  <c:v>100.99140512822578</c:v>
                </c:pt>
                <c:pt idx="7" formatCode="0.0">
                  <c:v>127.65288548084368</c:v>
                </c:pt>
                <c:pt idx="8" formatCode="0.0">
                  <c:v>91.171949593963618</c:v>
                </c:pt>
                <c:pt idx="9" formatCode="0.0">
                  <c:v>100.36101914137238</c:v>
                </c:pt>
                <c:pt idx="10" formatCode="0.0">
                  <c:v>97.266892688279</c:v>
                </c:pt>
                <c:pt idx="11" formatCode="0.0">
                  <c:v>88.473672703696352</c:v>
                </c:pt>
                <c:pt idx="12" formatCode="0.0">
                  <c:v>87.405507827560413</c:v>
                </c:pt>
                <c:pt idx="13" formatCode="0.0">
                  <c:v>91.985490375024781</c:v>
                </c:pt>
                <c:pt idx="14" formatCode="0.0">
                  <c:v>103.56011705101824</c:v>
                </c:pt>
                <c:pt idx="15" formatCode="0.0">
                  <c:v>71.855218167805361</c:v>
                </c:pt>
                <c:pt idx="16" formatCode="0.0">
                  <c:v>87.902115389844212</c:v>
                </c:pt>
                <c:pt idx="17" formatCode="0.0">
                  <c:v>64.470960670304422</c:v>
                </c:pt>
                <c:pt idx="18" formatCode="0.0">
                  <c:v>47.697080201337542</c:v>
                </c:pt>
                <c:pt idx="19" formatCode="0.0">
                  <c:v>32.844259084624092</c:v>
                </c:pt>
                <c:pt idx="20" formatCode="0.0">
                  <c:v>29.374382020727101</c:v>
                </c:pt>
                <c:pt idx="21" formatCode="0.0">
                  <c:v>28.534856376778823</c:v>
                </c:pt>
                <c:pt idx="22" formatCode="0.0">
                  <c:v>16.253117329029141</c:v>
                </c:pt>
                <c:pt idx="23" formatCode="0.0">
                  <c:v>12.722533688290241</c:v>
                </c:pt>
                <c:pt idx="24" formatCode="0.0">
                  <c:v>25.207706107219398</c:v>
                </c:pt>
                <c:pt idx="25" formatCode="0.0">
                  <c:v>27.24122680452809</c:v>
                </c:pt>
                <c:pt idx="26" formatCode="0.0">
                  <c:v>28.27316334488502</c:v>
                </c:pt>
                <c:pt idx="27" formatCode="0.0">
                  <c:v>26.513300091262991</c:v>
                </c:pt>
                <c:pt idx="28" formatCode="0.0">
                  <c:v>21.556000490539368</c:v>
                </c:pt>
                <c:pt idx="29" formatCode="0.0">
                  <c:v>16.337521546874019</c:v>
                </c:pt>
                <c:pt idx="30" formatCode="0.0">
                  <c:v>13.319353549441992</c:v>
                </c:pt>
                <c:pt idx="31" formatCode="0.0">
                  <c:v>21.788901318712071</c:v>
                </c:pt>
                <c:pt idx="32" formatCode="0.0">
                  <c:v>23.406847543006243</c:v>
                </c:pt>
                <c:pt idx="33" formatCode="0.0">
                  <c:v>24.283951283293437</c:v>
                </c:pt>
                <c:pt idx="34" formatCode="0.0">
                  <c:v>24.955508932328573</c:v>
                </c:pt>
                <c:pt idx="35" formatCode="0.0">
                  <c:v>14.821629811855905</c:v>
                </c:pt>
                <c:pt idx="36" formatCode="0.0">
                  <c:v>12.528651169554228</c:v>
                </c:pt>
                <c:pt idx="37" formatCode="0.0">
                  <c:v>11.045673686488442</c:v>
                </c:pt>
                <c:pt idx="38" formatCode="0.0">
                  <c:v>13.452776143233772</c:v>
                </c:pt>
                <c:pt idx="39" formatCode="0.0">
                  <c:v>26.4021825822301</c:v>
                </c:pt>
                <c:pt idx="40" formatCode="0.0">
                  <c:v>23.48431144425566</c:v>
                </c:pt>
                <c:pt idx="41" formatCode="0.0">
                  <c:v>21.758642634441987</c:v>
                </c:pt>
                <c:pt idx="42" formatCode="0.0">
                  <c:v>21.824004438308478</c:v>
                </c:pt>
                <c:pt idx="43" formatCode="0.0">
                  <c:v>14.132075042027459</c:v>
                </c:pt>
                <c:pt idx="44" formatCode="0.0">
                  <c:v>12.711907142075315</c:v>
                </c:pt>
                <c:pt idx="45" formatCode="0.0">
                  <c:v>27.309817772352474</c:v>
                </c:pt>
                <c:pt idx="46" formatCode="0.0">
                  <c:v>26.298111855429141</c:v>
                </c:pt>
                <c:pt idx="47" formatCode="0.0">
                  <c:v>28.533202376640681</c:v>
                </c:pt>
                <c:pt idx="48" formatCode="0.0">
                  <c:v>29.792114072554622</c:v>
                </c:pt>
                <c:pt idx="49" formatCode="0.0">
                  <c:v>27.357716205581518</c:v>
                </c:pt>
                <c:pt idx="50" formatCode="0.0">
                  <c:v>21.291335615915916</c:v>
                </c:pt>
                <c:pt idx="51" formatCode="0.0">
                  <c:v>16.521734822939262</c:v>
                </c:pt>
                <c:pt idx="52" formatCode="0.0">
                  <c:v>29.177619453457037</c:v>
                </c:pt>
                <c:pt idx="53" formatCode="0.0">
                  <c:v>31.71095448438561</c:v>
                </c:pt>
                <c:pt idx="54" formatCode="0.0">
                  <c:v>31.44548098920875</c:v>
                </c:pt>
                <c:pt idx="55" formatCode="0.0">
                  <c:v>30.417246261642621</c:v>
                </c:pt>
                <c:pt idx="56" formatCode="0.0">
                  <c:v>24.769196955270576</c:v>
                </c:pt>
                <c:pt idx="57" formatCode="0.0">
                  <c:v>20.308829058307442</c:v>
                </c:pt>
                <c:pt idx="58" formatCode="0.0">
                  <c:v>19.717553750562818</c:v>
                </c:pt>
                <c:pt idx="59" formatCode="0.0">
                  <c:v>26.725032634443991</c:v>
                </c:pt>
                <c:pt idx="60" formatCode="0.0">
                  <c:v>33.611272427982485</c:v>
                </c:pt>
                <c:pt idx="61" formatCode="0.0">
                  <c:v>36.794652947639158</c:v>
                </c:pt>
                <c:pt idx="62" formatCode="0.0">
                  <c:v>34.616590921278018</c:v>
                </c:pt>
                <c:pt idx="63" formatCode="0.0">
                  <c:v>24.662700696052934</c:v>
                </c:pt>
                <c:pt idx="64" formatCode="0.0">
                  <c:v>19.158374938220362</c:v>
                </c:pt>
                <c:pt idx="65" formatCode="0.0">
                  <c:v>17.984775560163673</c:v>
                </c:pt>
                <c:pt idx="66" formatCode="0.0">
                  <c:v>30.811835025631218</c:v>
                </c:pt>
                <c:pt idx="67" formatCode="0.0">
                  <c:v>29.985435803832583</c:v>
                </c:pt>
                <c:pt idx="68" formatCode="0.0">
                  <c:v>30.588906445540768</c:v>
                </c:pt>
                <c:pt idx="69" formatCode="0.0">
                  <c:v>32.606409726618402</c:v>
                </c:pt>
                <c:pt idx="70" formatCode="0.0">
                  <c:v>28.282120377493193</c:v>
                </c:pt>
                <c:pt idx="71" formatCode="0.0">
                  <c:v>22.904198825587699</c:v>
                </c:pt>
                <c:pt idx="72" formatCode="0.0">
                  <c:v>18.066718716566061</c:v>
                </c:pt>
                <c:pt idx="73" formatCode="0.0">
                  <c:v>32.620513261277281</c:v>
                </c:pt>
                <c:pt idx="74" formatCode="0.0">
                  <c:v>34.991722780517208</c:v>
                </c:pt>
                <c:pt idx="75" formatCode="0.0">
                  <c:v>36.659803883478745</c:v>
                </c:pt>
                <c:pt idx="76" formatCode="0.0">
                  <c:v>34.538622942206374</c:v>
                </c:pt>
                <c:pt idx="77" formatCode="0.0">
                  <c:v>26.748683213098612</c:v>
                </c:pt>
                <c:pt idx="78" formatCode="0.0">
                  <c:v>18.837175582794558</c:v>
                </c:pt>
                <c:pt idx="79" formatCode="0.0">
                  <c:v>16.272272579343777</c:v>
                </c:pt>
                <c:pt idx="80" formatCode="0.0">
                  <c:v>29.364563429358675</c:v>
                </c:pt>
                <c:pt idx="81" formatCode="0.0">
                  <c:v>34.203729351131834</c:v>
                </c:pt>
                <c:pt idx="82" formatCode="0.0">
                  <c:v>37.601043884789057</c:v>
                </c:pt>
                <c:pt idx="83" formatCode="0.0">
                  <c:v>39.816868566927624</c:v>
                </c:pt>
                <c:pt idx="84" formatCode="0.0">
                  <c:v>40.896589529570356</c:v>
                </c:pt>
                <c:pt idx="85" formatCode="0.0">
                  <c:v>38.627068274367879</c:v>
                </c:pt>
                <c:pt idx="86" formatCode="0.0">
                  <c:v>41.361145195087133</c:v>
                </c:pt>
                <c:pt idx="87" formatCode="0.0">
                  <c:v>49.925158692855589</c:v>
                </c:pt>
                <c:pt idx="88" formatCode="0.0">
                  <c:v>47.812648271696247</c:v>
                </c:pt>
                <c:pt idx="89" formatCode="0.0">
                  <c:v>48.454157629775885</c:v>
                </c:pt>
                <c:pt idx="90" formatCode="0.0">
                  <c:v>45.941554996676203</c:v>
                </c:pt>
                <c:pt idx="91" formatCode="0.0">
                  <c:v>39.935389597281997</c:v>
                </c:pt>
                <c:pt idx="92" formatCode="0.0">
                  <c:v>37.123450840632309</c:v>
                </c:pt>
                <c:pt idx="93" formatCode="0.0">
                  <c:v>33.207095061377359</c:v>
                </c:pt>
                <c:pt idx="94" formatCode="0.0">
                  <c:v>43.841338653993446</c:v>
                </c:pt>
                <c:pt idx="95" formatCode="0.0">
                  <c:v>46.04355146243261</c:v>
                </c:pt>
                <c:pt idx="96" formatCode="0.0">
                  <c:v>45.270575916461695</c:v>
                </c:pt>
                <c:pt idx="97" formatCode="0.0">
                  <c:v>49.171489553682157</c:v>
                </c:pt>
                <c:pt idx="98" formatCode="0.0">
                  <c:v>44.032331195630285</c:v>
                </c:pt>
                <c:pt idx="99" formatCode="0.0">
                  <c:v>37.386272289083074</c:v>
                </c:pt>
                <c:pt idx="100" formatCode="0.0">
                  <c:v>39.739378396018601</c:v>
                </c:pt>
                <c:pt idx="101" formatCode="0.0">
                  <c:v>49.432882223502737</c:v>
                </c:pt>
                <c:pt idx="102" formatCode="0.0">
                  <c:v>49.798184961017164</c:v>
                </c:pt>
                <c:pt idx="103" formatCode="0.0">
                  <c:v>50.474667436691348</c:v>
                </c:pt>
                <c:pt idx="104" formatCode="0.0">
                  <c:v>55.979300436829128</c:v>
                </c:pt>
                <c:pt idx="105" formatCode="0.0">
                  <c:v>46.365570204392043</c:v>
                </c:pt>
                <c:pt idx="106" formatCode="0.0">
                  <c:v>48.180341877957922</c:v>
                </c:pt>
                <c:pt idx="107" formatCode="0.0">
                  <c:v>35.41816480943875</c:v>
                </c:pt>
                <c:pt idx="108" formatCode="0.0">
                  <c:v>49.448489647000656</c:v>
                </c:pt>
                <c:pt idx="109" formatCode="0.0">
                  <c:v>48.535499951517259</c:v>
                </c:pt>
                <c:pt idx="110" formatCode="0.0">
                  <c:v>53.042054221504273</c:v>
                </c:pt>
                <c:pt idx="111" formatCode="0.0">
                  <c:v>55.344420887969889</c:v>
                </c:pt>
                <c:pt idx="112" formatCode="0.0">
                  <c:v>44.694786114471476</c:v>
                </c:pt>
                <c:pt idx="113" formatCode="0.0">
                  <c:v>41.609539232886895</c:v>
                </c:pt>
                <c:pt idx="114" formatCode="0.0">
                  <c:v>36.630728448866329</c:v>
                </c:pt>
                <c:pt idx="115" formatCode="0.0">
                  <c:v>48.798098715431223</c:v>
                </c:pt>
                <c:pt idx="116" formatCode="0.0">
                  <c:v>55.018589556119977</c:v>
                </c:pt>
                <c:pt idx="117" formatCode="0.0">
                  <c:v>53.737257003946034</c:v>
                </c:pt>
                <c:pt idx="118" formatCode="0.0">
                  <c:v>58.901575637520232</c:v>
                </c:pt>
                <c:pt idx="119" formatCode="0.0">
                  <c:v>55.918609364334579</c:v>
                </c:pt>
                <c:pt idx="120" formatCode="0.0">
                  <c:v>53.83764096754318</c:v>
                </c:pt>
                <c:pt idx="121" formatCode="0.0">
                  <c:v>47.135417035321638</c:v>
                </c:pt>
                <c:pt idx="122" formatCode="0.0">
                  <c:v>67.801199407449459</c:v>
                </c:pt>
                <c:pt idx="123" formatCode="0.0">
                  <c:v>66.689729494694674</c:v>
                </c:pt>
                <c:pt idx="124" formatCode="0.0">
                  <c:v>70.763091947891255</c:v>
                </c:pt>
                <c:pt idx="125" formatCode="0.0">
                  <c:v>67.971172738172541</c:v>
                </c:pt>
                <c:pt idx="126" formatCode="0.0">
                  <c:v>67.728724577347251</c:v>
                </c:pt>
                <c:pt idx="127" formatCode="0.0">
                  <c:v>73.27555456014592</c:v>
                </c:pt>
                <c:pt idx="128" formatCode="0.0">
                  <c:v>70.384062865027914</c:v>
                </c:pt>
                <c:pt idx="129" formatCode="0.0">
                  <c:v>60.666116689264513</c:v>
                </c:pt>
                <c:pt idx="130" formatCode="0.0">
                  <c:v>68.044546750195437</c:v>
                </c:pt>
                <c:pt idx="131" formatCode="0.0">
                  <c:v>77.117868031705157</c:v>
                </c:pt>
                <c:pt idx="132" formatCode="0.0">
                  <c:v>78.120772575050538</c:v>
                </c:pt>
                <c:pt idx="133" formatCode="0.0">
                  <c:v>80.389250665012952</c:v>
                </c:pt>
                <c:pt idx="134" formatCode="0.0">
                  <c:v>90.301069334689331</c:v>
                </c:pt>
                <c:pt idx="135" formatCode="0.0">
                  <c:v>94.963938793901107</c:v>
                </c:pt>
                <c:pt idx="136" formatCode="0.0">
                  <c:v>85.092874989722034</c:v>
                </c:pt>
                <c:pt idx="137" formatCode="0.0">
                  <c:v>83.401571733998864</c:v>
                </c:pt>
                <c:pt idx="138" formatCode="0.0">
                  <c:v>79.636724209054975</c:v>
                </c:pt>
                <c:pt idx="139" formatCode="0.0">
                  <c:v>75.169250534714052</c:v>
                </c:pt>
                <c:pt idx="140" formatCode="0.0">
                  <c:v>87.030689004980744</c:v>
                </c:pt>
                <c:pt idx="141" formatCode="0.0">
                  <c:v>86.072583157272618</c:v>
                </c:pt>
                <c:pt idx="142" formatCode="0.0">
                  <c:v>82.028565642361428</c:v>
                </c:pt>
                <c:pt idx="143" formatCode="0.0">
                  <c:v>74.986144304489272</c:v>
                </c:pt>
                <c:pt idx="144" formatCode="0.0">
                  <c:v>78.872973384669621</c:v>
                </c:pt>
                <c:pt idx="145" formatCode="0.0">
                  <c:v>82.75891035310724</c:v>
                </c:pt>
                <c:pt idx="146" formatCode="0.0">
                  <c:v>74.036955425173218</c:v>
                </c:pt>
                <c:pt idx="147" formatCode="0.0">
                  <c:v>97.919474194387305</c:v>
                </c:pt>
                <c:pt idx="148" formatCode="0.0">
                  <c:v>94.596029686840041</c:v>
                </c:pt>
                <c:pt idx="149" formatCode="0.0">
                  <c:v>91.370095529339153</c:v>
                </c:pt>
                <c:pt idx="150" formatCode="0.0">
                  <c:v>92.365872528879748</c:v>
                </c:pt>
                <c:pt idx="151" formatCode="0.0">
                  <c:v>78.327749661415638</c:v>
                </c:pt>
                <c:pt idx="152" formatCode="0.0">
                  <c:v>77.275405209146825</c:v>
                </c:pt>
                <c:pt idx="153" formatCode="0.0">
                  <c:v>81.252646571967517</c:v>
                </c:pt>
                <c:pt idx="154" formatCode="0.0">
                  <c:v>96.853718508219728</c:v>
                </c:pt>
                <c:pt idx="155" formatCode="0.0">
                  <c:v>108.29611054515058</c:v>
                </c:pt>
                <c:pt idx="156" formatCode="0.0">
                  <c:v>108.95123081291942</c:v>
                </c:pt>
                <c:pt idx="157" formatCode="0.0">
                  <c:v>85.32302346247198</c:v>
                </c:pt>
                <c:pt idx="158" formatCode="0.0">
                  <c:v>82.428228845495028</c:v>
                </c:pt>
                <c:pt idx="159" formatCode="0.0">
                  <c:v>86.717750599604102</c:v>
                </c:pt>
                <c:pt idx="160" formatCode="0.0">
                  <c:v>71.225907334594865</c:v>
                </c:pt>
                <c:pt idx="161" formatCode="0.0">
                  <c:v>95.515734819223709</c:v>
                </c:pt>
                <c:pt idx="162" formatCode="0.0">
                  <c:v>107.01360173378893</c:v>
                </c:pt>
                <c:pt idx="163" formatCode="0.0">
                  <c:v>106.4073364605801</c:v>
                </c:pt>
                <c:pt idx="164" formatCode="0.0">
                  <c:v>83.347702570915715</c:v>
                </c:pt>
                <c:pt idx="165" formatCode="0.0">
                  <c:v>85.569935933267402</c:v>
                </c:pt>
                <c:pt idx="166" formatCode="0.0">
                  <c:v>94.882102708787102</c:v>
                </c:pt>
                <c:pt idx="167" formatCode="0.0">
                  <c:v>72.316117835132786</c:v>
                </c:pt>
                <c:pt idx="168" formatCode="0.0">
                  <c:v>70.509543804133955</c:v>
                </c:pt>
                <c:pt idx="169" formatCode="0.0">
                  <c:v>81.670819925967137</c:v>
                </c:pt>
                <c:pt idx="170" formatCode="0.0">
                  <c:v>79.719501057188253</c:v>
                </c:pt>
                <c:pt idx="171" formatCode="0.0">
                  <c:v>85.223104731245215</c:v>
                </c:pt>
                <c:pt idx="172" formatCode="0.0">
                  <c:v>81.911403392623328</c:v>
                </c:pt>
                <c:pt idx="173" formatCode="0.0">
                  <c:v>93.383336590058477</c:v>
                </c:pt>
                <c:pt idx="174" formatCode="0.0">
                  <c:v>91.100626131339212</c:v>
                </c:pt>
                <c:pt idx="175" formatCode="0.0">
                  <c:v>106.76323919995663</c:v>
                </c:pt>
                <c:pt idx="176" formatCode="0.0">
                  <c:v>123.85429086795683</c:v>
                </c:pt>
                <c:pt idx="177" formatCode="0.0">
                  <c:v>116.04415670650729</c:v>
                </c:pt>
                <c:pt idx="178" formatCode="0.0">
                  <c:v>106.57415353725084</c:v>
                </c:pt>
                <c:pt idx="179" formatCode="0.0">
                  <c:v>98.694953934578649</c:v>
                </c:pt>
                <c:pt idx="180" formatCode="0.0">
                  <c:v>89.392609924929317</c:v>
                </c:pt>
                <c:pt idx="181" formatCode="0.0">
                  <c:v>82.87268770402612</c:v>
                </c:pt>
                <c:pt idx="182" formatCode="0.0">
                  <c:v>94.560493028019849</c:v>
                </c:pt>
                <c:pt idx="183" formatCode="0.0">
                  <c:v>92.819325042505767</c:v>
                </c:pt>
                <c:pt idx="184" formatCode="0.0">
                  <c:v>101.78899760544162</c:v>
                </c:pt>
                <c:pt idx="185" formatCode="0.0">
                  <c:v>87.947151303611804</c:v>
                </c:pt>
                <c:pt idx="186" formatCode="0.0">
                  <c:v>92.076408613886244</c:v>
                </c:pt>
                <c:pt idx="187" formatCode="0.0">
                  <c:v>95.606082491702594</c:v>
                </c:pt>
                <c:pt idx="188" formatCode="0.0">
                  <c:v>90.577932439292738</c:v>
                </c:pt>
                <c:pt idx="189" formatCode="0.0">
                  <c:v>90.718263153317324</c:v>
                </c:pt>
                <c:pt idx="190" formatCode="0.0">
                  <c:v>97.742992345169739</c:v>
                </c:pt>
                <c:pt idx="191" formatCode="0.0">
                  <c:v>80.129921768390858</c:v>
                </c:pt>
                <c:pt idx="192" formatCode="0.0">
                  <c:v>86.036850196536136</c:v>
                </c:pt>
                <c:pt idx="193" formatCode="0.0">
                  <c:v>92.689221108212834</c:v>
                </c:pt>
                <c:pt idx="194" formatCode="0.0">
                  <c:v>97.9889165659593</c:v>
                </c:pt>
                <c:pt idx="195" formatCode="0.0">
                  <c:v>96.519615519060338</c:v>
                </c:pt>
                <c:pt idx="196" formatCode="0.0">
                  <c:v>99.764584702830888</c:v>
                </c:pt>
                <c:pt idx="197" formatCode="0.0">
                  <c:v>102.77949627309076</c:v>
                </c:pt>
                <c:pt idx="198" formatCode="0.0">
                  <c:v>113.73063400428754</c:v>
                </c:pt>
                <c:pt idx="199" formatCode="0.0">
                  <c:v>100.63020013568701</c:v>
                </c:pt>
                <c:pt idx="200" formatCode="0.0">
                  <c:v>94.27977537887935</c:v>
                </c:pt>
                <c:pt idx="201" formatCode="0.0">
                  <c:v>98.860429850647208</c:v>
                </c:pt>
                <c:pt idx="202" formatCode="0.0">
                  <c:v>97.716573473590969</c:v>
                </c:pt>
                <c:pt idx="203" formatCode="0.0">
                  <c:v>100.97867598684086</c:v>
                </c:pt>
                <c:pt idx="204" formatCode="0.0">
                  <c:v>116.92845860956697</c:v>
                </c:pt>
                <c:pt idx="205" formatCode="0.0">
                  <c:v>88.087641102414821</c:v>
                </c:pt>
                <c:pt idx="206" formatCode="0.0">
                  <c:v>93.614391780733854</c:v>
                </c:pt>
                <c:pt idx="207" formatCode="0.0">
                  <c:v>96.106570944934035</c:v>
                </c:pt>
                <c:pt idx="208" formatCode="0.0">
                  <c:v>83.688512330483107</c:v>
                </c:pt>
                <c:pt idx="209" formatCode="0.0">
                  <c:v>91.029280815210541</c:v>
                </c:pt>
                <c:pt idx="210" formatCode="0.0">
                  <c:v>98.966946382747082</c:v>
                </c:pt>
                <c:pt idx="211" formatCode="0.0">
                  <c:v>91.163899310406904</c:v>
                </c:pt>
                <c:pt idx="212" formatCode="0.0">
                  <c:v>87.806565951627306</c:v>
                </c:pt>
                <c:pt idx="213" formatCode="0.0">
                  <c:v>96.486443497574044</c:v>
                </c:pt>
                <c:pt idx="214" formatCode="0.0">
                  <c:v>95.266591339339342</c:v>
                </c:pt>
                <c:pt idx="215" formatCode="0.0">
                  <c:v>95.903577377300635</c:v>
                </c:pt>
                <c:pt idx="216" formatCode="0.0">
                  <c:v>94.247363730592326</c:v>
                </c:pt>
                <c:pt idx="217" formatCode="0.0">
                  <c:v>92.736860334410196</c:v>
                </c:pt>
                <c:pt idx="218" formatCode="0.0">
                  <c:v>97.389620711219905</c:v>
                </c:pt>
                <c:pt idx="219" formatCode="0.0">
                  <c:v>102.72260296814559</c:v>
                </c:pt>
                <c:pt idx="220" formatCode="0.0">
                  <c:v>88.56426755657867</c:v>
                </c:pt>
                <c:pt idx="221" formatCode="0.0">
                  <c:v>92.469912438899613</c:v>
                </c:pt>
                <c:pt idx="222" formatCode="0.0">
                  <c:v>97.339695979250791</c:v>
                </c:pt>
                <c:pt idx="223" formatCode="0.0">
                  <c:v>96.557780142856558</c:v>
                </c:pt>
                <c:pt idx="224" formatCode="0.0">
                  <c:v>98.999717033541259</c:v>
                </c:pt>
                <c:pt idx="225" formatCode="0.0">
                  <c:v>99.144966579275803</c:v>
                </c:pt>
                <c:pt idx="226" formatCode="0.0">
                  <c:v>87.133587387519512</c:v>
                </c:pt>
                <c:pt idx="227" formatCode="0.0">
                  <c:v>83.175111302710164</c:v>
                </c:pt>
                <c:pt idx="228" formatCode="0.0">
                  <c:v>85.387306265918312</c:v>
                </c:pt>
                <c:pt idx="229" formatCode="0.0">
                  <c:v>87.10289933783622</c:v>
                </c:pt>
                <c:pt idx="230" formatCode="0.0">
                  <c:v>91.206248209053669</c:v>
                </c:pt>
                <c:pt idx="231" formatCode="0.0">
                  <c:v>88.633792332616707</c:v>
                </c:pt>
                <c:pt idx="232" formatCode="0.0">
                  <c:v>87.46499863747313</c:v>
                </c:pt>
                <c:pt idx="233" formatCode="0.0">
                  <c:v>81.025987778908316</c:v>
                </c:pt>
                <c:pt idx="234" formatCode="0.0">
                  <c:v>87.437294805220901</c:v>
                </c:pt>
                <c:pt idx="235" formatCode="0.0">
                  <c:v>80.810389623479267</c:v>
                </c:pt>
                <c:pt idx="236" formatCode="0.0">
                  <c:v>83.250546165224605</c:v>
                </c:pt>
                <c:pt idx="237" formatCode="0.0">
                  <c:v>83.90262886067876</c:v>
                </c:pt>
                <c:pt idx="238" formatCode="0.0">
                  <c:v>96.030272985733134</c:v>
                </c:pt>
                <c:pt idx="239" formatCode="0.0">
                  <c:v>81.933403449099274</c:v>
                </c:pt>
                <c:pt idx="240" formatCode="0.0">
                  <c:v>73.958811733668512</c:v>
                </c:pt>
                <c:pt idx="241" formatCode="0.0">
                  <c:v>88.703817338242956</c:v>
                </c:pt>
                <c:pt idx="242" formatCode="0.0">
                  <c:v>86.157279195955894</c:v>
                </c:pt>
                <c:pt idx="243" formatCode="0.0">
                  <c:v>89.960664223222281</c:v>
                </c:pt>
                <c:pt idx="244" formatCode="0.0">
                  <c:v>86.700002085775225</c:v>
                </c:pt>
                <c:pt idx="245" formatCode="0.0">
                  <c:v>81.866938487025777</c:v>
                </c:pt>
                <c:pt idx="246" formatCode="0.0">
                  <c:v>95.578545882390117</c:v>
                </c:pt>
                <c:pt idx="247" formatCode="0.0">
                  <c:v>69.28800438397343</c:v>
                </c:pt>
                <c:pt idx="248" formatCode="0.0">
                  <c:v>85.46313217585525</c:v>
                </c:pt>
                <c:pt idx="249" formatCode="0.0">
                  <c:v>84.753406887911751</c:v>
                </c:pt>
                <c:pt idx="250" formatCode="0.0">
                  <c:v>79.183338756076992</c:v>
                </c:pt>
                <c:pt idx="251" formatCode="0.0">
                  <c:v>82.650620790492567</c:v>
                </c:pt>
                <c:pt idx="252" formatCode="0.0">
                  <c:v>75.628694789717883</c:v>
                </c:pt>
                <c:pt idx="253" formatCode="0.0">
                  <c:v>77.851439000331169</c:v>
                </c:pt>
                <c:pt idx="254" formatCode="0.0">
                  <c:v>65.230650502239769</c:v>
                </c:pt>
                <c:pt idx="255" formatCode="0.0">
                  <c:v>80.259531754866813</c:v>
                </c:pt>
                <c:pt idx="256" formatCode="0.0">
                  <c:v>79.141044812952316</c:v>
                </c:pt>
                <c:pt idx="257" formatCode="0.0">
                  <c:v>79.316280497644229</c:v>
                </c:pt>
                <c:pt idx="258" formatCode="0.0">
                  <c:v>87.858345531960097</c:v>
                </c:pt>
                <c:pt idx="259" formatCode="0.0">
                  <c:v>77.483081770797085</c:v>
                </c:pt>
                <c:pt idx="260" formatCode="0.0">
                  <c:v>70.734085728364761</c:v>
                </c:pt>
                <c:pt idx="261" formatCode="0.0">
                  <c:v>61.557137660289371</c:v>
                </c:pt>
                <c:pt idx="262" formatCode="0.0">
                  <c:v>76.417217638835282</c:v>
                </c:pt>
                <c:pt idx="263" formatCode="0.0">
                  <c:v>78.474278834392265</c:v>
                </c:pt>
                <c:pt idx="264" formatCode="0.0">
                  <c:v>78.264126711387576</c:v>
                </c:pt>
                <c:pt idx="265" formatCode="0.0">
                  <c:v>78.197033592401226</c:v>
                </c:pt>
                <c:pt idx="266" formatCode="0.0">
                  <c:v>73.933051147466642</c:v>
                </c:pt>
                <c:pt idx="267" formatCode="0.0">
                  <c:v>75.582025072299089</c:v>
                </c:pt>
                <c:pt idx="268" formatCode="0.0">
                  <c:v>61.589803673307962</c:v>
                </c:pt>
                <c:pt idx="269" formatCode="0.0">
                  <c:v>79.961337881651545</c:v>
                </c:pt>
                <c:pt idx="270" formatCode="0.0">
                  <c:v>84.603031323176168</c:v>
                </c:pt>
                <c:pt idx="271" formatCode="0.0">
                  <c:v>82.829993287908664</c:v>
                </c:pt>
                <c:pt idx="272" formatCode="0.0">
                  <c:v>83.361724269639836</c:v>
                </c:pt>
                <c:pt idx="273" formatCode="0.0">
                  <c:v>78.527851221540573</c:v>
                </c:pt>
                <c:pt idx="274" formatCode="0.0">
                  <c:v>82.171229477355851</c:v>
                </c:pt>
                <c:pt idx="275" formatCode="0.0">
                  <c:v>82.995646425560082</c:v>
                </c:pt>
                <c:pt idx="276" formatCode="0.0">
                  <c:v>81.814257344798605</c:v>
                </c:pt>
                <c:pt idx="277" formatCode="0.0">
                  <c:v>90.853393716650345</c:v>
                </c:pt>
                <c:pt idx="278" formatCode="0.0">
                  <c:v>86.093911699294608</c:v>
                </c:pt>
                <c:pt idx="279" formatCode="0.0">
                  <c:v>84.680574067344907</c:v>
                </c:pt>
                <c:pt idx="280" formatCode="0.0">
                  <c:v>87.56927540097135</c:v>
                </c:pt>
                <c:pt idx="281" formatCode="0.0">
                  <c:v>92.646570572105887</c:v>
                </c:pt>
                <c:pt idx="282" formatCode="0.0">
                  <c:v>73.693962156030281</c:v>
                </c:pt>
                <c:pt idx="283" formatCode="0.0">
                  <c:v>86.631578349332401</c:v>
                </c:pt>
                <c:pt idx="284" formatCode="0.0">
                  <c:v>89.15703852561218</c:v>
                </c:pt>
                <c:pt idx="285" formatCode="0.0">
                  <c:v>83.556807756651523</c:v>
                </c:pt>
                <c:pt idx="286" formatCode="0.0">
                  <c:v>87.17222486938266</c:v>
                </c:pt>
                <c:pt idx="287" formatCode="0.0">
                  <c:v>88.545293969687407</c:v>
                </c:pt>
                <c:pt idx="288" formatCode="0.0">
                  <c:v>79.549567226555112</c:v>
                </c:pt>
                <c:pt idx="289" formatCode="0.0">
                  <c:v>74.694038378885168</c:v>
                </c:pt>
                <c:pt idx="290" formatCode="0.0">
                  <c:v>77.200993572013843</c:v>
                </c:pt>
                <c:pt idx="291" formatCode="0.0">
                  <c:v>82.2707470905668</c:v>
                </c:pt>
                <c:pt idx="292" formatCode="0.0">
                  <c:v>85.657062515919264</c:v>
                </c:pt>
                <c:pt idx="293" formatCode="0.0">
                  <c:v>84.087955816304174</c:v>
                </c:pt>
                <c:pt idx="294" formatCode="0.0">
                  <c:v>96.028287420888162</c:v>
                </c:pt>
                <c:pt idx="295" formatCode="0.0">
                  <c:v>33.686221884294341</c:v>
                </c:pt>
                <c:pt idx="296" formatCode="0.0">
                  <c:v>29.622087056292667</c:v>
                </c:pt>
                <c:pt idx="297" formatCode="0.0">
                  <c:v>35.254103596090253</c:v>
                </c:pt>
                <c:pt idx="298" formatCode="0.0">
                  <c:v>43.897543120260252</c:v>
                </c:pt>
                <c:pt idx="299" formatCode="0.0">
                  <c:v>46.931273711298111</c:v>
                </c:pt>
                <c:pt idx="300" formatCode="0.0">
                  <c:v>43.735234575667356</c:v>
                </c:pt>
                <c:pt idx="301" formatCode="0.0">
                  <c:v>38.613158538177956</c:v>
                </c:pt>
                <c:pt idx="302" formatCode="0.0">
                  <c:v>41.128372976901034</c:v>
                </c:pt>
                <c:pt idx="303" formatCode="0.0">
                  <c:v>56.900661022637621</c:v>
                </c:pt>
                <c:pt idx="304" formatCode="0.0">
                  <c:v>62.443280901206521</c:v>
                </c:pt>
                <c:pt idx="305" formatCode="0.0">
                  <c:v>63.901937361730155</c:v>
                </c:pt>
                <c:pt idx="306" formatCode="0.0">
                  <c:v>60.440413352573565</c:v>
                </c:pt>
                <c:pt idx="307" formatCode="0.0">
                  <c:v>58.395855177460106</c:v>
                </c:pt>
                <c:pt idx="308" formatCode="0.0">
                  <c:v>58.506913822499975</c:v>
                </c:pt>
                <c:pt idx="309" formatCode="0.0">
                  <c:v>53.576029366555922</c:v>
                </c:pt>
                <c:pt idx="310" formatCode="0.0">
                  <c:v>41.359666822080221</c:v>
                </c:pt>
                <c:pt idx="311" formatCode="0.0">
                  <c:v>67.260282434417462</c:v>
                </c:pt>
                <c:pt idx="312" formatCode="0.0">
                  <c:v>68.055067441809499</c:v>
                </c:pt>
                <c:pt idx="313" formatCode="0.0">
                  <c:v>62.223988948129559</c:v>
                </c:pt>
                <c:pt idx="314" formatCode="0.0">
                  <c:v>54.856523040381653</c:v>
                </c:pt>
                <c:pt idx="315" formatCode="0.0">
                  <c:v>57.703080512758653</c:v>
                </c:pt>
                <c:pt idx="316" formatCode="0.0">
                  <c:v>38.360836144770296</c:v>
                </c:pt>
                <c:pt idx="317" formatCode="0.0">
                  <c:v>34.2873843309793</c:v>
                </c:pt>
                <c:pt idx="318" formatCode="0.0">
                  <c:v>62.563549230189267</c:v>
                </c:pt>
                <c:pt idx="319" formatCode="0.0">
                  <c:v>67.31670592792986</c:v>
                </c:pt>
                <c:pt idx="320" formatCode="0.0">
                  <c:v>61.614921344624527</c:v>
                </c:pt>
                <c:pt idx="321" formatCode="0.0">
                  <c:v>55.230512899338372</c:v>
                </c:pt>
                <c:pt idx="322" formatCode="0.0">
                  <c:v>58.342286648466882</c:v>
                </c:pt>
                <c:pt idx="323" formatCode="0.0">
                  <c:v>46.839828274323878</c:v>
                </c:pt>
                <c:pt idx="324" formatCode="0.0">
                  <c:v>41.232024457930031</c:v>
                </c:pt>
                <c:pt idx="325" formatCode="0.0">
                  <c:v>67.176934360165447</c:v>
                </c:pt>
                <c:pt idx="326" formatCode="0.0">
                  <c:v>70.794093715476151</c:v>
                </c:pt>
                <c:pt idx="327" formatCode="0.0">
                  <c:v>64.809382044205066</c:v>
                </c:pt>
                <c:pt idx="328" formatCode="0.0">
                  <c:v>64.104299498533109</c:v>
                </c:pt>
                <c:pt idx="329" formatCode="0.0">
                  <c:v>61.126396363736923</c:v>
                </c:pt>
                <c:pt idx="330" formatCode="0.0">
                  <c:v>57.515610385655776</c:v>
                </c:pt>
                <c:pt idx="331" formatCode="0.0">
                  <c:v>50.247052891681953</c:v>
                </c:pt>
                <c:pt idx="332" formatCode="0.0">
                  <c:v>68.843723708898054</c:v>
                </c:pt>
                <c:pt idx="333" formatCode="0.0">
                  <c:v>59.889524306644773</c:v>
                </c:pt>
                <c:pt idx="334" formatCode="0.0">
                  <c:v>59.80209118149714</c:v>
                </c:pt>
                <c:pt idx="335" formatCode="0.0">
                  <c:v>58.823705123347217</c:v>
                </c:pt>
                <c:pt idx="336" formatCode="0.0">
                  <c:v>52.001727418534927</c:v>
                </c:pt>
                <c:pt idx="337" formatCode="0.0">
                  <c:v>49.346491524223865</c:v>
                </c:pt>
                <c:pt idx="338" formatCode="0.0">
                  <c:v>50.579782865710932</c:v>
                </c:pt>
                <c:pt idx="339" formatCode="0.0">
                  <c:v>66.902707317507279</c:v>
                </c:pt>
                <c:pt idx="340" formatCode="0.0">
                  <c:v>63.674561484508509</c:v>
                </c:pt>
                <c:pt idx="341" formatCode="0.0">
                  <c:v>53.415240284398315</c:v>
                </c:pt>
                <c:pt idx="342" formatCode="0.0">
                  <c:v>58.257730372985563</c:v>
                </c:pt>
                <c:pt idx="343" formatCode="0.0">
                  <c:v>57.582924181090192</c:v>
                </c:pt>
                <c:pt idx="344" formatCode="0.0">
                  <c:v>48.023515465722987</c:v>
                </c:pt>
                <c:pt idx="345" formatCode="0.0">
                  <c:v>37.93096164780237</c:v>
                </c:pt>
                <c:pt idx="346" formatCode="0.0">
                  <c:v>58.752171413467345</c:v>
                </c:pt>
                <c:pt idx="347" formatCode="0.0">
                  <c:v>60.751733326765098</c:v>
                </c:pt>
                <c:pt idx="348" formatCode="0.0">
                  <c:v>60.568877829243625</c:v>
                </c:pt>
                <c:pt idx="349" formatCode="0.0">
                  <c:v>60.313884071757414</c:v>
                </c:pt>
                <c:pt idx="350" formatCode="0.0">
                  <c:v>60.017167247408878</c:v>
                </c:pt>
                <c:pt idx="351" formatCode="0.0">
                  <c:v>56.906732680277614</c:v>
                </c:pt>
                <c:pt idx="352" formatCode="0.0">
                  <c:v>50.390031300628792</c:v>
                </c:pt>
                <c:pt idx="353" formatCode="0.0">
                  <c:v>76.42841950656593</c:v>
                </c:pt>
                <c:pt idx="354" formatCode="0.0">
                  <c:v>65.162688401029484</c:v>
                </c:pt>
                <c:pt idx="355" formatCode="0.0">
                  <c:v>65.149020239805395</c:v>
                </c:pt>
                <c:pt idx="356" formatCode="0.0">
                  <c:v>68.747704590848642</c:v>
                </c:pt>
                <c:pt idx="357" formatCode="0.0">
                  <c:v>66.133299352566453</c:v>
                </c:pt>
                <c:pt idx="358" formatCode="0.0">
                  <c:v>62.786040376579898</c:v>
                </c:pt>
                <c:pt idx="359" formatCode="0.0">
                  <c:v>55.341436329214076</c:v>
                </c:pt>
                <c:pt idx="360" formatCode="0.0">
                  <c:v>71.886130304686418</c:v>
                </c:pt>
                <c:pt idx="361" formatCode="0.0">
                  <c:v>70.339014474094768</c:v>
                </c:pt>
                <c:pt idx="362" formatCode="0.0">
                  <c:v>63.973838188457052</c:v>
                </c:pt>
                <c:pt idx="363" formatCode="0.0">
                  <c:v>65.45308458646393</c:v>
                </c:pt>
                <c:pt idx="364" formatCode="0.0">
                  <c:v>62.921752068235605</c:v>
                </c:pt>
                <c:pt idx="365" formatCode="0.0">
                  <c:v>63.234871206252244</c:v>
                </c:pt>
                <c:pt idx="366" formatCode="0.0">
                  <c:v>48.203539921486389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6-4A5B-A1F7-750BBF7CD239}"/>
            </c:ext>
          </c:extLst>
        </c:ser>
        <c:ser>
          <c:idx val="1"/>
          <c:order val="1"/>
          <c:tx>
            <c:strRef>
              <c:f>'Figure 18'!$P$2</c:f>
              <c:strCache>
                <c:ptCount val="1"/>
                <c:pt idx="0">
                  <c:v>Tourist weekly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18'!$N$3:$N$374</c:f>
              <c:numCache>
                <c:formatCode>dd\ mmm</c:formatCode>
                <c:ptCount val="372"/>
                <c:pt idx="0">
                  <c:v>43896</c:v>
                </c:pt>
                <c:pt idx="1">
                  <c:v>43897</c:v>
                </c:pt>
                <c:pt idx="2">
                  <c:v>43898</c:v>
                </c:pt>
                <c:pt idx="3">
                  <c:v>43899</c:v>
                </c:pt>
                <c:pt idx="4">
                  <c:v>43900</c:v>
                </c:pt>
                <c:pt idx="5">
                  <c:v>43901</c:v>
                </c:pt>
                <c:pt idx="6">
                  <c:v>43902</c:v>
                </c:pt>
                <c:pt idx="7">
                  <c:v>43903</c:v>
                </c:pt>
                <c:pt idx="8">
                  <c:v>43904</c:v>
                </c:pt>
                <c:pt idx="9">
                  <c:v>43905</c:v>
                </c:pt>
                <c:pt idx="10">
                  <c:v>43906</c:v>
                </c:pt>
                <c:pt idx="11">
                  <c:v>43907</c:v>
                </c:pt>
                <c:pt idx="12">
                  <c:v>43908</c:v>
                </c:pt>
                <c:pt idx="13">
                  <c:v>43909</c:v>
                </c:pt>
                <c:pt idx="14">
                  <c:v>43910</c:v>
                </c:pt>
                <c:pt idx="15">
                  <c:v>43911</c:v>
                </c:pt>
                <c:pt idx="16">
                  <c:v>43912</c:v>
                </c:pt>
                <c:pt idx="17">
                  <c:v>43913</c:v>
                </c:pt>
                <c:pt idx="18">
                  <c:v>43914</c:v>
                </c:pt>
                <c:pt idx="19">
                  <c:v>43915</c:v>
                </c:pt>
                <c:pt idx="20">
                  <c:v>43916</c:v>
                </c:pt>
                <c:pt idx="21">
                  <c:v>43917</c:v>
                </c:pt>
                <c:pt idx="22">
                  <c:v>43918</c:v>
                </c:pt>
                <c:pt idx="23">
                  <c:v>43919</c:v>
                </c:pt>
                <c:pt idx="24">
                  <c:v>43920</c:v>
                </c:pt>
                <c:pt idx="25">
                  <c:v>43921</c:v>
                </c:pt>
                <c:pt idx="26">
                  <c:v>43922</c:v>
                </c:pt>
                <c:pt idx="27">
                  <c:v>43923</c:v>
                </c:pt>
                <c:pt idx="28">
                  <c:v>43924</c:v>
                </c:pt>
                <c:pt idx="29">
                  <c:v>43925</c:v>
                </c:pt>
                <c:pt idx="30">
                  <c:v>43926</c:v>
                </c:pt>
                <c:pt idx="31">
                  <c:v>43927</c:v>
                </c:pt>
                <c:pt idx="32">
                  <c:v>43928</c:v>
                </c:pt>
                <c:pt idx="33">
                  <c:v>43929</c:v>
                </c:pt>
                <c:pt idx="34">
                  <c:v>43930</c:v>
                </c:pt>
                <c:pt idx="35">
                  <c:v>43931</c:v>
                </c:pt>
                <c:pt idx="36">
                  <c:v>43932</c:v>
                </c:pt>
                <c:pt idx="37">
                  <c:v>43933</c:v>
                </c:pt>
                <c:pt idx="38">
                  <c:v>43934</c:v>
                </c:pt>
                <c:pt idx="39">
                  <c:v>43935</c:v>
                </c:pt>
                <c:pt idx="40">
                  <c:v>43936</c:v>
                </c:pt>
                <c:pt idx="41">
                  <c:v>43937</c:v>
                </c:pt>
                <c:pt idx="42">
                  <c:v>43938</c:v>
                </c:pt>
                <c:pt idx="43">
                  <c:v>43939</c:v>
                </c:pt>
                <c:pt idx="44">
                  <c:v>43940</c:v>
                </c:pt>
                <c:pt idx="45">
                  <c:v>43941</c:v>
                </c:pt>
                <c:pt idx="46">
                  <c:v>43942</c:v>
                </c:pt>
                <c:pt idx="47">
                  <c:v>43943</c:v>
                </c:pt>
                <c:pt idx="48">
                  <c:v>43944</c:v>
                </c:pt>
                <c:pt idx="49">
                  <c:v>43945</c:v>
                </c:pt>
                <c:pt idx="50">
                  <c:v>43946</c:v>
                </c:pt>
                <c:pt idx="51">
                  <c:v>43947</c:v>
                </c:pt>
                <c:pt idx="52">
                  <c:v>43948</c:v>
                </c:pt>
                <c:pt idx="53">
                  <c:v>43949</c:v>
                </c:pt>
                <c:pt idx="54">
                  <c:v>43950</c:v>
                </c:pt>
                <c:pt idx="55">
                  <c:v>43951</c:v>
                </c:pt>
                <c:pt idx="56">
                  <c:v>43952</c:v>
                </c:pt>
                <c:pt idx="57">
                  <c:v>43953</c:v>
                </c:pt>
                <c:pt idx="58">
                  <c:v>43954</c:v>
                </c:pt>
                <c:pt idx="59">
                  <c:v>43955</c:v>
                </c:pt>
                <c:pt idx="60">
                  <c:v>43956</c:v>
                </c:pt>
                <c:pt idx="61">
                  <c:v>43957</c:v>
                </c:pt>
                <c:pt idx="62">
                  <c:v>43958</c:v>
                </c:pt>
                <c:pt idx="63">
                  <c:v>43959</c:v>
                </c:pt>
                <c:pt idx="64">
                  <c:v>43960</c:v>
                </c:pt>
                <c:pt idx="65">
                  <c:v>43961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43967</c:v>
                </c:pt>
                <c:pt idx="72">
                  <c:v>43968</c:v>
                </c:pt>
                <c:pt idx="73">
                  <c:v>43969</c:v>
                </c:pt>
                <c:pt idx="74">
                  <c:v>43970</c:v>
                </c:pt>
                <c:pt idx="75">
                  <c:v>43971</c:v>
                </c:pt>
                <c:pt idx="76">
                  <c:v>43972</c:v>
                </c:pt>
                <c:pt idx="77">
                  <c:v>43973</c:v>
                </c:pt>
                <c:pt idx="78">
                  <c:v>43974</c:v>
                </c:pt>
                <c:pt idx="79">
                  <c:v>43975</c:v>
                </c:pt>
                <c:pt idx="80">
                  <c:v>43976</c:v>
                </c:pt>
                <c:pt idx="81">
                  <c:v>43977</c:v>
                </c:pt>
                <c:pt idx="82">
                  <c:v>43978</c:v>
                </c:pt>
                <c:pt idx="83">
                  <c:v>43979</c:v>
                </c:pt>
                <c:pt idx="84">
                  <c:v>43980</c:v>
                </c:pt>
                <c:pt idx="85">
                  <c:v>43981</c:v>
                </c:pt>
                <c:pt idx="86">
                  <c:v>43982</c:v>
                </c:pt>
                <c:pt idx="87">
                  <c:v>43983</c:v>
                </c:pt>
                <c:pt idx="88">
                  <c:v>43984</c:v>
                </c:pt>
                <c:pt idx="89">
                  <c:v>43985</c:v>
                </c:pt>
                <c:pt idx="90">
                  <c:v>43986</c:v>
                </c:pt>
                <c:pt idx="91">
                  <c:v>43987</c:v>
                </c:pt>
                <c:pt idx="92">
                  <c:v>43988</c:v>
                </c:pt>
                <c:pt idx="93">
                  <c:v>43989</c:v>
                </c:pt>
                <c:pt idx="94">
                  <c:v>43990</c:v>
                </c:pt>
                <c:pt idx="95">
                  <c:v>43991</c:v>
                </c:pt>
                <c:pt idx="96">
                  <c:v>43992</c:v>
                </c:pt>
                <c:pt idx="97">
                  <c:v>43993</c:v>
                </c:pt>
                <c:pt idx="98">
                  <c:v>43994</c:v>
                </c:pt>
                <c:pt idx="99">
                  <c:v>43995</c:v>
                </c:pt>
                <c:pt idx="100">
                  <c:v>43996</c:v>
                </c:pt>
                <c:pt idx="101">
                  <c:v>43997</c:v>
                </c:pt>
                <c:pt idx="102">
                  <c:v>43998</c:v>
                </c:pt>
                <c:pt idx="103">
                  <c:v>43999</c:v>
                </c:pt>
                <c:pt idx="104">
                  <c:v>44000</c:v>
                </c:pt>
                <c:pt idx="105">
                  <c:v>44001</c:v>
                </c:pt>
                <c:pt idx="106">
                  <c:v>44002</c:v>
                </c:pt>
                <c:pt idx="107">
                  <c:v>44003</c:v>
                </c:pt>
                <c:pt idx="108">
                  <c:v>44004</c:v>
                </c:pt>
                <c:pt idx="109">
                  <c:v>44005</c:v>
                </c:pt>
                <c:pt idx="110">
                  <c:v>44006</c:v>
                </c:pt>
                <c:pt idx="111">
                  <c:v>44007</c:v>
                </c:pt>
                <c:pt idx="112">
                  <c:v>44008</c:v>
                </c:pt>
                <c:pt idx="113">
                  <c:v>44009</c:v>
                </c:pt>
                <c:pt idx="114">
                  <c:v>44010</c:v>
                </c:pt>
                <c:pt idx="115">
                  <c:v>44011</c:v>
                </c:pt>
                <c:pt idx="116">
                  <c:v>44012</c:v>
                </c:pt>
                <c:pt idx="117">
                  <c:v>44013</c:v>
                </c:pt>
                <c:pt idx="118">
                  <c:v>44014</c:v>
                </c:pt>
                <c:pt idx="119">
                  <c:v>44015</c:v>
                </c:pt>
                <c:pt idx="120">
                  <c:v>44016</c:v>
                </c:pt>
                <c:pt idx="121">
                  <c:v>44017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44023</c:v>
                </c:pt>
                <c:pt idx="128">
                  <c:v>44024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44030</c:v>
                </c:pt>
                <c:pt idx="135">
                  <c:v>44031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44037</c:v>
                </c:pt>
                <c:pt idx="142">
                  <c:v>44038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44043</c:v>
                </c:pt>
                <c:pt idx="148">
                  <c:v>44044</c:v>
                </c:pt>
                <c:pt idx="149">
                  <c:v>44045</c:v>
                </c:pt>
                <c:pt idx="150">
                  <c:v>44046</c:v>
                </c:pt>
                <c:pt idx="151">
                  <c:v>44047</c:v>
                </c:pt>
                <c:pt idx="152">
                  <c:v>44048</c:v>
                </c:pt>
                <c:pt idx="153">
                  <c:v>44049</c:v>
                </c:pt>
                <c:pt idx="154">
                  <c:v>44050</c:v>
                </c:pt>
                <c:pt idx="155">
                  <c:v>44051</c:v>
                </c:pt>
                <c:pt idx="156">
                  <c:v>44052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44058</c:v>
                </c:pt>
                <c:pt idx="163">
                  <c:v>44059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44065</c:v>
                </c:pt>
                <c:pt idx="170">
                  <c:v>44066</c:v>
                </c:pt>
                <c:pt idx="171">
                  <c:v>44067</c:v>
                </c:pt>
                <c:pt idx="172">
                  <c:v>44068</c:v>
                </c:pt>
                <c:pt idx="173">
                  <c:v>44069</c:v>
                </c:pt>
                <c:pt idx="174">
                  <c:v>44070</c:v>
                </c:pt>
                <c:pt idx="175">
                  <c:v>44071</c:v>
                </c:pt>
                <c:pt idx="176">
                  <c:v>44072</c:v>
                </c:pt>
                <c:pt idx="177">
                  <c:v>44073</c:v>
                </c:pt>
                <c:pt idx="178">
                  <c:v>44074</c:v>
                </c:pt>
                <c:pt idx="179">
                  <c:v>44075</c:v>
                </c:pt>
                <c:pt idx="180">
                  <c:v>44076</c:v>
                </c:pt>
                <c:pt idx="181">
                  <c:v>44077</c:v>
                </c:pt>
                <c:pt idx="182">
                  <c:v>44078</c:v>
                </c:pt>
                <c:pt idx="183">
                  <c:v>44079</c:v>
                </c:pt>
                <c:pt idx="184">
                  <c:v>44080</c:v>
                </c:pt>
                <c:pt idx="185">
                  <c:v>44081</c:v>
                </c:pt>
                <c:pt idx="186">
                  <c:v>44082</c:v>
                </c:pt>
                <c:pt idx="187">
                  <c:v>44083</c:v>
                </c:pt>
                <c:pt idx="188">
                  <c:v>44084</c:v>
                </c:pt>
                <c:pt idx="189">
                  <c:v>44085</c:v>
                </c:pt>
                <c:pt idx="190">
                  <c:v>44086</c:v>
                </c:pt>
                <c:pt idx="191">
                  <c:v>44087</c:v>
                </c:pt>
                <c:pt idx="192">
                  <c:v>44088</c:v>
                </c:pt>
                <c:pt idx="193">
                  <c:v>44089</c:v>
                </c:pt>
                <c:pt idx="194">
                  <c:v>44090</c:v>
                </c:pt>
                <c:pt idx="195">
                  <c:v>44091</c:v>
                </c:pt>
                <c:pt idx="196">
                  <c:v>44092</c:v>
                </c:pt>
                <c:pt idx="197">
                  <c:v>44093</c:v>
                </c:pt>
                <c:pt idx="198">
                  <c:v>44094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44100</c:v>
                </c:pt>
                <c:pt idx="205">
                  <c:v>44101</c:v>
                </c:pt>
                <c:pt idx="206">
                  <c:v>44102</c:v>
                </c:pt>
                <c:pt idx="207">
                  <c:v>44103</c:v>
                </c:pt>
                <c:pt idx="208">
                  <c:v>44104</c:v>
                </c:pt>
                <c:pt idx="209">
                  <c:v>44105</c:v>
                </c:pt>
                <c:pt idx="210">
                  <c:v>44106</c:v>
                </c:pt>
                <c:pt idx="211">
                  <c:v>44107</c:v>
                </c:pt>
                <c:pt idx="212">
                  <c:v>44108</c:v>
                </c:pt>
                <c:pt idx="213">
                  <c:v>44109</c:v>
                </c:pt>
                <c:pt idx="214">
                  <c:v>44110</c:v>
                </c:pt>
                <c:pt idx="215">
                  <c:v>44111</c:v>
                </c:pt>
                <c:pt idx="216">
                  <c:v>44112</c:v>
                </c:pt>
                <c:pt idx="217">
                  <c:v>44113</c:v>
                </c:pt>
                <c:pt idx="218">
                  <c:v>44114</c:v>
                </c:pt>
                <c:pt idx="219">
                  <c:v>44115</c:v>
                </c:pt>
                <c:pt idx="220">
                  <c:v>44116</c:v>
                </c:pt>
                <c:pt idx="221">
                  <c:v>44117</c:v>
                </c:pt>
                <c:pt idx="222">
                  <c:v>44118</c:v>
                </c:pt>
                <c:pt idx="223">
                  <c:v>44119</c:v>
                </c:pt>
                <c:pt idx="224">
                  <c:v>44120</c:v>
                </c:pt>
                <c:pt idx="225">
                  <c:v>44121</c:v>
                </c:pt>
                <c:pt idx="226">
                  <c:v>44122</c:v>
                </c:pt>
                <c:pt idx="227">
                  <c:v>44123</c:v>
                </c:pt>
                <c:pt idx="228">
                  <c:v>44124</c:v>
                </c:pt>
                <c:pt idx="229">
                  <c:v>44125</c:v>
                </c:pt>
                <c:pt idx="230">
                  <c:v>44126</c:v>
                </c:pt>
                <c:pt idx="231">
                  <c:v>44127</c:v>
                </c:pt>
                <c:pt idx="232">
                  <c:v>44128</c:v>
                </c:pt>
                <c:pt idx="233">
                  <c:v>44129</c:v>
                </c:pt>
                <c:pt idx="234">
                  <c:v>44130</c:v>
                </c:pt>
                <c:pt idx="235">
                  <c:v>44131</c:v>
                </c:pt>
                <c:pt idx="236">
                  <c:v>44132</c:v>
                </c:pt>
                <c:pt idx="237">
                  <c:v>44133</c:v>
                </c:pt>
                <c:pt idx="238">
                  <c:v>44134</c:v>
                </c:pt>
                <c:pt idx="239">
                  <c:v>44135</c:v>
                </c:pt>
                <c:pt idx="240">
                  <c:v>44136</c:v>
                </c:pt>
                <c:pt idx="241">
                  <c:v>44137</c:v>
                </c:pt>
                <c:pt idx="242">
                  <c:v>44138</c:v>
                </c:pt>
                <c:pt idx="243">
                  <c:v>44139</c:v>
                </c:pt>
                <c:pt idx="244">
                  <c:v>44140</c:v>
                </c:pt>
                <c:pt idx="245">
                  <c:v>44141</c:v>
                </c:pt>
                <c:pt idx="246">
                  <c:v>44142</c:v>
                </c:pt>
                <c:pt idx="247">
                  <c:v>44143</c:v>
                </c:pt>
                <c:pt idx="248">
                  <c:v>44144</c:v>
                </c:pt>
                <c:pt idx="249">
                  <c:v>44145</c:v>
                </c:pt>
                <c:pt idx="250">
                  <c:v>44146</c:v>
                </c:pt>
                <c:pt idx="251">
                  <c:v>44147</c:v>
                </c:pt>
                <c:pt idx="252">
                  <c:v>44148</c:v>
                </c:pt>
                <c:pt idx="253">
                  <c:v>44149</c:v>
                </c:pt>
                <c:pt idx="254">
                  <c:v>44150</c:v>
                </c:pt>
                <c:pt idx="255">
                  <c:v>44151</c:v>
                </c:pt>
                <c:pt idx="256">
                  <c:v>44152</c:v>
                </c:pt>
                <c:pt idx="257">
                  <c:v>44153</c:v>
                </c:pt>
                <c:pt idx="258">
                  <c:v>44154</c:v>
                </c:pt>
                <c:pt idx="259">
                  <c:v>44155</c:v>
                </c:pt>
                <c:pt idx="260">
                  <c:v>44156</c:v>
                </c:pt>
                <c:pt idx="261">
                  <c:v>44157</c:v>
                </c:pt>
                <c:pt idx="262">
                  <c:v>44158</c:v>
                </c:pt>
                <c:pt idx="263">
                  <c:v>44159</c:v>
                </c:pt>
                <c:pt idx="264">
                  <c:v>44160</c:v>
                </c:pt>
                <c:pt idx="265">
                  <c:v>44161</c:v>
                </c:pt>
                <c:pt idx="266">
                  <c:v>44162</c:v>
                </c:pt>
                <c:pt idx="267">
                  <c:v>44163</c:v>
                </c:pt>
                <c:pt idx="268">
                  <c:v>44164</c:v>
                </c:pt>
                <c:pt idx="269">
                  <c:v>44165</c:v>
                </c:pt>
                <c:pt idx="270">
                  <c:v>44166</c:v>
                </c:pt>
                <c:pt idx="271">
                  <c:v>44167</c:v>
                </c:pt>
                <c:pt idx="272">
                  <c:v>44168</c:v>
                </c:pt>
                <c:pt idx="273">
                  <c:v>44169</c:v>
                </c:pt>
                <c:pt idx="274">
                  <c:v>44170</c:v>
                </c:pt>
                <c:pt idx="275">
                  <c:v>44171</c:v>
                </c:pt>
                <c:pt idx="276">
                  <c:v>44172</c:v>
                </c:pt>
                <c:pt idx="277">
                  <c:v>44173</c:v>
                </c:pt>
                <c:pt idx="278">
                  <c:v>44174</c:v>
                </c:pt>
                <c:pt idx="279">
                  <c:v>44175</c:v>
                </c:pt>
                <c:pt idx="280">
                  <c:v>44176</c:v>
                </c:pt>
                <c:pt idx="281">
                  <c:v>44177</c:v>
                </c:pt>
                <c:pt idx="282">
                  <c:v>44178</c:v>
                </c:pt>
                <c:pt idx="283">
                  <c:v>44179</c:v>
                </c:pt>
                <c:pt idx="284">
                  <c:v>44180</c:v>
                </c:pt>
                <c:pt idx="285">
                  <c:v>44181</c:v>
                </c:pt>
                <c:pt idx="286">
                  <c:v>44182</c:v>
                </c:pt>
                <c:pt idx="287">
                  <c:v>44183</c:v>
                </c:pt>
                <c:pt idx="288">
                  <c:v>44184</c:v>
                </c:pt>
                <c:pt idx="289">
                  <c:v>44185</c:v>
                </c:pt>
                <c:pt idx="290">
                  <c:v>44186</c:v>
                </c:pt>
                <c:pt idx="291">
                  <c:v>44187</c:v>
                </c:pt>
                <c:pt idx="292">
                  <c:v>44188</c:v>
                </c:pt>
                <c:pt idx="293">
                  <c:v>44189</c:v>
                </c:pt>
                <c:pt idx="294">
                  <c:v>44190</c:v>
                </c:pt>
                <c:pt idx="295">
                  <c:v>44191</c:v>
                </c:pt>
                <c:pt idx="296">
                  <c:v>44192</c:v>
                </c:pt>
                <c:pt idx="297">
                  <c:v>44193</c:v>
                </c:pt>
                <c:pt idx="298">
                  <c:v>44194</c:v>
                </c:pt>
                <c:pt idx="299">
                  <c:v>44195</c:v>
                </c:pt>
                <c:pt idx="300">
                  <c:v>44196</c:v>
                </c:pt>
                <c:pt idx="301">
                  <c:v>44197</c:v>
                </c:pt>
                <c:pt idx="302">
                  <c:v>44198</c:v>
                </c:pt>
                <c:pt idx="303">
                  <c:v>44199</c:v>
                </c:pt>
                <c:pt idx="304">
                  <c:v>44200</c:v>
                </c:pt>
                <c:pt idx="305">
                  <c:v>44201</c:v>
                </c:pt>
                <c:pt idx="306">
                  <c:v>44202</c:v>
                </c:pt>
                <c:pt idx="307">
                  <c:v>44203</c:v>
                </c:pt>
                <c:pt idx="308">
                  <c:v>44204</c:v>
                </c:pt>
                <c:pt idx="309">
                  <c:v>44205</c:v>
                </c:pt>
                <c:pt idx="310">
                  <c:v>44206</c:v>
                </c:pt>
                <c:pt idx="311">
                  <c:v>44207</c:v>
                </c:pt>
                <c:pt idx="312">
                  <c:v>44208</c:v>
                </c:pt>
                <c:pt idx="313">
                  <c:v>44209</c:v>
                </c:pt>
                <c:pt idx="314">
                  <c:v>44210</c:v>
                </c:pt>
                <c:pt idx="315">
                  <c:v>44211</c:v>
                </c:pt>
                <c:pt idx="316">
                  <c:v>44212</c:v>
                </c:pt>
                <c:pt idx="317">
                  <c:v>44213</c:v>
                </c:pt>
                <c:pt idx="318">
                  <c:v>44214</c:v>
                </c:pt>
                <c:pt idx="319">
                  <c:v>44215</c:v>
                </c:pt>
                <c:pt idx="320">
                  <c:v>44216</c:v>
                </c:pt>
                <c:pt idx="321">
                  <c:v>44217</c:v>
                </c:pt>
                <c:pt idx="322">
                  <c:v>44218</c:v>
                </c:pt>
                <c:pt idx="323">
                  <c:v>44219</c:v>
                </c:pt>
                <c:pt idx="324">
                  <c:v>44220</c:v>
                </c:pt>
                <c:pt idx="325">
                  <c:v>44221</c:v>
                </c:pt>
                <c:pt idx="326">
                  <c:v>44222</c:v>
                </c:pt>
                <c:pt idx="327">
                  <c:v>44223</c:v>
                </c:pt>
                <c:pt idx="328">
                  <c:v>44224</c:v>
                </c:pt>
                <c:pt idx="329">
                  <c:v>44225</c:v>
                </c:pt>
                <c:pt idx="330">
                  <c:v>44226</c:v>
                </c:pt>
                <c:pt idx="331">
                  <c:v>44227</c:v>
                </c:pt>
                <c:pt idx="332">
                  <c:v>44228</c:v>
                </c:pt>
                <c:pt idx="333">
                  <c:v>44229</c:v>
                </c:pt>
                <c:pt idx="334">
                  <c:v>44230</c:v>
                </c:pt>
                <c:pt idx="335">
                  <c:v>44231</c:v>
                </c:pt>
                <c:pt idx="336">
                  <c:v>44232</c:v>
                </c:pt>
                <c:pt idx="337">
                  <c:v>44233</c:v>
                </c:pt>
                <c:pt idx="338">
                  <c:v>44234</c:v>
                </c:pt>
                <c:pt idx="339">
                  <c:v>44235</c:v>
                </c:pt>
                <c:pt idx="340">
                  <c:v>44236</c:v>
                </c:pt>
                <c:pt idx="341">
                  <c:v>44237</c:v>
                </c:pt>
                <c:pt idx="342">
                  <c:v>44238</c:v>
                </c:pt>
                <c:pt idx="343">
                  <c:v>44239</c:v>
                </c:pt>
                <c:pt idx="344">
                  <c:v>44240</c:v>
                </c:pt>
                <c:pt idx="345">
                  <c:v>44241</c:v>
                </c:pt>
                <c:pt idx="346">
                  <c:v>44242</c:v>
                </c:pt>
                <c:pt idx="347">
                  <c:v>44243</c:v>
                </c:pt>
                <c:pt idx="348">
                  <c:v>44244</c:v>
                </c:pt>
                <c:pt idx="349">
                  <c:v>44245</c:v>
                </c:pt>
                <c:pt idx="350">
                  <c:v>44246</c:v>
                </c:pt>
                <c:pt idx="351">
                  <c:v>44247</c:v>
                </c:pt>
                <c:pt idx="352">
                  <c:v>44248</c:v>
                </c:pt>
                <c:pt idx="353">
                  <c:v>44249</c:v>
                </c:pt>
                <c:pt idx="354">
                  <c:v>44250</c:v>
                </c:pt>
                <c:pt idx="355">
                  <c:v>44251</c:v>
                </c:pt>
                <c:pt idx="356">
                  <c:v>44252</c:v>
                </c:pt>
                <c:pt idx="357">
                  <c:v>44253</c:v>
                </c:pt>
                <c:pt idx="358">
                  <c:v>44254</c:v>
                </c:pt>
                <c:pt idx="359">
                  <c:v>44255</c:v>
                </c:pt>
                <c:pt idx="360">
                  <c:v>44256</c:v>
                </c:pt>
                <c:pt idx="361">
                  <c:v>44257</c:v>
                </c:pt>
                <c:pt idx="362">
                  <c:v>44258</c:v>
                </c:pt>
                <c:pt idx="363">
                  <c:v>44259</c:v>
                </c:pt>
                <c:pt idx="364">
                  <c:v>44260</c:v>
                </c:pt>
                <c:pt idx="365">
                  <c:v>44261</c:v>
                </c:pt>
                <c:pt idx="366">
                  <c:v>44262</c:v>
                </c:pt>
              </c:numCache>
            </c:numRef>
          </c:cat>
          <c:val>
            <c:numRef>
              <c:f>'Figure 18'!$P$3:$P$374</c:f>
              <c:numCache>
                <c:formatCode>General</c:formatCode>
                <c:ptCount val="372"/>
                <c:pt idx="6" formatCode="0.0">
                  <c:v>104.59477350219775</c:v>
                </c:pt>
                <c:pt idx="7" formatCode="0.0">
                  <c:v>102.25805995571878</c:v>
                </c:pt>
                <c:pt idx="8" formatCode="0.0">
                  <c:v>99.603589513875988</c:v>
                </c:pt>
                <c:pt idx="9" formatCode="0.0">
                  <c:v>98.163602867370756</c:v>
                </c:pt>
                <c:pt idx="10" formatCode="0.0">
                  <c:v>98.48469185771981</c:v>
                </c:pt>
                <c:pt idx="11" formatCode="0.0">
                  <c:v>91.509983443590016</c:v>
                </c:pt>
                <c:pt idx="12" formatCode="0.0">
                  <c:v>91.101254168075087</c:v>
                </c:pt>
                <c:pt idx="13" formatCode="0.0">
                  <c:v>86.614996859191592</c:v>
                </c:pt>
                <c:pt idx="14" formatCode="0.0">
                  <c:v>80.418770298323921</c:v>
                </c:pt>
                <c:pt idx="15" formatCode="0.0">
                  <c:v>73.465093595939891</c:v>
                </c:pt>
                <c:pt idx="16" formatCode="0.0">
                  <c:v>66.211202870085714</c:v>
                </c:pt>
                <c:pt idx="17" formatCode="0.0">
                  <c:v>58.279873620304969</c:v>
                </c:pt>
                <c:pt idx="18" formatCode="0.0">
                  <c:v>47.366498655056333</c:v>
                </c:pt>
                <c:pt idx="19" formatCode="0.0">
                  <c:v>39.974913095116946</c:v>
                </c:pt>
                <c:pt idx="20" formatCode="0.0">
                  <c:v>32.138111934788846</c:v>
                </c:pt>
                <c:pt idx="21" formatCode="0.0">
                  <c:v>27.484395201566805</c:v>
                </c:pt>
                <c:pt idx="22" formatCode="0.0">
                  <c:v>25.056405594510238</c:v>
                </c:pt>
                <c:pt idx="23" formatCode="0.0">
                  <c:v>24.265035720340101</c:v>
                </c:pt>
                <c:pt idx="24" formatCode="0.0">
                  <c:v>23.287738029066631</c:v>
                </c:pt>
                <c:pt idx="25" formatCode="0.0">
                  <c:v>21.763071175328534</c:v>
                </c:pt>
                <c:pt idx="26" formatCode="0.0">
                  <c:v>21.396350702880138</c:v>
                </c:pt>
                <c:pt idx="27" formatCode="0.0">
                  <c:v>22.529646656682871</c:v>
                </c:pt>
                <c:pt idx="28" formatCode="0.0">
                  <c:v>22.304539336156225</c:v>
                </c:pt>
                <c:pt idx="29" formatCode="0.0">
                  <c:v>21.934879896001895</c:v>
                </c:pt>
                <c:pt idx="30" formatCode="0.0">
                  <c:v>21.520173094432341</c:v>
                </c:pt>
                <c:pt idx="31" formatCode="0.0">
                  <c:v>20.058714309506453</c:v>
                </c:pt>
                <c:pt idx="32" formatCode="0.0">
                  <c:v>18.930295644383307</c:v>
                </c:pt>
                <c:pt idx="33" formatCode="0.0">
                  <c:v>18.268814661835112</c:v>
                </c:pt>
                <c:pt idx="34" formatCode="0.0">
                  <c:v>18.285492486059081</c:v>
                </c:pt>
                <c:pt idx="35" formatCode="0.0">
                  <c:v>18.862152643998837</c:v>
                </c:pt>
                <c:pt idx="36" formatCode="0.0">
                  <c:v>18.871835631655014</c:v>
                </c:pt>
                <c:pt idx="37" formatCode="0.0">
                  <c:v>18.556172050548586</c:v>
                </c:pt>
                <c:pt idx="38" formatCode="0.0">
                  <c:v>18.164733988796073</c:v>
                </c:pt>
                <c:pt idx="39" formatCode="0.0">
                  <c:v>18.078539642567513</c:v>
                </c:pt>
                <c:pt idx="40" formatCode="0.0">
                  <c:v>18.10144663913265</c:v>
                </c:pt>
                <c:pt idx="41" formatCode="0.0">
                  <c:v>20.134464649865656</c:v>
                </c:pt>
                <c:pt idx="42" formatCode="0.0">
                  <c:v>21.740131613890075</c:v>
                </c:pt>
                <c:pt idx="43" formatCode="0.0">
                  <c:v>22.006509088191397</c:v>
                </c:pt>
                <c:pt idx="44" formatCode="0.0">
                  <c:v>22.79498441672877</c:v>
                </c:pt>
                <c:pt idx="45" formatCode="0.0">
                  <c:v>23.494868613121209</c:v>
                </c:pt>
                <c:pt idx="46" formatCode="0.0">
                  <c:v>23.428285010322142</c:v>
                </c:pt>
                <c:pt idx="47" formatCode="0.0">
                  <c:v>23.726992482936119</c:v>
                </c:pt>
                <c:pt idx="48" formatCode="0.0">
                  <c:v>25.785206521858832</c:v>
                </c:pt>
                <c:pt idx="49" formatCode="0.0">
                  <c:v>26.335348610862972</c:v>
                </c:pt>
                <c:pt idx="50" formatCode="0.0">
                  <c:v>26.978769752585425</c:v>
                </c:pt>
                <c:pt idx="51" formatCode="0.0">
                  <c:v>27.214275238210668</c:v>
                </c:pt>
                <c:pt idx="52" formatCode="0.0">
                  <c:v>26.586410598550163</c:v>
                </c:pt>
                <c:pt idx="53" formatCode="0.0">
                  <c:v>25.705299705140906</c:v>
                </c:pt>
                <c:pt idx="54" formatCode="0.0">
                  <c:v>25.508576971971767</c:v>
                </c:pt>
                <c:pt idx="55" formatCode="0.0">
                  <c:v>26.783989198409856</c:v>
                </c:pt>
                <c:pt idx="56" formatCode="0.0">
                  <c:v>27.338195820225536</c:v>
                </c:pt>
                <c:pt idx="57" formatCode="0.0">
                  <c:v>27.973658128132232</c:v>
                </c:pt>
                <c:pt idx="58" formatCode="0.0">
                  <c:v>28.370046869640888</c:v>
                </c:pt>
                <c:pt idx="59" formatCode="0.0">
                  <c:v>27.650728673942176</c:v>
                </c:pt>
                <c:pt idx="60" formatCode="0.0">
                  <c:v>26.949375921810901</c:v>
                </c:pt>
                <c:pt idx="61" formatCode="0.0">
                  <c:v>26.658869234542927</c:v>
                </c:pt>
                <c:pt idx="62" formatCode="0.0">
                  <c:v>28.04565439392648</c:v>
                </c:pt>
                <c:pt idx="63" formatCode="0.0">
                  <c:v>28.453204790100056</c:v>
                </c:pt>
                <c:pt idx="64" formatCode="0.0">
                  <c:v>28.07540904229484</c:v>
                </c:pt>
                <c:pt idx="65" formatCode="0.0">
                  <c:v>27.551878639667247</c:v>
                </c:pt>
                <c:pt idx="66" formatCode="0.0">
                  <c:v>26.760069821694142</c:v>
                </c:pt>
                <c:pt idx="67" formatCode="0.0">
                  <c:v>26.54025708788599</c:v>
                </c:pt>
                <c:pt idx="68" formatCode="0.0">
                  <c:v>26.403800060179201</c:v>
                </c:pt>
                <c:pt idx="69" formatCode="0.0">
                  <c:v>28.233267272818402</c:v>
                </c:pt>
                <c:pt idx="70" formatCode="0.0">
                  <c:v>28.755753242179146</c:v>
                </c:pt>
                <c:pt idx="71" formatCode="0.0">
                  <c:v>29.590049252134918</c:v>
                </c:pt>
                <c:pt idx="72" formatCode="0.0">
                  <c:v>30.083763814218116</c:v>
                </c:pt>
                <c:pt idx="73" formatCode="0.0">
                  <c:v>29.351548000028146</c:v>
                </c:pt>
                <c:pt idx="74" formatCode="0.0">
                  <c:v>28.170929900690815</c:v>
                </c:pt>
                <c:pt idx="75" formatCode="0.0">
                  <c:v>27.341939119910329</c:v>
                </c:pt>
                <c:pt idx="76" formatCode="0.0">
                  <c:v>28.754169709009403</c:v>
                </c:pt>
                <c:pt idx="77" formatCode="0.0">
                  <c:v>28.952071720241225</c:v>
                </c:pt>
                <c:pt idx="78" formatCode="0.0">
                  <c:v>29.278236858275204</c:v>
                </c:pt>
                <c:pt idx="79" formatCode="0.0">
                  <c:v>29.672869943706317</c:v>
                </c:pt>
                <c:pt idx="80" formatCode="0.0">
                  <c:v>30.467615767126809</c:v>
                </c:pt>
                <c:pt idx="81" formatCode="0.0">
                  <c:v>31.952413899785466</c:v>
                </c:pt>
                <c:pt idx="82" formatCode="0.0">
                  <c:v>34.767910101322038</c:v>
                </c:pt>
                <c:pt idx="83" formatCode="0.0">
                  <c:v>38.97452086551101</c:v>
                </c:pt>
                <c:pt idx="84" formatCode="0.0">
                  <c:v>41.280531470803211</c:v>
                </c:pt>
                <c:pt idx="85" formatCode="0.0">
                  <c:v>43.061835005633711</c:v>
                </c:pt>
                <c:pt idx="86" formatCode="0.0">
                  <c:v>44.104398894619614</c:v>
                </c:pt>
                <c:pt idx="87" formatCode="0.0">
                  <c:v>44.11921402341391</c:v>
                </c:pt>
                <c:pt idx="88" formatCode="0.0">
                  <c:v>43.647571687296654</c:v>
                </c:pt>
                <c:pt idx="89" formatCode="0.0">
                  <c:v>42.970075035672835</c:v>
                </c:pt>
                <c:pt idx="90" formatCode="0.0">
                  <c:v>43.280099218036121</c:v>
                </c:pt>
                <c:pt idx="91" formatCode="0.0">
                  <c:v>42.794898314233251</c:v>
                </c:pt>
                <c:pt idx="92" formatCode="0.0">
                  <c:v>42.477139269828939</c:v>
                </c:pt>
                <c:pt idx="93" formatCode="0.0">
                  <c:v>42.566805760317223</c:v>
                </c:pt>
                <c:pt idx="94" formatCode="0.0">
                  <c:v>42.328152785186482</c:v>
                </c:pt>
                <c:pt idx="95" formatCode="0.0">
                  <c:v>42.00951312166162</c:v>
                </c:pt>
                <c:pt idx="96" formatCode="0.0">
                  <c:v>42.336504066084906</c:v>
                </c:pt>
                <c:pt idx="97" formatCode="0.0">
                  <c:v>44.364727461350576</c:v>
                </c:pt>
                <c:pt idx="98" formatCode="0.0">
                  <c:v>45.10933324972855</c:v>
                </c:pt>
                <c:pt idx="99" formatCode="0.0">
                  <c:v>45.663222746510883</c:v>
                </c:pt>
                <c:pt idx="100" formatCode="0.0">
                  <c:v>47.001813311556809</c:v>
                </c:pt>
                <c:pt idx="101" formatCode="0.0">
                  <c:v>46.651073392895547</c:v>
                </c:pt>
                <c:pt idx="102" formatCode="0.0">
                  <c:v>47.169574728186504</c:v>
                </c:pt>
                <c:pt idx="103" formatCode="0.0">
                  <c:v>46.923561293230961</c:v>
                </c:pt>
                <c:pt idx="104" formatCode="0.0">
                  <c:v>48.137200199603718</c:v>
                </c:pt>
                <c:pt idx="105" formatCode="0.0">
                  <c:v>48.025027415605528</c:v>
                </c:pt>
                <c:pt idx="106" formatCode="0.0">
                  <c:v>48.430511073166414</c:v>
                </c:pt>
                <c:pt idx="107" formatCode="0.0">
                  <c:v>49.039230254576232</c:v>
                </c:pt>
                <c:pt idx="108" formatCode="0.0">
                  <c:v>47.628665964281531</c:v>
                </c:pt>
                <c:pt idx="109" formatCode="0.0">
                  <c:v>47.034162092843388</c:v>
                </c:pt>
                <c:pt idx="110" formatCode="0.0">
                  <c:v>45.590460414206937</c:v>
                </c:pt>
                <c:pt idx="111" formatCode="0.0">
                  <c:v>47.262952152455995</c:v>
                </c:pt>
                <c:pt idx="112" formatCode="0.0">
                  <c:v>47.959214641095912</c:v>
                </c:pt>
                <c:pt idx="113" formatCode="0.0">
                  <c:v>48.609434272649516</c:v>
                </c:pt>
                <c:pt idx="114" formatCode="0.0">
                  <c:v>49.341874449651506</c:v>
                </c:pt>
                <c:pt idx="115" formatCode="0.0">
                  <c:v>49.413648009197097</c:v>
                </c:pt>
                <c:pt idx="116" formatCode="0.0">
                  <c:v>50.556504865831059</c:v>
                </c:pt>
                <c:pt idx="117" formatCode="0.0">
                  <c:v>51.247239591135397</c:v>
                </c:pt>
                <c:pt idx="118" formatCode="0.0">
                  <c:v>55.143548460958293</c:v>
                </c:pt>
                <c:pt idx="119" formatCode="0.0">
                  <c:v>57.380002308366223</c:v>
                </c:pt>
                <c:pt idx="120" formatCode="0.0">
                  <c:v>59.348065107337632</c:v>
                </c:pt>
                <c:pt idx="121" formatCode="0.0">
                  <c:v>61.127304574115946</c:v>
                </c:pt>
                <c:pt idx="122" formatCode="0.0">
                  <c:v>62.230698191594321</c:v>
                </c:pt>
                <c:pt idx="123" formatCode="0.0">
                  <c:v>64.400316341070734</c:v>
                </c:pt>
                <c:pt idx="124" formatCode="0.0">
                  <c:v>66.468619078256324</c:v>
                </c:pt>
                <c:pt idx="125" formatCode="0.0">
                  <c:v>68.159956534999182</c:v>
                </c:pt>
                <c:pt idx="126" formatCode="0.0">
                  <c:v>68.190374952842433</c:v>
                </c:pt>
                <c:pt idx="127" formatCode="0.0">
                  <c:v>69.49389226996874</c:v>
                </c:pt>
                <c:pt idx="128" formatCode="0.0">
                  <c:v>70.413602348363654</c:v>
                </c:pt>
                <c:pt idx="129" formatCode="0.0">
                  <c:v>71.965862089218703</c:v>
                </c:pt>
                <c:pt idx="130" formatCode="0.0">
                  <c:v>74.787405183886477</c:v>
                </c:pt>
                <c:pt idx="131" formatCode="0.0">
                  <c:v>77.498453213105861</c:v>
                </c:pt>
                <c:pt idx="132" formatCode="0.0">
                  <c:v>79.337054728692635</c:v>
                </c:pt>
                <c:pt idx="133" formatCode="0.0">
                  <c:v>82.178986609284422</c:v>
                </c:pt>
                <c:pt idx="134" formatCode="0.0">
                  <c:v>83.628008791641861</c:v>
                </c:pt>
                <c:pt idx="135" formatCode="0.0">
                  <c:v>83.384431604517971</c:v>
                </c:pt>
                <c:pt idx="136" formatCode="0.0">
                  <c:v>84.498171158259254</c:v>
                </c:pt>
                <c:pt idx="137" formatCode="0.0">
                  <c:v>85.208587719791723</c:v>
                </c:pt>
                <c:pt idx="138" formatCode="0.0">
                  <c:v>84.174524758250726</c:v>
                </c:pt>
                <c:pt idx="139" formatCode="0.0">
                  <c:v>81.677300447074245</c:v>
                </c:pt>
                <c:pt idx="140" formatCode="0.0">
                  <c:v>80.899812746442691</c:v>
                </c:pt>
                <c:pt idx="141" formatCode="0.0">
                  <c:v>80.819480073831244</c:v>
                </c:pt>
                <c:pt idx="142" formatCode="0.0">
                  <c:v>80.119508975846031</c:v>
                </c:pt>
                <c:pt idx="143" formatCode="0.0">
                  <c:v>82.96328693330517</c:v>
                </c:pt>
                <c:pt idx="144" formatCode="0.0">
                  <c:v>83.908954518537598</c:v>
                </c:pt>
                <c:pt idx="145" formatCode="0.0">
                  <c:v>84.571143565045901</c:v>
                </c:pt>
                <c:pt idx="146" formatCode="0.0">
                  <c:v>85.863306925860698</c:v>
                </c:pt>
                <c:pt idx="147" formatCode="0.0">
                  <c:v>86.281007595476495</c:v>
                </c:pt>
                <c:pt idx="148" formatCode="0.0">
                  <c:v>86.081311573536141</c:v>
                </c:pt>
                <c:pt idx="149" formatCode="0.0">
                  <c:v>85.893028600893672</c:v>
                </c:pt>
                <c:pt idx="150" formatCode="0.0">
                  <c:v>88.745123986274479</c:v>
                </c:pt>
                <c:pt idx="151" formatCode="0.0">
                  <c:v>90.042203530119892</c:v>
                </c:pt>
                <c:pt idx="152" formatCode="0.0">
                  <c:v>91.836603670879825</c:v>
                </c:pt>
                <c:pt idx="153" formatCode="0.0">
                  <c:v>91.080719662521432</c:v>
                </c:pt>
                <c:pt idx="154" formatCode="0.0">
                  <c:v>89.838514202098338</c:v>
                </c:pt>
                <c:pt idx="155" formatCode="0.0">
                  <c:v>90.887264319371894</c:v>
                </c:pt>
                <c:pt idx="156" formatCode="0.0">
                  <c:v>90.131077085052908</c:v>
                </c:pt>
                <c:pt idx="157" formatCode="0.0">
                  <c:v>91.913963115959902</c:v>
                </c:pt>
                <c:pt idx="158" formatCode="0.0">
                  <c:v>93.183948519156075</c:v>
                </c:pt>
                <c:pt idx="159" formatCode="0.0">
                  <c:v>92.947851758584761</c:v>
                </c:pt>
                <c:pt idx="160" formatCode="0.0">
                  <c:v>89.747410728334302</c:v>
                </c:pt>
                <c:pt idx="161" formatCode="0.0">
                  <c:v>89.778274787183747</c:v>
                </c:pt>
                <c:pt idx="162" formatCode="0.0">
                  <c:v>91.335009020095242</c:v>
                </c:pt>
                <c:pt idx="163" formatCode="0.0">
                  <c:v>89.534804924536331</c:v>
                </c:pt>
                <c:pt idx="164" formatCode="0.0">
                  <c:v>89.44525948322871</c:v>
                </c:pt>
                <c:pt idx="165" formatCode="0.0">
                  <c:v>87.71464512157165</c:v>
                </c:pt>
                <c:pt idx="166" formatCode="0.0">
                  <c:v>84.302882536996563</c:v>
                </c:pt>
                <c:pt idx="167" formatCode="0.0">
                  <c:v>81.654853570829701</c:v>
                </c:pt>
                <c:pt idx="168" formatCode="0.0">
                  <c:v>81.475316173543149</c:v>
                </c:pt>
                <c:pt idx="169" formatCode="0.0">
                  <c:v>82.451991255642028</c:v>
                </c:pt>
                <c:pt idx="170" formatCode="0.0">
                  <c:v>81.979306683461047</c:v>
                </c:pt>
                <c:pt idx="171" formatCode="0.0">
                  <c:v>86.285196854064026</c:v>
                </c:pt>
                <c:pt idx="172" formatCode="0.0">
                  <c:v>92.953290237041884</c:v>
                </c:pt>
                <c:pt idx="173" formatCode="0.0">
                  <c:v>97.249957334609405</c:v>
                </c:pt>
                <c:pt idx="174" formatCode="0.0">
                  <c:v>100.60678889461724</c:v>
                </c:pt>
                <c:pt idx="175" formatCode="0.0">
                  <c:v>102.2907700450339</c:v>
                </c:pt>
                <c:pt idx="176" formatCode="0.0">
                  <c:v>103.22592086157213</c:v>
                </c:pt>
                <c:pt idx="177" formatCode="0.0">
                  <c:v>101.91208975081811</c:v>
                </c:pt>
                <c:pt idx="178" formatCode="0.0">
                  <c:v>102.34457311290319</c:v>
                </c:pt>
                <c:pt idx="179" formatCode="0.0">
                  <c:v>100.60158384322183</c:v>
                </c:pt>
                <c:pt idx="180" formatCode="0.0">
                  <c:v>97.843422185407434</c:v>
                </c:pt>
                <c:pt idx="181" formatCode="0.0">
                  <c:v>94.331296510045505</c:v>
                </c:pt>
                <c:pt idx="182" formatCode="0.0">
                  <c:v>92.519078394624913</c:v>
                </c:pt>
                <c:pt idx="183" formatCode="0.0">
                  <c:v>92.132969464265415</c:v>
                </c:pt>
                <c:pt idx="184" formatCode="0.0">
                  <c:v>92.28113477856084</c:v>
                </c:pt>
                <c:pt idx="185" formatCode="0.0">
                  <c:v>93.261831709722259</c:v>
                </c:pt>
                <c:pt idx="186" formatCode="0.0">
                  <c:v>93.659644124365997</c:v>
                </c:pt>
                <c:pt idx="187" formatCode="0.0">
                  <c:v>92.073468715101626</c:v>
                </c:pt>
                <c:pt idx="188" formatCode="0.0">
                  <c:v>90.104450288988431</c:v>
                </c:pt>
                <c:pt idx="189" formatCode="0.0">
                  <c:v>90.697209014563541</c:v>
                </c:pt>
                <c:pt idx="190" formatCode="0.0">
                  <c:v>91.436272508572699</c:v>
                </c:pt>
                <c:pt idx="191" formatCode="0.0">
                  <c:v>91.550464136992417</c:v>
                </c:pt>
                <c:pt idx="192" formatCode="0.0">
                  <c:v>92.698795669934697</c:v>
                </c:pt>
                <c:pt idx="193" formatCode="0.0">
                  <c:v>94.206449809906374</c:v>
                </c:pt>
                <c:pt idx="194" formatCode="0.0">
                  <c:v>96.204905017296085</c:v>
                </c:pt>
                <c:pt idx="195" formatCode="0.0">
                  <c:v>98.7674398132081</c:v>
                </c:pt>
                <c:pt idx="196" formatCode="0.0">
                  <c:v>99.797805461001005</c:v>
                </c:pt>
                <c:pt idx="197" formatCode="0.0">
                  <c:v>100.5692065538053</c:v>
                </c:pt>
                <c:pt idx="198" formatCode="0.0">
                  <c:v>100.53516366725924</c:v>
                </c:pt>
                <c:pt idx="199" formatCode="0.0">
                  <c:v>101.09254622573181</c:v>
                </c:pt>
                <c:pt idx="200" formatCode="0.0">
                  <c:v>103.23803046407382</c:v>
                </c:pt>
                <c:pt idx="201" formatCode="0.0">
                  <c:v>101.40154856773935</c:v>
                </c:pt>
                <c:pt idx="202" formatCode="0.0">
                  <c:v>98.887018289795137</c:v>
                </c:pt>
                <c:pt idx="203" formatCode="0.0">
                  <c:v>98.32156464095101</c:v>
                </c:pt>
                <c:pt idx="204" formatCode="0.0">
                  <c:v>96.997656759901474</c:v>
                </c:pt>
                <c:pt idx="205" formatCode="0.0">
                  <c:v>96.018763130471896</c:v>
                </c:pt>
                <c:pt idx="206" formatCode="0.0">
                  <c:v>96.17505974411641</c:v>
                </c:pt>
                <c:pt idx="207" formatCode="0.0">
                  <c:v>94.948212659562159</c:v>
                </c:pt>
                <c:pt idx="208" formatCode="0.0">
                  <c:v>91.307976077319694</c:v>
                </c:pt>
                <c:pt idx="209" formatCode="0.0">
                  <c:v>92.357826376714627</c:v>
                </c:pt>
                <c:pt idx="210" formatCode="0.0">
                  <c:v>92.5643513215403</c:v>
                </c:pt>
                <c:pt idx="211" formatCode="0.0">
                  <c:v>92.538977125586129</c:v>
                </c:pt>
                <c:pt idx="212" formatCode="0.0">
                  <c:v>93.858833550599769</c:v>
                </c:pt>
                <c:pt idx="213" formatCode="0.0">
                  <c:v>94.072280990499721</c:v>
                </c:pt>
                <c:pt idx="214" formatCode="0.0">
                  <c:v>93.875115281558834</c:v>
                </c:pt>
                <c:pt idx="215" formatCode="0.0">
                  <c:v>95.319953238776165</c:v>
                </c:pt>
                <c:pt idx="216" formatCode="0.0">
                  <c:v>95.414665939395093</c:v>
                </c:pt>
                <c:pt idx="217" formatCode="0.0">
                  <c:v>94.912599557060787</c:v>
                </c:pt>
                <c:pt idx="218" formatCode="0.0">
                  <c:v>95.171737637049716</c:v>
                </c:pt>
                <c:pt idx="219" formatCode="0.0">
                  <c:v>95.253512982744212</c:v>
                </c:pt>
                <c:pt idx="220" formatCode="0.0">
                  <c:v>95.847557145612825</c:v>
                </c:pt>
                <c:pt idx="221" formatCode="0.0">
                  <c:v>96.648570426221028</c:v>
                </c:pt>
                <c:pt idx="222" formatCode="0.0">
                  <c:v>95.366566260758475</c:v>
                </c:pt>
                <c:pt idx="223" formatCode="0.0">
                  <c:v>92.923129802579041</c:v>
                </c:pt>
                <c:pt idx="224" formatCode="0.0">
                  <c:v>92.526009641246503</c:v>
                </c:pt>
                <c:pt idx="225" formatCode="0.0">
                  <c:v>91.855133003613574</c:v>
                </c:pt>
                <c:pt idx="226" formatCode="0.0">
                  <c:v>91.088452032338935</c:v>
                </c:pt>
                <c:pt idx="227" formatCode="0.0">
                  <c:v>90.097953556058954</c:v>
                </c:pt>
                <c:pt idx="228" formatCode="0.0">
                  <c:v>88.65611375655044</c:v>
                </c:pt>
                <c:pt idx="229" formatCode="0.0">
                  <c:v>86.391241406504506</c:v>
                </c:pt>
                <c:pt idx="230" formatCode="0.0">
                  <c:v>86.429204833717179</c:v>
                </c:pt>
                <c:pt idx="231" formatCode="0.0">
                  <c:v>86.133614623813315</c:v>
                </c:pt>
                <c:pt idx="232" formatCode="0.0">
                  <c:v>85.866519611226607</c:v>
                </c:pt>
                <c:pt idx="233" formatCode="0.0">
                  <c:v>85.466485801581911</c:v>
                </c:pt>
                <c:pt idx="234" formatCode="0.0">
                  <c:v>86.069488898666862</c:v>
                </c:pt>
                <c:pt idx="235" formatCode="0.0">
                  <c:v>85.231940288227179</c:v>
                </c:pt>
                <c:pt idx="236" formatCode="0.0">
                  <c:v>83.5436669252516</c:v>
                </c:pt>
                <c:pt idx="237" formatCode="0.0">
                  <c:v>84.503395620168433</c:v>
                </c:pt>
                <c:pt idx="238" formatCode="0.0">
                  <c:v>84.343393669010297</c:v>
                </c:pt>
                <c:pt idx="239" formatCode="0.0">
                  <c:v>85.487177993978165</c:v>
                </c:pt>
                <c:pt idx="240" formatCode="0.0">
                  <c:v>85.918359984046987</c:v>
                </c:pt>
                <c:pt idx="241" formatCode="0.0">
                  <c:v>85.663898687340364</c:v>
                </c:pt>
                <c:pt idx="242" formatCode="0.0">
                  <c:v>85.607432799422511</c:v>
                </c:pt>
                <c:pt idx="243" formatCode="0.0">
                  <c:v>84.026757916281767</c:v>
                </c:pt>
                <c:pt idx="244" formatCode="0.0">
                  <c:v>85.464797971555114</c:v>
                </c:pt>
                <c:pt idx="245" formatCode="0.0">
                  <c:v>84.970996665263712</c:v>
                </c:pt>
                <c:pt idx="246" formatCode="0.0">
                  <c:v>84.099254110278864</c:v>
                </c:pt>
                <c:pt idx="247" formatCode="0.0">
                  <c:v>83.185498681187639</c:v>
                </c:pt>
                <c:pt idx="248" formatCode="0.0">
                  <c:v>81.801585269180478</c:v>
                </c:pt>
                <c:pt idx="249" formatCode="0.0">
                  <c:v>81.299647833343656</c:v>
                </c:pt>
                <c:pt idx="250" formatCode="0.0">
                  <c:v>77.506160910824846</c:v>
                </c:pt>
                <c:pt idx="251" formatCode="0.0">
                  <c:v>78.877601832186514</c:v>
                </c:pt>
                <c:pt idx="252" formatCode="0.0">
                  <c:v>78.087340911823645</c:v>
                </c:pt>
                <c:pt idx="253" formatCode="0.0">
                  <c:v>77.407700113040221</c:v>
                </c:pt>
                <c:pt idx="254" formatCode="0.0">
                  <c:v>78.492075960025616</c:v>
                </c:pt>
                <c:pt idx="255" formatCode="0.0">
                  <c:v>77.846133582563667</c:v>
                </c:pt>
                <c:pt idx="256" formatCode="0.0">
                  <c:v>77.23430744989453</c:v>
                </c:pt>
                <c:pt idx="257" formatCode="0.0">
                  <c:v>75.197519782389307</c:v>
                </c:pt>
                <c:pt idx="258" formatCode="0.0">
                  <c:v>76.595840674463744</c:v>
                </c:pt>
                <c:pt idx="259" formatCode="0.0">
                  <c:v>76.372684059404435</c:v>
                </c:pt>
                <c:pt idx="260" formatCode="0.0">
                  <c:v>76.263069296708821</c:v>
                </c:pt>
                <c:pt idx="261" formatCode="0.0">
                  <c:v>76.123163433553458</c:v>
                </c:pt>
                <c:pt idx="262" formatCode="0.0">
                  <c:v>74.382501635491764</c:v>
                </c:pt>
                <c:pt idx="263" formatCode="0.0">
                  <c:v>74.144869548179514</c:v>
                </c:pt>
                <c:pt idx="264" formatCode="0.0">
                  <c:v>73.001834291297428</c:v>
                </c:pt>
                <c:pt idx="265" formatCode="0.0">
                  <c:v>75.302359318967689</c:v>
                </c:pt>
                <c:pt idx="266" formatCode="0.0">
                  <c:v>76.325586029510305</c:v>
                </c:pt>
                <c:pt idx="267" formatCode="0.0">
                  <c:v>76.870050336199867</c:v>
                </c:pt>
                <c:pt idx="268" formatCode="0.0">
                  <c:v>77.507250030981396</c:v>
                </c:pt>
                <c:pt idx="269" formatCode="0.0">
                  <c:v>77.5486022346238</c:v>
                </c:pt>
                <c:pt idx="270" formatCode="0.0">
                  <c:v>78.578374525859957</c:v>
                </c:pt>
                <c:pt idx="271" formatCode="0.0">
                  <c:v>79.505077195017577</c:v>
                </c:pt>
                <c:pt idx="272" formatCode="0.0">
                  <c:v>82.03313390395391</c:v>
                </c:pt>
                <c:pt idx="273" formatCode="0.0">
                  <c:v>83.394640883328762</c:v>
                </c:pt>
                <c:pt idx="274" formatCode="0.0">
                  <c:v>83.581000930343563</c:v>
                </c:pt>
                <c:pt idx="275" formatCode="0.0">
                  <c:v>83.812323527773103</c:v>
                </c:pt>
                <c:pt idx="276" formatCode="0.0">
                  <c:v>84.338267419189535</c:v>
                </c:pt>
                <c:pt idx="277" formatCode="0.0">
                  <c:v>86.103107338010204</c:v>
                </c:pt>
                <c:pt idx="278" formatCode="0.0">
                  <c:v>85.043448922844505</c:v>
                </c:pt>
                <c:pt idx="279" formatCode="0.0">
                  <c:v>85.497940413316044</c:v>
                </c:pt>
                <c:pt idx="280" formatCode="0.0">
                  <c:v>86.415788060917734</c:v>
                </c:pt>
                <c:pt idx="281" formatCode="0.0">
                  <c:v>85.503714815917903</c:v>
                </c:pt>
                <c:pt idx="282" formatCode="0.0">
                  <c:v>85.638503962178902</c:v>
                </c:pt>
                <c:pt idx="283" formatCode="0.0">
                  <c:v>86.121593949971725</c:v>
                </c:pt>
                <c:pt idx="284" formatCode="0.0">
                  <c:v>85.119130428169683</c:v>
                </c:pt>
                <c:pt idx="285" formatCode="0.0">
                  <c:v>82.875063904017097</c:v>
                </c:pt>
                <c:pt idx="286" formatCode="0.0">
                  <c:v>83.313442831015038</c:v>
                </c:pt>
                <c:pt idx="287" formatCode="0.0">
                  <c:v>82.768338923669347</c:v>
                </c:pt>
                <c:pt idx="288" formatCode="0.0">
                  <c:v>82.330841922457722</c:v>
                </c:pt>
                <c:pt idx="289" formatCode="0.0">
                  <c:v>82.397235429914303</c:v>
                </c:pt>
                <c:pt idx="290" formatCode="0.0">
                  <c:v>83.504243248852504</c:v>
                </c:pt>
                <c:pt idx="291" formatCode="0.0">
                  <c:v>76.646859238178365</c:v>
                </c:pt>
                <c:pt idx="292" formatCode="0.0">
                  <c:v>70.405924216895542</c:v>
                </c:pt>
                <c:pt idx="293" formatCode="0.0">
                  <c:v>65.475932369046191</c:v>
                </c:pt>
                <c:pt idx="294" formatCode="0.0">
                  <c:v>61.313001062576994</c:v>
                </c:pt>
                <c:pt idx="295" formatCode="0.0">
                  <c:v>56.895566890168404</c:v>
                </c:pt>
                <c:pt idx="296" formatCode="0.0">
                  <c:v>51.65533839763691</c:v>
                </c:pt>
                <c:pt idx="297" formatCode="0.0">
                  <c:v>45.970988737871139</c:v>
                </c:pt>
                <c:pt idx="298" formatCode="0.0">
                  <c:v>39.108499432372753</c:v>
                </c:pt>
                <c:pt idx="299" formatCode="0.0">
                  <c:v>42.010304324665661</c:v>
                </c:pt>
                <c:pt idx="300" formatCode="0.0">
                  <c:v>46.112953555279887</c:v>
                </c:pt>
                <c:pt idx="301" formatCode="0.0">
                  <c:v>49.693932775984884</c:v>
                </c:pt>
                <c:pt idx="302" formatCode="0.0">
                  <c:v>51.76179155502404</c:v>
                </c:pt>
                <c:pt idx="303" formatCode="0.0">
                  <c:v>53.194864238294286</c:v>
                </c:pt>
                <c:pt idx="304" formatCode="0.0">
                  <c:v>55.041324144148362</c:v>
                </c:pt>
                <c:pt idx="305" formatCode="0.0">
                  <c:v>56.911682997695614</c:v>
                </c:pt>
                <c:pt idx="306" formatCode="0.0">
                  <c:v>56.940594728343015</c:v>
                </c:pt>
                <c:pt idx="307" formatCode="0.0">
                  <c:v>58.235547404815492</c:v>
                </c:pt>
                <c:pt idx="308" formatCode="0.0">
                  <c:v>58.937020722390862</c:v>
                </c:pt>
                <c:pt idx="309" formatCode="0.0">
                  <c:v>58.72727717069079</c:v>
                </c:pt>
                <c:pt idx="310" formatCode="0.0">
                  <c:v>58.029290881666796</c:v>
                </c:pt>
                <c:pt idx="311" formatCode="0.0">
                  <c:v>57.942694048579121</c:v>
                </c:pt>
                <c:pt idx="312" formatCode="0.0">
                  <c:v>55.424434338862909</c:v>
                </c:pt>
                <c:pt idx="313" formatCode="0.0">
                  <c:v>53.013353709415831</c:v>
                </c:pt>
                <c:pt idx="314" formatCode="0.0">
                  <c:v>55.663839010429463</c:v>
                </c:pt>
                <c:pt idx="315" formatCode="0.0">
                  <c:v>55.670891947118506</c:v>
                </c:pt>
                <c:pt idx="316" formatCode="0.0">
                  <c:v>54.865873684970389</c:v>
                </c:pt>
                <c:pt idx="317" formatCode="0.0">
                  <c:v>53.991689178871489</c:v>
                </c:pt>
                <c:pt idx="318" formatCode="0.0">
                  <c:v>54.427409629882142</c:v>
                </c:pt>
                <c:pt idx="319" formatCode="0.0">
                  <c:v>53.069503100077796</c:v>
                </c:pt>
                <c:pt idx="320" formatCode="0.0">
                  <c:v>53.42840163922277</c:v>
                </c:pt>
                <c:pt idx="321" formatCode="0.0">
                  <c:v>57.539595392871036</c:v>
                </c:pt>
                <c:pt idx="322" formatCode="0.0">
                  <c:v>58.568413453531889</c:v>
                </c:pt>
                <c:pt idx="323" formatCode="0.0">
                  <c:v>58.254997968066291</c:v>
                </c:pt>
                <c:pt idx="324" formatCode="0.0">
                  <c:v>58.566170237304867</c:v>
                </c:pt>
                <c:pt idx="325" formatCode="0.0">
                  <c:v>59.303155670354691</c:v>
                </c:pt>
                <c:pt idx="326" formatCode="0.0">
                  <c:v>59.199821137503307</c:v>
                </c:pt>
                <c:pt idx="327" formatCode="0.0">
                  <c:v>59.625724214673056</c:v>
                </c:pt>
                <c:pt idx="328" formatCode="0.0">
                  <c:v>63.077186621044056</c:v>
                </c:pt>
                <c:pt idx="329" formatCode="0.0">
                  <c:v>62.166260364353974</c:v>
                </c:pt>
                <c:pt idx="330" formatCode="0.0">
                  <c:v>60.792260047606597</c:v>
                </c:pt>
                <c:pt idx="331" formatCode="0.0">
                  <c:v>60.044050432499368</c:v>
                </c:pt>
                <c:pt idx="332" formatCode="0.0">
                  <c:v>58.531228922499594</c:v>
                </c:pt>
                <c:pt idx="333" formatCode="0.0">
                  <c:v>57.058740817560462</c:v>
                </c:pt>
                <c:pt idx="334" formatCode="0.0">
                  <c:v>56.19176237756735</c:v>
                </c:pt>
                <c:pt idx="335" formatCode="0.0">
                  <c:v>58.273719180795517</c:v>
                </c:pt>
                <c:pt idx="336" formatCode="0.0">
                  <c:v>57.627573902746832</c:v>
                </c:pt>
                <c:pt idx="337" formatCode="0.0">
                  <c:v>56.818288399966022</c:v>
                </c:pt>
                <c:pt idx="338" formatCode="0.0">
                  <c:v>56.625243298902078</c:v>
                </c:pt>
                <c:pt idx="339" formatCode="0.0">
                  <c:v>56.470145681119945</c:v>
                </c:pt>
                <c:pt idx="340" formatCode="0.0">
                  <c:v>55.97286918701846</c:v>
                </c:pt>
                <c:pt idx="341" formatCode="0.0">
                  <c:v>54.545927952465767</c:v>
                </c:pt>
                <c:pt idx="342" formatCode="0.0">
                  <c:v>55.567476520935315</c:v>
                </c:pt>
                <c:pt idx="343" formatCode="0.0">
                  <c:v>54.798604772092538</c:v>
                </c:pt>
                <c:pt idx="344" formatCode="0.0">
                  <c:v>54.410394315184433</c:v>
                </c:pt>
                <c:pt idx="345" formatCode="0.0">
                  <c:v>55.272724788604314</c:v>
                </c:pt>
                <c:pt idx="346" formatCode="0.0">
                  <c:v>55.492654397907231</c:v>
                </c:pt>
                <c:pt idx="347" formatCode="0.0">
                  <c:v>55.408130460305671</c:v>
                </c:pt>
                <c:pt idx="348" formatCode="0.0">
                  <c:v>55.703944939668894</c:v>
                </c:pt>
                <c:pt idx="349" formatCode="0.0">
                  <c:v>60.516127172014336</c:v>
                </c:pt>
                <c:pt idx="350" formatCode="0.0">
                  <c:v>61.317441795459601</c:v>
                </c:pt>
                <c:pt idx="351" formatCode="0.0">
                  <c:v>61.867102659589641</c:v>
                </c:pt>
                <c:pt idx="352" formatCode="0.0">
                  <c:v>62.889456004790269</c:v>
                </c:pt>
                <c:pt idx="353" formatCode="0.0">
                  <c:v>63.616882914891391</c:v>
                </c:pt>
                <c:pt idx="354" formatCode="0.0">
                  <c:v>63.96299205603777</c:v>
                </c:pt>
                <c:pt idx="355" formatCode="0.0">
                  <c:v>63.767330012154829</c:v>
                </c:pt>
                <c:pt idx="356" formatCode="0.0">
                  <c:v>66.454342387662024</c:v>
                </c:pt>
                <c:pt idx="357" formatCode="0.0">
                  <c:v>65.693166758603127</c:v>
                </c:pt>
                <c:pt idx="358" formatCode="0.0">
                  <c:v>65.544560482031571</c:v>
                </c:pt>
                <c:pt idx="359" formatCode="0.0">
                  <c:v>65.582568525363897</c:v>
                </c:pt>
                <c:pt idx="360" formatCode="0.0">
                  <c:v>64.854324460037276</c:v>
                </c:pt>
                <c:pt idx="361" formatCode="0.0">
                  <c:v>64.492020941747995</c:v>
                </c:pt>
                <c:pt idx="362" formatCode="0.0">
                  <c:v>62.669208384861314</c:v>
                </c:pt>
                <c:pt idx="363" formatCode="0.0">
                  <c:v>63.716032964239488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FD6-4A5B-A1F7-750BBF7CD239}"/>
            </c:ext>
          </c:extLst>
        </c:ser>
        <c:ser>
          <c:idx val="2"/>
          <c:order val="2"/>
          <c:tx>
            <c:strRef>
              <c:f>'Figure 18'!$Q$2</c:f>
              <c:strCache>
                <c:ptCount val="1"/>
                <c:pt idx="0">
                  <c:v>Trunk daily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18'!$N$3:$N$374</c:f>
              <c:numCache>
                <c:formatCode>dd\ mmm</c:formatCode>
                <c:ptCount val="372"/>
                <c:pt idx="0">
                  <c:v>43896</c:v>
                </c:pt>
                <c:pt idx="1">
                  <c:v>43897</c:v>
                </c:pt>
                <c:pt idx="2">
                  <c:v>43898</c:v>
                </c:pt>
                <c:pt idx="3">
                  <c:v>43899</c:v>
                </c:pt>
                <c:pt idx="4">
                  <c:v>43900</c:v>
                </c:pt>
                <c:pt idx="5">
                  <c:v>43901</c:v>
                </c:pt>
                <c:pt idx="6">
                  <c:v>43902</c:v>
                </c:pt>
                <c:pt idx="7">
                  <c:v>43903</c:v>
                </c:pt>
                <c:pt idx="8">
                  <c:v>43904</c:v>
                </c:pt>
                <c:pt idx="9">
                  <c:v>43905</c:v>
                </c:pt>
                <c:pt idx="10">
                  <c:v>43906</c:v>
                </c:pt>
                <c:pt idx="11">
                  <c:v>43907</c:v>
                </c:pt>
                <c:pt idx="12">
                  <c:v>43908</c:v>
                </c:pt>
                <c:pt idx="13">
                  <c:v>43909</c:v>
                </c:pt>
                <c:pt idx="14">
                  <c:v>43910</c:v>
                </c:pt>
                <c:pt idx="15">
                  <c:v>43911</c:v>
                </c:pt>
                <c:pt idx="16">
                  <c:v>43912</c:v>
                </c:pt>
                <c:pt idx="17">
                  <c:v>43913</c:v>
                </c:pt>
                <c:pt idx="18">
                  <c:v>43914</c:v>
                </c:pt>
                <c:pt idx="19">
                  <c:v>43915</c:v>
                </c:pt>
                <c:pt idx="20">
                  <c:v>43916</c:v>
                </c:pt>
                <c:pt idx="21">
                  <c:v>43917</c:v>
                </c:pt>
                <c:pt idx="22">
                  <c:v>43918</c:v>
                </c:pt>
                <c:pt idx="23">
                  <c:v>43919</c:v>
                </c:pt>
                <c:pt idx="24">
                  <c:v>43920</c:v>
                </c:pt>
                <c:pt idx="25">
                  <c:v>43921</c:v>
                </c:pt>
                <c:pt idx="26">
                  <c:v>43922</c:v>
                </c:pt>
                <c:pt idx="27">
                  <c:v>43923</c:v>
                </c:pt>
                <c:pt idx="28">
                  <c:v>43924</c:v>
                </c:pt>
                <c:pt idx="29">
                  <c:v>43925</c:v>
                </c:pt>
                <c:pt idx="30">
                  <c:v>43926</c:v>
                </c:pt>
                <c:pt idx="31">
                  <c:v>43927</c:v>
                </c:pt>
                <c:pt idx="32">
                  <c:v>43928</c:v>
                </c:pt>
                <c:pt idx="33">
                  <c:v>43929</c:v>
                </c:pt>
                <c:pt idx="34">
                  <c:v>43930</c:v>
                </c:pt>
                <c:pt idx="35">
                  <c:v>43931</c:v>
                </c:pt>
                <c:pt idx="36">
                  <c:v>43932</c:v>
                </c:pt>
                <c:pt idx="37">
                  <c:v>43933</c:v>
                </c:pt>
                <c:pt idx="38">
                  <c:v>43934</c:v>
                </c:pt>
                <c:pt idx="39">
                  <c:v>43935</c:v>
                </c:pt>
                <c:pt idx="40">
                  <c:v>43936</c:v>
                </c:pt>
                <c:pt idx="41">
                  <c:v>43937</c:v>
                </c:pt>
                <c:pt idx="42">
                  <c:v>43938</c:v>
                </c:pt>
                <c:pt idx="43">
                  <c:v>43939</c:v>
                </c:pt>
                <c:pt idx="44">
                  <c:v>43940</c:v>
                </c:pt>
                <c:pt idx="45">
                  <c:v>43941</c:v>
                </c:pt>
                <c:pt idx="46">
                  <c:v>43942</c:v>
                </c:pt>
                <c:pt idx="47">
                  <c:v>43943</c:v>
                </c:pt>
                <c:pt idx="48">
                  <c:v>43944</c:v>
                </c:pt>
                <c:pt idx="49">
                  <c:v>43945</c:v>
                </c:pt>
                <c:pt idx="50">
                  <c:v>43946</c:v>
                </c:pt>
                <c:pt idx="51">
                  <c:v>43947</c:v>
                </c:pt>
                <c:pt idx="52">
                  <c:v>43948</c:v>
                </c:pt>
                <c:pt idx="53">
                  <c:v>43949</c:v>
                </c:pt>
                <c:pt idx="54">
                  <c:v>43950</c:v>
                </c:pt>
                <c:pt idx="55">
                  <c:v>43951</c:v>
                </c:pt>
                <c:pt idx="56">
                  <c:v>43952</c:v>
                </c:pt>
                <c:pt idx="57">
                  <c:v>43953</c:v>
                </c:pt>
                <c:pt idx="58">
                  <c:v>43954</c:v>
                </c:pt>
                <c:pt idx="59">
                  <c:v>43955</c:v>
                </c:pt>
                <c:pt idx="60">
                  <c:v>43956</c:v>
                </c:pt>
                <c:pt idx="61">
                  <c:v>43957</c:v>
                </c:pt>
                <c:pt idx="62">
                  <c:v>43958</c:v>
                </c:pt>
                <c:pt idx="63">
                  <c:v>43959</c:v>
                </c:pt>
                <c:pt idx="64">
                  <c:v>43960</c:v>
                </c:pt>
                <c:pt idx="65">
                  <c:v>43961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43967</c:v>
                </c:pt>
                <c:pt idx="72">
                  <c:v>43968</c:v>
                </c:pt>
                <c:pt idx="73">
                  <c:v>43969</c:v>
                </c:pt>
                <c:pt idx="74">
                  <c:v>43970</c:v>
                </c:pt>
                <c:pt idx="75">
                  <c:v>43971</c:v>
                </c:pt>
                <c:pt idx="76">
                  <c:v>43972</c:v>
                </c:pt>
                <c:pt idx="77">
                  <c:v>43973</c:v>
                </c:pt>
                <c:pt idx="78">
                  <c:v>43974</c:v>
                </c:pt>
                <c:pt idx="79">
                  <c:v>43975</c:v>
                </c:pt>
                <c:pt idx="80">
                  <c:v>43976</c:v>
                </c:pt>
                <c:pt idx="81">
                  <c:v>43977</c:v>
                </c:pt>
                <c:pt idx="82">
                  <c:v>43978</c:v>
                </c:pt>
                <c:pt idx="83">
                  <c:v>43979</c:v>
                </c:pt>
                <c:pt idx="84">
                  <c:v>43980</c:v>
                </c:pt>
                <c:pt idx="85">
                  <c:v>43981</c:v>
                </c:pt>
                <c:pt idx="86">
                  <c:v>43982</c:v>
                </c:pt>
                <c:pt idx="87">
                  <c:v>43983</c:v>
                </c:pt>
                <c:pt idx="88">
                  <c:v>43984</c:v>
                </c:pt>
                <c:pt idx="89">
                  <c:v>43985</c:v>
                </c:pt>
                <c:pt idx="90">
                  <c:v>43986</c:v>
                </c:pt>
                <c:pt idx="91">
                  <c:v>43987</c:v>
                </c:pt>
                <c:pt idx="92">
                  <c:v>43988</c:v>
                </c:pt>
                <c:pt idx="93">
                  <c:v>43989</c:v>
                </c:pt>
                <c:pt idx="94">
                  <c:v>43990</c:v>
                </c:pt>
                <c:pt idx="95">
                  <c:v>43991</c:v>
                </c:pt>
                <c:pt idx="96">
                  <c:v>43992</c:v>
                </c:pt>
                <c:pt idx="97">
                  <c:v>43993</c:v>
                </c:pt>
                <c:pt idx="98">
                  <c:v>43994</c:v>
                </c:pt>
                <c:pt idx="99">
                  <c:v>43995</c:v>
                </c:pt>
                <c:pt idx="100">
                  <c:v>43996</c:v>
                </c:pt>
                <c:pt idx="101">
                  <c:v>43997</c:v>
                </c:pt>
                <c:pt idx="102">
                  <c:v>43998</c:v>
                </c:pt>
                <c:pt idx="103">
                  <c:v>43999</c:v>
                </c:pt>
                <c:pt idx="104">
                  <c:v>44000</c:v>
                </c:pt>
                <c:pt idx="105">
                  <c:v>44001</c:v>
                </c:pt>
                <c:pt idx="106">
                  <c:v>44002</c:v>
                </c:pt>
                <c:pt idx="107">
                  <c:v>44003</c:v>
                </c:pt>
                <c:pt idx="108">
                  <c:v>44004</c:v>
                </c:pt>
                <c:pt idx="109">
                  <c:v>44005</c:v>
                </c:pt>
                <c:pt idx="110">
                  <c:v>44006</c:v>
                </c:pt>
                <c:pt idx="111">
                  <c:v>44007</c:v>
                </c:pt>
                <c:pt idx="112">
                  <c:v>44008</c:v>
                </c:pt>
                <c:pt idx="113">
                  <c:v>44009</c:v>
                </c:pt>
                <c:pt idx="114">
                  <c:v>44010</c:v>
                </c:pt>
                <c:pt idx="115">
                  <c:v>44011</c:v>
                </c:pt>
                <c:pt idx="116">
                  <c:v>44012</c:v>
                </c:pt>
                <c:pt idx="117">
                  <c:v>44013</c:v>
                </c:pt>
                <c:pt idx="118">
                  <c:v>44014</c:v>
                </c:pt>
                <c:pt idx="119">
                  <c:v>44015</c:v>
                </c:pt>
                <c:pt idx="120">
                  <c:v>44016</c:v>
                </c:pt>
                <c:pt idx="121">
                  <c:v>44017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44023</c:v>
                </c:pt>
                <c:pt idx="128">
                  <c:v>44024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44030</c:v>
                </c:pt>
                <c:pt idx="135">
                  <c:v>44031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44037</c:v>
                </c:pt>
                <c:pt idx="142">
                  <c:v>44038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44043</c:v>
                </c:pt>
                <c:pt idx="148">
                  <c:v>44044</c:v>
                </c:pt>
                <c:pt idx="149">
                  <c:v>44045</c:v>
                </c:pt>
                <c:pt idx="150">
                  <c:v>44046</c:v>
                </c:pt>
                <c:pt idx="151">
                  <c:v>44047</c:v>
                </c:pt>
                <c:pt idx="152">
                  <c:v>44048</c:v>
                </c:pt>
                <c:pt idx="153">
                  <c:v>44049</c:v>
                </c:pt>
                <c:pt idx="154">
                  <c:v>44050</c:v>
                </c:pt>
                <c:pt idx="155">
                  <c:v>44051</c:v>
                </c:pt>
                <c:pt idx="156">
                  <c:v>44052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44058</c:v>
                </c:pt>
                <c:pt idx="163">
                  <c:v>44059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44065</c:v>
                </c:pt>
                <c:pt idx="170">
                  <c:v>44066</c:v>
                </c:pt>
                <c:pt idx="171">
                  <c:v>44067</c:v>
                </c:pt>
                <c:pt idx="172">
                  <c:v>44068</c:v>
                </c:pt>
                <c:pt idx="173">
                  <c:v>44069</c:v>
                </c:pt>
                <c:pt idx="174">
                  <c:v>44070</c:v>
                </c:pt>
                <c:pt idx="175">
                  <c:v>44071</c:v>
                </c:pt>
                <c:pt idx="176">
                  <c:v>44072</c:v>
                </c:pt>
                <c:pt idx="177">
                  <c:v>44073</c:v>
                </c:pt>
                <c:pt idx="178">
                  <c:v>44074</c:v>
                </c:pt>
                <c:pt idx="179">
                  <c:v>44075</c:v>
                </c:pt>
                <c:pt idx="180">
                  <c:v>44076</c:v>
                </c:pt>
                <c:pt idx="181">
                  <c:v>44077</c:v>
                </c:pt>
                <c:pt idx="182">
                  <c:v>44078</c:v>
                </c:pt>
                <c:pt idx="183">
                  <c:v>44079</c:v>
                </c:pt>
                <c:pt idx="184">
                  <c:v>44080</c:v>
                </c:pt>
                <c:pt idx="185">
                  <c:v>44081</c:v>
                </c:pt>
                <c:pt idx="186">
                  <c:v>44082</c:v>
                </c:pt>
                <c:pt idx="187">
                  <c:v>44083</c:v>
                </c:pt>
                <c:pt idx="188">
                  <c:v>44084</c:v>
                </c:pt>
                <c:pt idx="189">
                  <c:v>44085</c:v>
                </c:pt>
                <c:pt idx="190">
                  <c:v>44086</c:v>
                </c:pt>
                <c:pt idx="191">
                  <c:v>44087</c:v>
                </c:pt>
                <c:pt idx="192">
                  <c:v>44088</c:v>
                </c:pt>
                <c:pt idx="193">
                  <c:v>44089</c:v>
                </c:pt>
                <c:pt idx="194">
                  <c:v>44090</c:v>
                </c:pt>
                <c:pt idx="195">
                  <c:v>44091</c:v>
                </c:pt>
                <c:pt idx="196">
                  <c:v>44092</c:v>
                </c:pt>
                <c:pt idx="197">
                  <c:v>44093</c:v>
                </c:pt>
                <c:pt idx="198">
                  <c:v>44094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44100</c:v>
                </c:pt>
                <c:pt idx="205">
                  <c:v>44101</c:v>
                </c:pt>
                <c:pt idx="206">
                  <c:v>44102</c:v>
                </c:pt>
                <c:pt idx="207">
                  <c:v>44103</c:v>
                </c:pt>
                <c:pt idx="208">
                  <c:v>44104</c:v>
                </c:pt>
                <c:pt idx="209">
                  <c:v>44105</c:v>
                </c:pt>
                <c:pt idx="210">
                  <c:v>44106</c:v>
                </c:pt>
                <c:pt idx="211">
                  <c:v>44107</c:v>
                </c:pt>
                <c:pt idx="212">
                  <c:v>44108</c:v>
                </c:pt>
                <c:pt idx="213">
                  <c:v>44109</c:v>
                </c:pt>
                <c:pt idx="214">
                  <c:v>44110</c:v>
                </c:pt>
                <c:pt idx="215">
                  <c:v>44111</c:v>
                </c:pt>
                <c:pt idx="216">
                  <c:v>44112</c:v>
                </c:pt>
                <c:pt idx="217">
                  <c:v>44113</c:v>
                </c:pt>
                <c:pt idx="218">
                  <c:v>44114</c:v>
                </c:pt>
                <c:pt idx="219">
                  <c:v>44115</c:v>
                </c:pt>
                <c:pt idx="220">
                  <c:v>44116</c:v>
                </c:pt>
                <c:pt idx="221">
                  <c:v>44117</c:v>
                </c:pt>
                <c:pt idx="222">
                  <c:v>44118</c:v>
                </c:pt>
                <c:pt idx="223">
                  <c:v>44119</c:v>
                </c:pt>
                <c:pt idx="224">
                  <c:v>44120</c:v>
                </c:pt>
                <c:pt idx="225">
                  <c:v>44121</c:v>
                </c:pt>
                <c:pt idx="226">
                  <c:v>44122</c:v>
                </c:pt>
                <c:pt idx="227">
                  <c:v>44123</c:v>
                </c:pt>
                <c:pt idx="228">
                  <c:v>44124</c:v>
                </c:pt>
                <c:pt idx="229">
                  <c:v>44125</c:v>
                </c:pt>
                <c:pt idx="230">
                  <c:v>44126</c:v>
                </c:pt>
                <c:pt idx="231">
                  <c:v>44127</c:v>
                </c:pt>
                <c:pt idx="232">
                  <c:v>44128</c:v>
                </c:pt>
                <c:pt idx="233">
                  <c:v>44129</c:v>
                </c:pt>
                <c:pt idx="234">
                  <c:v>44130</c:v>
                </c:pt>
                <c:pt idx="235">
                  <c:v>44131</c:v>
                </c:pt>
                <c:pt idx="236">
                  <c:v>44132</c:v>
                </c:pt>
                <c:pt idx="237">
                  <c:v>44133</c:v>
                </c:pt>
                <c:pt idx="238">
                  <c:v>44134</c:v>
                </c:pt>
                <c:pt idx="239">
                  <c:v>44135</c:v>
                </c:pt>
                <c:pt idx="240">
                  <c:v>44136</c:v>
                </c:pt>
                <c:pt idx="241">
                  <c:v>44137</c:v>
                </c:pt>
                <c:pt idx="242">
                  <c:v>44138</c:v>
                </c:pt>
                <c:pt idx="243">
                  <c:v>44139</c:v>
                </c:pt>
                <c:pt idx="244">
                  <c:v>44140</c:v>
                </c:pt>
                <c:pt idx="245">
                  <c:v>44141</c:v>
                </c:pt>
                <c:pt idx="246">
                  <c:v>44142</c:v>
                </c:pt>
                <c:pt idx="247">
                  <c:v>44143</c:v>
                </c:pt>
                <c:pt idx="248">
                  <c:v>44144</c:v>
                </c:pt>
                <c:pt idx="249">
                  <c:v>44145</c:v>
                </c:pt>
                <c:pt idx="250">
                  <c:v>44146</c:v>
                </c:pt>
                <c:pt idx="251">
                  <c:v>44147</c:v>
                </c:pt>
                <c:pt idx="252">
                  <c:v>44148</c:v>
                </c:pt>
                <c:pt idx="253">
                  <c:v>44149</c:v>
                </c:pt>
                <c:pt idx="254">
                  <c:v>44150</c:v>
                </c:pt>
                <c:pt idx="255">
                  <c:v>44151</c:v>
                </c:pt>
                <c:pt idx="256">
                  <c:v>44152</c:v>
                </c:pt>
                <c:pt idx="257">
                  <c:v>44153</c:v>
                </c:pt>
                <c:pt idx="258">
                  <c:v>44154</c:v>
                </c:pt>
                <c:pt idx="259">
                  <c:v>44155</c:v>
                </c:pt>
                <c:pt idx="260">
                  <c:v>44156</c:v>
                </c:pt>
                <c:pt idx="261">
                  <c:v>44157</c:v>
                </c:pt>
                <c:pt idx="262">
                  <c:v>44158</c:v>
                </c:pt>
                <c:pt idx="263">
                  <c:v>44159</c:v>
                </c:pt>
                <c:pt idx="264">
                  <c:v>44160</c:v>
                </c:pt>
                <c:pt idx="265">
                  <c:v>44161</c:v>
                </c:pt>
                <c:pt idx="266">
                  <c:v>44162</c:v>
                </c:pt>
                <c:pt idx="267">
                  <c:v>44163</c:v>
                </c:pt>
                <c:pt idx="268">
                  <c:v>44164</c:v>
                </c:pt>
                <c:pt idx="269">
                  <c:v>44165</c:v>
                </c:pt>
                <c:pt idx="270">
                  <c:v>44166</c:v>
                </c:pt>
                <c:pt idx="271">
                  <c:v>44167</c:v>
                </c:pt>
                <c:pt idx="272">
                  <c:v>44168</c:v>
                </c:pt>
                <c:pt idx="273">
                  <c:v>44169</c:v>
                </c:pt>
                <c:pt idx="274">
                  <c:v>44170</c:v>
                </c:pt>
                <c:pt idx="275">
                  <c:v>44171</c:v>
                </c:pt>
                <c:pt idx="276">
                  <c:v>44172</c:v>
                </c:pt>
                <c:pt idx="277">
                  <c:v>44173</c:v>
                </c:pt>
                <c:pt idx="278">
                  <c:v>44174</c:v>
                </c:pt>
                <c:pt idx="279">
                  <c:v>44175</c:v>
                </c:pt>
                <c:pt idx="280">
                  <c:v>44176</c:v>
                </c:pt>
                <c:pt idx="281">
                  <c:v>44177</c:v>
                </c:pt>
                <c:pt idx="282">
                  <c:v>44178</c:v>
                </c:pt>
                <c:pt idx="283">
                  <c:v>44179</c:v>
                </c:pt>
                <c:pt idx="284">
                  <c:v>44180</c:v>
                </c:pt>
                <c:pt idx="285">
                  <c:v>44181</c:v>
                </c:pt>
                <c:pt idx="286">
                  <c:v>44182</c:v>
                </c:pt>
                <c:pt idx="287">
                  <c:v>44183</c:v>
                </c:pt>
                <c:pt idx="288">
                  <c:v>44184</c:v>
                </c:pt>
                <c:pt idx="289">
                  <c:v>44185</c:v>
                </c:pt>
                <c:pt idx="290">
                  <c:v>44186</c:v>
                </c:pt>
                <c:pt idx="291">
                  <c:v>44187</c:v>
                </c:pt>
                <c:pt idx="292">
                  <c:v>44188</c:v>
                </c:pt>
                <c:pt idx="293">
                  <c:v>44189</c:v>
                </c:pt>
                <c:pt idx="294">
                  <c:v>44190</c:v>
                </c:pt>
                <c:pt idx="295">
                  <c:v>44191</c:v>
                </c:pt>
                <c:pt idx="296">
                  <c:v>44192</c:v>
                </c:pt>
                <c:pt idx="297">
                  <c:v>44193</c:v>
                </c:pt>
                <c:pt idx="298">
                  <c:v>44194</c:v>
                </c:pt>
                <c:pt idx="299">
                  <c:v>44195</c:v>
                </c:pt>
                <c:pt idx="300">
                  <c:v>44196</c:v>
                </c:pt>
                <c:pt idx="301">
                  <c:v>44197</c:v>
                </c:pt>
                <c:pt idx="302">
                  <c:v>44198</c:v>
                </c:pt>
                <c:pt idx="303">
                  <c:v>44199</c:v>
                </c:pt>
                <c:pt idx="304">
                  <c:v>44200</c:v>
                </c:pt>
                <c:pt idx="305">
                  <c:v>44201</c:v>
                </c:pt>
                <c:pt idx="306">
                  <c:v>44202</c:v>
                </c:pt>
                <c:pt idx="307">
                  <c:v>44203</c:v>
                </c:pt>
                <c:pt idx="308">
                  <c:v>44204</c:v>
                </c:pt>
                <c:pt idx="309">
                  <c:v>44205</c:v>
                </c:pt>
                <c:pt idx="310">
                  <c:v>44206</c:v>
                </c:pt>
                <c:pt idx="311">
                  <c:v>44207</c:v>
                </c:pt>
                <c:pt idx="312">
                  <c:v>44208</c:v>
                </c:pt>
                <c:pt idx="313">
                  <c:v>44209</c:v>
                </c:pt>
                <c:pt idx="314">
                  <c:v>44210</c:v>
                </c:pt>
                <c:pt idx="315">
                  <c:v>44211</c:v>
                </c:pt>
                <c:pt idx="316">
                  <c:v>44212</c:v>
                </c:pt>
                <c:pt idx="317">
                  <c:v>44213</c:v>
                </c:pt>
                <c:pt idx="318">
                  <c:v>44214</c:v>
                </c:pt>
                <c:pt idx="319">
                  <c:v>44215</c:v>
                </c:pt>
                <c:pt idx="320">
                  <c:v>44216</c:v>
                </c:pt>
                <c:pt idx="321">
                  <c:v>44217</c:v>
                </c:pt>
                <c:pt idx="322">
                  <c:v>44218</c:v>
                </c:pt>
                <c:pt idx="323">
                  <c:v>44219</c:v>
                </c:pt>
                <c:pt idx="324">
                  <c:v>44220</c:v>
                </c:pt>
                <c:pt idx="325">
                  <c:v>44221</c:v>
                </c:pt>
                <c:pt idx="326">
                  <c:v>44222</c:v>
                </c:pt>
                <c:pt idx="327">
                  <c:v>44223</c:v>
                </c:pt>
                <c:pt idx="328">
                  <c:v>44224</c:v>
                </c:pt>
                <c:pt idx="329">
                  <c:v>44225</c:v>
                </c:pt>
                <c:pt idx="330">
                  <c:v>44226</c:v>
                </c:pt>
                <c:pt idx="331">
                  <c:v>44227</c:v>
                </c:pt>
                <c:pt idx="332">
                  <c:v>44228</c:v>
                </c:pt>
                <c:pt idx="333">
                  <c:v>44229</c:v>
                </c:pt>
                <c:pt idx="334">
                  <c:v>44230</c:v>
                </c:pt>
                <c:pt idx="335">
                  <c:v>44231</c:v>
                </c:pt>
                <c:pt idx="336">
                  <c:v>44232</c:v>
                </c:pt>
                <c:pt idx="337">
                  <c:v>44233</c:v>
                </c:pt>
                <c:pt idx="338">
                  <c:v>44234</c:v>
                </c:pt>
                <c:pt idx="339">
                  <c:v>44235</c:v>
                </c:pt>
                <c:pt idx="340">
                  <c:v>44236</c:v>
                </c:pt>
                <c:pt idx="341">
                  <c:v>44237</c:v>
                </c:pt>
                <c:pt idx="342">
                  <c:v>44238</c:v>
                </c:pt>
                <c:pt idx="343">
                  <c:v>44239</c:v>
                </c:pt>
                <c:pt idx="344">
                  <c:v>44240</c:v>
                </c:pt>
                <c:pt idx="345">
                  <c:v>44241</c:v>
                </c:pt>
                <c:pt idx="346">
                  <c:v>44242</c:v>
                </c:pt>
                <c:pt idx="347">
                  <c:v>44243</c:v>
                </c:pt>
                <c:pt idx="348">
                  <c:v>44244</c:v>
                </c:pt>
                <c:pt idx="349">
                  <c:v>44245</c:v>
                </c:pt>
                <c:pt idx="350">
                  <c:v>44246</c:v>
                </c:pt>
                <c:pt idx="351">
                  <c:v>44247</c:v>
                </c:pt>
                <c:pt idx="352">
                  <c:v>44248</c:v>
                </c:pt>
                <c:pt idx="353">
                  <c:v>44249</c:v>
                </c:pt>
                <c:pt idx="354">
                  <c:v>44250</c:v>
                </c:pt>
                <c:pt idx="355">
                  <c:v>44251</c:v>
                </c:pt>
                <c:pt idx="356">
                  <c:v>44252</c:v>
                </c:pt>
                <c:pt idx="357">
                  <c:v>44253</c:v>
                </c:pt>
                <c:pt idx="358">
                  <c:v>44254</c:v>
                </c:pt>
                <c:pt idx="359">
                  <c:v>44255</c:v>
                </c:pt>
                <c:pt idx="360">
                  <c:v>44256</c:v>
                </c:pt>
                <c:pt idx="361">
                  <c:v>44257</c:v>
                </c:pt>
                <c:pt idx="362">
                  <c:v>44258</c:v>
                </c:pt>
                <c:pt idx="363">
                  <c:v>44259</c:v>
                </c:pt>
                <c:pt idx="364">
                  <c:v>44260</c:v>
                </c:pt>
                <c:pt idx="365">
                  <c:v>44261</c:v>
                </c:pt>
                <c:pt idx="366">
                  <c:v>44262</c:v>
                </c:pt>
              </c:numCache>
            </c:numRef>
          </c:cat>
          <c:val>
            <c:numRef>
              <c:f>'Figure 18'!$Q$3:$Q$366</c:f>
              <c:numCache>
                <c:formatCode>0.0</c:formatCode>
                <c:ptCount val="364"/>
                <c:pt idx="0">
                  <c:v>94.079211854181082</c:v>
                </c:pt>
                <c:pt idx="1">
                  <c:v>92.964665749281181</c:v>
                </c:pt>
                <c:pt idx="2">
                  <c:v>94.303103882761846</c:v>
                </c:pt>
                <c:pt idx="3">
                  <c:v>92.087629362265659</c:v>
                </c:pt>
                <c:pt idx="4">
                  <c:v>94.918290242493086</c:v>
                </c:pt>
                <c:pt idx="5">
                  <c:v>94.70473418230759</c:v>
                </c:pt>
                <c:pt idx="6">
                  <c:v>90.062831906171525</c:v>
                </c:pt>
                <c:pt idx="7">
                  <c:v>90.226117733334661</c:v>
                </c:pt>
                <c:pt idx="8">
                  <c:v>86.405128228130266</c:v>
                </c:pt>
                <c:pt idx="9">
                  <c:v>81.133400041366002</c:v>
                </c:pt>
                <c:pt idx="10">
                  <c:v>83.795082545351534</c:v>
                </c:pt>
                <c:pt idx="11">
                  <c:v>78.358307311379932</c:v>
                </c:pt>
                <c:pt idx="12">
                  <c:v>74.05974145883485</c:v>
                </c:pt>
                <c:pt idx="13">
                  <c:v>70.554728365868826</c:v>
                </c:pt>
                <c:pt idx="14">
                  <c:v>66.944229880446059</c:v>
                </c:pt>
                <c:pt idx="15">
                  <c:v>60.187110678486199</c:v>
                </c:pt>
                <c:pt idx="16">
                  <c:v>53.10691067316138</c:v>
                </c:pt>
                <c:pt idx="17">
                  <c:v>57.169994532002896</c:v>
                </c:pt>
                <c:pt idx="18">
                  <c:v>42.49841829839113</c:v>
                </c:pt>
                <c:pt idx="19">
                  <c:v>30.925714415796197</c:v>
                </c:pt>
                <c:pt idx="20">
                  <c:v>25.871539406604015</c:v>
                </c:pt>
                <c:pt idx="21">
                  <c:v>23.633682833395198</c:v>
                </c:pt>
                <c:pt idx="22">
                  <c:v>17.083496993610414</c:v>
                </c:pt>
                <c:pt idx="23">
                  <c:v>15.518488176417222</c:v>
                </c:pt>
                <c:pt idx="24">
                  <c:v>23.83526748257211</c:v>
                </c:pt>
                <c:pt idx="25">
                  <c:v>25.240418674336567</c:v>
                </c:pt>
                <c:pt idx="26">
                  <c:v>25.935945229646322</c:v>
                </c:pt>
                <c:pt idx="27">
                  <c:v>23.370941513732511</c:v>
                </c:pt>
                <c:pt idx="28">
                  <c:v>22.361799039544024</c:v>
                </c:pt>
                <c:pt idx="29">
                  <c:v>16.856457581199194</c:v>
                </c:pt>
                <c:pt idx="30">
                  <c:v>14.318917782558142</c:v>
                </c:pt>
                <c:pt idx="31">
                  <c:v>23.326953957845561</c:v>
                </c:pt>
                <c:pt idx="32">
                  <c:v>24.49124168522787</c:v>
                </c:pt>
                <c:pt idx="33">
                  <c:v>24.78471911897751</c:v>
                </c:pt>
                <c:pt idx="34">
                  <c:v>24.053203937135411</c:v>
                </c:pt>
                <c:pt idx="35">
                  <c:v>18.785079353302471</c:v>
                </c:pt>
                <c:pt idx="36">
                  <c:v>15.529074102027957</c:v>
                </c:pt>
                <c:pt idx="37">
                  <c:v>12.626807297160939</c:v>
                </c:pt>
                <c:pt idx="38">
                  <c:v>16.461978071825534</c:v>
                </c:pt>
                <c:pt idx="39">
                  <c:v>24.8083150445683</c:v>
                </c:pt>
                <c:pt idx="40">
                  <c:v>24.814889384440171</c:v>
                </c:pt>
                <c:pt idx="41">
                  <c:v>22.471544084911564</c:v>
                </c:pt>
                <c:pt idx="42">
                  <c:v>23.066686050974507</c:v>
                </c:pt>
                <c:pt idx="43">
                  <c:v>17.542856171151662</c:v>
                </c:pt>
                <c:pt idx="44">
                  <c:v>15.946064663163135</c:v>
                </c:pt>
                <c:pt idx="45">
                  <c:v>26.367627637867383</c:v>
                </c:pt>
                <c:pt idx="46">
                  <c:v>26.777191466284329</c:v>
                </c:pt>
                <c:pt idx="47">
                  <c:v>28.915996576658614</c:v>
                </c:pt>
                <c:pt idx="48">
                  <c:v>26.979257892591946</c:v>
                </c:pt>
                <c:pt idx="49">
                  <c:v>26.618429639850266</c:v>
                </c:pt>
                <c:pt idx="50">
                  <c:v>21.555111936630805</c:v>
                </c:pt>
                <c:pt idx="51">
                  <c:v>18.315256694209992</c:v>
                </c:pt>
                <c:pt idx="52">
                  <c:v>27.530794583741436</c:v>
                </c:pt>
                <c:pt idx="53">
                  <c:v>29.581347506833929</c:v>
                </c:pt>
                <c:pt idx="54">
                  <c:v>30.810587355935542</c:v>
                </c:pt>
                <c:pt idx="55">
                  <c:v>29.577296631134892</c:v>
                </c:pt>
                <c:pt idx="56">
                  <c:v>28.025083276799524</c:v>
                </c:pt>
                <c:pt idx="57">
                  <c:v>23.293810692946483</c:v>
                </c:pt>
                <c:pt idx="58">
                  <c:v>21.619377328389351</c:v>
                </c:pt>
                <c:pt idx="59">
                  <c:v>27.463459742981051</c:v>
                </c:pt>
                <c:pt idx="60">
                  <c:v>32.385374995290903</c:v>
                </c:pt>
                <c:pt idx="61">
                  <c:v>33.707425000755826</c:v>
                </c:pt>
                <c:pt idx="62">
                  <c:v>32.42534336419898</c:v>
                </c:pt>
                <c:pt idx="63">
                  <c:v>29.957242571713262</c:v>
                </c:pt>
                <c:pt idx="64">
                  <c:v>24.519937548103957</c:v>
                </c:pt>
                <c:pt idx="65">
                  <c:v>22.287078074588042</c:v>
                </c:pt>
                <c:pt idx="66">
                  <c:v>32.180036317711277</c:v>
                </c:pt>
                <c:pt idx="67">
                  <c:v>33.314546729352635</c:v>
                </c:pt>
                <c:pt idx="68">
                  <c:v>34.815972584588138</c:v>
                </c:pt>
                <c:pt idx="69">
                  <c:v>33.224411301861871</c:v>
                </c:pt>
                <c:pt idx="70">
                  <c:v>32.000054915203776</c:v>
                </c:pt>
                <c:pt idx="71">
                  <c:v>28.070177339179242</c:v>
                </c:pt>
                <c:pt idx="72">
                  <c:v>23.183416890603766</c:v>
                </c:pt>
                <c:pt idx="73">
                  <c:v>34.293241863848763</c:v>
                </c:pt>
                <c:pt idx="74">
                  <c:v>36.232240412744019</c:v>
                </c:pt>
                <c:pt idx="75">
                  <c:v>37.2191455923954</c:v>
                </c:pt>
                <c:pt idx="76">
                  <c:v>34.589436464131914</c:v>
                </c:pt>
                <c:pt idx="77">
                  <c:v>32.310559663749515</c:v>
                </c:pt>
                <c:pt idx="78">
                  <c:v>26.193408183026918</c:v>
                </c:pt>
                <c:pt idx="79">
                  <c:v>26.01909296271646</c:v>
                </c:pt>
                <c:pt idx="80">
                  <c:v>34.232702658463737</c:v>
                </c:pt>
                <c:pt idx="81">
                  <c:v>37.78789895160817</c:v>
                </c:pt>
                <c:pt idx="82">
                  <c:v>38.934546561238143</c:v>
                </c:pt>
                <c:pt idx="83">
                  <c:v>39.72285166473641</c:v>
                </c:pt>
                <c:pt idx="84">
                  <c:v>44.804502802566759</c:v>
                </c:pt>
                <c:pt idx="85">
                  <c:v>46.827422984386253</c:v>
                </c:pt>
                <c:pt idx="86">
                  <c:v>45.440240847236915</c:v>
                </c:pt>
                <c:pt idx="87">
                  <c:v>48.042921898823742</c:v>
                </c:pt>
                <c:pt idx="88">
                  <c:v>47.876492057698442</c:v>
                </c:pt>
                <c:pt idx="89">
                  <c:v>47.746350560766047</c:v>
                </c:pt>
                <c:pt idx="90">
                  <c:v>44.633604821956226</c:v>
                </c:pt>
                <c:pt idx="91">
                  <c:v>42.854059801558137</c:v>
                </c:pt>
                <c:pt idx="92">
                  <c:v>43.2253212131643</c:v>
                </c:pt>
                <c:pt idx="93">
                  <c:v>39.081762934698155</c:v>
                </c:pt>
                <c:pt idx="94">
                  <c:v>45.675337652263096</c:v>
                </c:pt>
                <c:pt idx="95">
                  <c:v>48.340844095909972</c:v>
                </c:pt>
                <c:pt idx="96">
                  <c:v>46.518001243464795</c:v>
                </c:pt>
                <c:pt idx="97">
                  <c:v>49.153620915558385</c:v>
                </c:pt>
                <c:pt idx="98">
                  <c:v>46.265831499985318</c:v>
                </c:pt>
                <c:pt idx="99">
                  <c:v>40.934907106834387</c:v>
                </c:pt>
                <c:pt idx="100">
                  <c:v>41.926645374474482</c:v>
                </c:pt>
                <c:pt idx="101">
                  <c:v>48.952801579568465</c:v>
                </c:pt>
                <c:pt idx="102">
                  <c:v>51.154692125847781</c:v>
                </c:pt>
                <c:pt idx="103">
                  <c:v>52.441836632271688</c:v>
                </c:pt>
                <c:pt idx="104">
                  <c:v>52.45602614981766</c:v>
                </c:pt>
                <c:pt idx="105">
                  <c:v>51.347633979118271</c:v>
                </c:pt>
                <c:pt idx="106">
                  <c:v>58.668022129443777</c:v>
                </c:pt>
                <c:pt idx="107">
                  <c:v>47.173980121176193</c:v>
                </c:pt>
                <c:pt idx="108">
                  <c:v>54.734701110464897</c:v>
                </c:pt>
                <c:pt idx="109">
                  <c:v>54.933474774829264</c:v>
                </c:pt>
                <c:pt idx="110">
                  <c:v>58.582725440390014</c:v>
                </c:pt>
                <c:pt idx="111">
                  <c:v>49.569552286914814</c:v>
                </c:pt>
                <c:pt idx="112">
                  <c:v>53.189876622672017</c:v>
                </c:pt>
                <c:pt idx="113">
                  <c:v>52.831255452943928</c:v>
                </c:pt>
                <c:pt idx="114">
                  <c:v>45.810309686231143</c:v>
                </c:pt>
                <c:pt idx="115">
                  <c:v>54.604800441862977</c:v>
                </c:pt>
                <c:pt idx="116">
                  <c:v>61.308183993087816</c:v>
                </c:pt>
                <c:pt idx="117">
                  <c:v>61.043747632856793</c:v>
                </c:pt>
                <c:pt idx="118">
                  <c:v>63.107739756524005</c:v>
                </c:pt>
                <c:pt idx="119">
                  <c:v>61.944890759865842</c:v>
                </c:pt>
                <c:pt idx="120">
                  <c:v>66.527717346656246</c:v>
                </c:pt>
                <c:pt idx="121">
                  <c:v>59.014651991627431</c:v>
                </c:pt>
                <c:pt idx="122">
                  <c:v>68.200785668878055</c:v>
                </c:pt>
                <c:pt idx="123">
                  <c:v>68.948554911600283</c:v>
                </c:pt>
                <c:pt idx="124">
                  <c:v>71.177983850291099</c:v>
                </c:pt>
                <c:pt idx="125">
                  <c:v>68.80495511063819</c:v>
                </c:pt>
                <c:pt idx="126">
                  <c:v>71.521530617396138</c:v>
                </c:pt>
                <c:pt idx="127">
                  <c:v>77.142985584559597</c:v>
                </c:pt>
                <c:pt idx="128">
                  <c:v>75.283550230880991</c:v>
                </c:pt>
                <c:pt idx="129">
                  <c:v>67.207258039000621</c:v>
                </c:pt>
                <c:pt idx="130">
                  <c:v>71.563865203893869</c:v>
                </c:pt>
                <c:pt idx="131">
                  <c:v>74.988351899699268</c:v>
                </c:pt>
                <c:pt idx="132">
                  <c:v>74.324713717036104</c:v>
                </c:pt>
                <c:pt idx="133">
                  <c:v>77.252204425029319</c:v>
                </c:pt>
                <c:pt idx="134">
                  <c:v>84.69737110871958</c:v>
                </c:pt>
                <c:pt idx="135">
                  <c:v>82.99555410633775</c:v>
                </c:pt>
                <c:pt idx="136">
                  <c:v>77.604002234256981</c:v>
                </c:pt>
                <c:pt idx="137">
                  <c:v>76.018786341821752</c:v>
                </c:pt>
                <c:pt idx="138">
                  <c:v>72.268054808947596</c:v>
                </c:pt>
                <c:pt idx="139">
                  <c:v>72.351660889250923</c:v>
                </c:pt>
                <c:pt idx="140">
                  <c:v>80.939551034983808</c:v>
                </c:pt>
                <c:pt idx="141">
                  <c:v>83.213524022696902</c:v>
                </c:pt>
                <c:pt idx="142">
                  <c:v>83.719872948780178</c:v>
                </c:pt>
                <c:pt idx="143">
                  <c:v>73.252794249392096</c:v>
                </c:pt>
                <c:pt idx="144">
                  <c:v>75.317093968040538</c:v>
                </c:pt>
                <c:pt idx="145">
                  <c:v>80.905422721448232</c:v>
                </c:pt>
                <c:pt idx="146">
                  <c:v>75.056613895809804</c:v>
                </c:pt>
                <c:pt idx="147">
                  <c:v>87.049312375758376</c:v>
                </c:pt>
                <c:pt idx="148">
                  <c:v>84.366020797275809</c:v>
                </c:pt>
                <c:pt idx="149">
                  <c:v>87.118692051808338</c:v>
                </c:pt>
                <c:pt idx="150">
                  <c:v>81.437886560866858</c:v>
                </c:pt>
                <c:pt idx="151">
                  <c:v>73.682292126888754</c:v>
                </c:pt>
                <c:pt idx="152">
                  <c:v>77.925584296218489</c:v>
                </c:pt>
                <c:pt idx="153">
                  <c:v>77.683294207731763</c:v>
                </c:pt>
                <c:pt idx="154">
                  <c:v>88.156519912840309</c:v>
                </c:pt>
                <c:pt idx="155">
                  <c:v>93.39694055520566</c:v>
                </c:pt>
                <c:pt idx="156">
                  <c:v>92.694944508191185</c:v>
                </c:pt>
                <c:pt idx="157">
                  <c:v>78.412731733557251</c:v>
                </c:pt>
                <c:pt idx="158">
                  <c:v>73.806626316680237</c:v>
                </c:pt>
                <c:pt idx="159">
                  <c:v>76.409652125414212</c:v>
                </c:pt>
                <c:pt idx="160">
                  <c:v>74.204672347547628</c:v>
                </c:pt>
                <c:pt idx="161">
                  <c:v>87.861141980767258</c:v>
                </c:pt>
                <c:pt idx="162">
                  <c:v>90.016166460857477</c:v>
                </c:pt>
                <c:pt idx="163">
                  <c:v>84.873595376923106</c:v>
                </c:pt>
                <c:pt idx="164">
                  <c:v>76.850140269229925</c:v>
                </c:pt>
                <c:pt idx="165">
                  <c:v>75.383452386169424</c:v>
                </c:pt>
                <c:pt idx="166">
                  <c:v>81.089053567178965</c:v>
                </c:pt>
                <c:pt idx="167">
                  <c:v>79.876265106546526</c:v>
                </c:pt>
                <c:pt idx="168">
                  <c:v>78.552578281309465</c:v>
                </c:pt>
                <c:pt idx="169">
                  <c:v>83.27225467373141</c:v>
                </c:pt>
                <c:pt idx="170">
                  <c:v>81.354563319668543</c:v>
                </c:pt>
                <c:pt idx="171">
                  <c:v>82.228726912928764</c:v>
                </c:pt>
                <c:pt idx="172">
                  <c:v>73.017403568271817</c:v>
                </c:pt>
                <c:pt idx="173">
                  <c:v>82.178501262980632</c:v>
                </c:pt>
                <c:pt idx="174">
                  <c:v>84.223192646867744</c:v>
                </c:pt>
                <c:pt idx="175">
                  <c:v>94.464286200762245</c:v>
                </c:pt>
                <c:pt idx="176">
                  <c:v>102.78358495309419</c:v>
                </c:pt>
                <c:pt idx="177">
                  <c:v>98.195440904664437</c:v>
                </c:pt>
                <c:pt idx="178">
                  <c:v>94.554711875975045</c:v>
                </c:pt>
                <c:pt idx="179">
                  <c:v>87.775011570677947</c:v>
                </c:pt>
                <c:pt idx="180">
                  <c:v>83.300828643514492</c:v>
                </c:pt>
                <c:pt idx="181">
                  <c:v>85.761113049093737</c:v>
                </c:pt>
                <c:pt idx="182">
                  <c:v>85.093059618037159</c:v>
                </c:pt>
                <c:pt idx="183">
                  <c:v>88.009841119279102</c:v>
                </c:pt>
                <c:pt idx="184">
                  <c:v>87.760566984236561</c:v>
                </c:pt>
                <c:pt idx="185">
                  <c:v>84.322969660530944</c:v>
                </c:pt>
                <c:pt idx="186">
                  <c:v>85.210074801095004</c:v>
                </c:pt>
                <c:pt idx="187">
                  <c:v>85.900798039985247</c:v>
                </c:pt>
                <c:pt idx="188">
                  <c:v>83.649857802857426</c:v>
                </c:pt>
                <c:pt idx="189">
                  <c:v>84.291206397211468</c:v>
                </c:pt>
                <c:pt idx="190">
                  <c:v>86.980456502909561</c:v>
                </c:pt>
                <c:pt idx="191">
                  <c:v>83.759044170711988</c:v>
                </c:pt>
                <c:pt idx="192">
                  <c:v>85.452943495096108</c:v>
                </c:pt>
                <c:pt idx="193">
                  <c:v>84.415599856140346</c:v>
                </c:pt>
                <c:pt idx="194">
                  <c:v>81.847772160102778</c:v>
                </c:pt>
                <c:pt idx="195">
                  <c:v>84.411932103518694</c:v>
                </c:pt>
                <c:pt idx="196">
                  <c:v>87.782422051513791</c:v>
                </c:pt>
                <c:pt idx="197">
                  <c:v>91.705182811742986</c:v>
                </c:pt>
                <c:pt idx="198">
                  <c:v>94.970121034389237</c:v>
                </c:pt>
                <c:pt idx="199">
                  <c:v>88.45076628402785</c:v>
                </c:pt>
                <c:pt idx="200">
                  <c:v>83.820749794538159</c:v>
                </c:pt>
                <c:pt idx="201">
                  <c:v>83.263508498540489</c:v>
                </c:pt>
                <c:pt idx="202">
                  <c:v>84.481100266124557</c:v>
                </c:pt>
                <c:pt idx="203">
                  <c:v>88.963302344290099</c:v>
                </c:pt>
                <c:pt idx="204">
                  <c:v>91.152223106913596</c:v>
                </c:pt>
                <c:pt idx="205">
                  <c:v>85.597827694800316</c:v>
                </c:pt>
                <c:pt idx="206">
                  <c:v>81.320367730798353</c:v>
                </c:pt>
                <c:pt idx="207">
                  <c:v>82.294103117657585</c:v>
                </c:pt>
                <c:pt idx="208">
                  <c:v>80.372654962417243</c:v>
                </c:pt>
                <c:pt idx="209">
                  <c:v>82.032167424675052</c:v>
                </c:pt>
                <c:pt idx="210">
                  <c:v>82.945828419552001</c:v>
                </c:pt>
                <c:pt idx="211">
                  <c:v>74.255761538058607</c:v>
                </c:pt>
                <c:pt idx="212">
                  <c:v>79.075863592540486</c:v>
                </c:pt>
                <c:pt idx="213">
                  <c:v>81.901858692681984</c:v>
                </c:pt>
                <c:pt idx="214">
                  <c:v>79.487683218484875</c:v>
                </c:pt>
                <c:pt idx="215">
                  <c:v>82.592299494629259</c:v>
                </c:pt>
                <c:pt idx="216">
                  <c:v>79.073284331899004</c:v>
                </c:pt>
                <c:pt idx="217">
                  <c:v>83.180561172812133</c:v>
                </c:pt>
                <c:pt idx="218">
                  <c:v>84.880215763727762</c:v>
                </c:pt>
                <c:pt idx="219">
                  <c:v>83.445362201127665</c:v>
                </c:pt>
                <c:pt idx="220">
                  <c:v>80.156484120706367</c:v>
                </c:pt>
                <c:pt idx="221">
                  <c:v>78.531614568228647</c:v>
                </c:pt>
                <c:pt idx="222">
                  <c:v>81.635830302557096</c:v>
                </c:pt>
                <c:pt idx="223">
                  <c:v>80.353760643037063</c:v>
                </c:pt>
                <c:pt idx="224">
                  <c:v>82.68061048015079</c:v>
                </c:pt>
                <c:pt idx="225">
                  <c:v>79.980316649661617</c:v>
                </c:pt>
                <c:pt idx="226">
                  <c:v>75.044187793556887</c:v>
                </c:pt>
                <c:pt idx="227">
                  <c:v>73.194794337879614</c:v>
                </c:pt>
                <c:pt idx="228">
                  <c:v>75.426981820688184</c:v>
                </c:pt>
                <c:pt idx="229">
                  <c:v>78.331784435030855</c:v>
                </c:pt>
                <c:pt idx="230">
                  <c:v>77.451348696376982</c:v>
                </c:pt>
                <c:pt idx="231">
                  <c:v>78.906706337143206</c:v>
                </c:pt>
                <c:pt idx="232">
                  <c:v>74.306086090112501</c:v>
                </c:pt>
                <c:pt idx="233">
                  <c:v>74.319593320815784</c:v>
                </c:pt>
                <c:pt idx="234">
                  <c:v>75.246810733353513</c:v>
                </c:pt>
                <c:pt idx="235">
                  <c:v>73.407954529302984</c:v>
                </c:pt>
                <c:pt idx="236">
                  <c:v>76.585060025477773</c:v>
                </c:pt>
                <c:pt idx="237">
                  <c:v>75.196407869420455</c:v>
                </c:pt>
                <c:pt idx="238">
                  <c:v>82.520481112637839</c:v>
                </c:pt>
                <c:pt idx="239">
                  <c:v>75.11271055800421</c:v>
                </c:pt>
                <c:pt idx="240">
                  <c:v>72.631841078999386</c:v>
                </c:pt>
                <c:pt idx="241">
                  <c:v>78.850874663648412</c:v>
                </c:pt>
                <c:pt idx="242">
                  <c:v>76.773829601432709</c:v>
                </c:pt>
                <c:pt idx="243">
                  <c:v>78.988569941442933</c:v>
                </c:pt>
                <c:pt idx="244">
                  <c:v>78.578957273534684</c:v>
                </c:pt>
                <c:pt idx="245">
                  <c:v>77.972826136960265</c:v>
                </c:pt>
                <c:pt idx="246">
                  <c:v>82.103538562342592</c:v>
                </c:pt>
                <c:pt idx="247">
                  <c:v>66.431149896000903</c:v>
                </c:pt>
                <c:pt idx="248">
                  <c:v>74.991621548838836</c:v>
                </c:pt>
                <c:pt idx="249">
                  <c:v>78.221990219330621</c:v>
                </c:pt>
                <c:pt idx="250">
                  <c:v>78.968286935622658</c:v>
                </c:pt>
                <c:pt idx="251">
                  <c:v>75.717953399138764</c:v>
                </c:pt>
                <c:pt idx="252">
                  <c:v>74.655065893384233</c:v>
                </c:pt>
                <c:pt idx="253">
                  <c:v>75.250475942743165</c:v>
                </c:pt>
                <c:pt idx="254">
                  <c:v>68.016825493324191</c:v>
                </c:pt>
                <c:pt idx="255">
                  <c:v>77.925262129808075</c:v>
                </c:pt>
                <c:pt idx="256">
                  <c:v>78.672097874920127</c:v>
                </c:pt>
                <c:pt idx="257">
                  <c:v>79.621065184903827</c:v>
                </c:pt>
                <c:pt idx="258">
                  <c:v>83.712364094134657</c:v>
                </c:pt>
                <c:pt idx="259">
                  <c:v>76.462480799031326</c:v>
                </c:pt>
                <c:pt idx="260">
                  <c:v>56.738987706642021</c:v>
                </c:pt>
                <c:pt idx="261">
                  <c:v>51.03613397802912</c:v>
                </c:pt>
                <c:pt idx="262">
                  <c:v>70.236292401232632</c:v>
                </c:pt>
                <c:pt idx="263">
                  <c:v>71.813412206291176</c:v>
                </c:pt>
                <c:pt idx="264">
                  <c:v>72.043080605071523</c:v>
                </c:pt>
                <c:pt idx="265">
                  <c:v>70.795160546908392</c:v>
                </c:pt>
                <c:pt idx="266">
                  <c:v>68.041195161986238</c:v>
                </c:pt>
                <c:pt idx="267">
                  <c:v>62.702923677127856</c:v>
                </c:pt>
                <c:pt idx="268">
                  <c:v>51.641185845261738</c:v>
                </c:pt>
                <c:pt idx="269">
                  <c:v>69.282661239189125</c:v>
                </c:pt>
                <c:pt idx="270">
                  <c:v>70.835809065837623</c:v>
                </c:pt>
                <c:pt idx="271">
                  <c:v>71.628331976513849</c:v>
                </c:pt>
                <c:pt idx="272">
                  <c:v>70.83212571177566</c:v>
                </c:pt>
                <c:pt idx="273">
                  <c:v>63.708101953472337</c:v>
                </c:pt>
                <c:pt idx="274">
                  <c:v>63.331559953738612</c:v>
                </c:pt>
                <c:pt idx="275">
                  <c:v>65.175810580476508</c:v>
                </c:pt>
                <c:pt idx="276">
                  <c:v>76.524490466763879</c:v>
                </c:pt>
                <c:pt idx="277">
                  <c:v>76.579426491483432</c:v>
                </c:pt>
                <c:pt idx="278">
                  <c:v>73.347452750105631</c:v>
                </c:pt>
                <c:pt idx="279">
                  <c:v>71.673054066517281</c:v>
                </c:pt>
                <c:pt idx="280">
                  <c:v>78.296349054852882</c:v>
                </c:pt>
                <c:pt idx="281">
                  <c:v>77.936559611689219</c:v>
                </c:pt>
                <c:pt idx="282">
                  <c:v>66.900920812598457</c:v>
                </c:pt>
                <c:pt idx="283">
                  <c:v>77.080606225692719</c:v>
                </c:pt>
                <c:pt idx="284">
                  <c:v>78.03887472031623</c:v>
                </c:pt>
                <c:pt idx="285">
                  <c:v>79.133786223440922</c:v>
                </c:pt>
                <c:pt idx="286">
                  <c:v>79.05798180697164</c:v>
                </c:pt>
                <c:pt idx="287">
                  <c:v>81.546548826625127</c:v>
                </c:pt>
                <c:pt idx="288">
                  <c:v>75.44554436048881</c:v>
                </c:pt>
                <c:pt idx="289">
                  <c:v>71.028756476864942</c:v>
                </c:pt>
                <c:pt idx="290">
                  <c:v>75.864108669874014</c:v>
                </c:pt>
                <c:pt idx="291">
                  <c:v>78.294750562124619</c:v>
                </c:pt>
                <c:pt idx="292">
                  <c:v>80.962505569342298</c:v>
                </c:pt>
                <c:pt idx="293">
                  <c:v>77.941448345774532</c:v>
                </c:pt>
                <c:pt idx="294">
                  <c:v>113.23152563212327</c:v>
                </c:pt>
                <c:pt idx="295">
                  <c:v>38.298669314612695</c:v>
                </c:pt>
                <c:pt idx="296">
                  <c:v>31.989484048483796</c:v>
                </c:pt>
                <c:pt idx="297">
                  <c:v>39.942979325445016</c:v>
                </c:pt>
                <c:pt idx="298">
                  <c:v>48.298534490770898</c:v>
                </c:pt>
                <c:pt idx="299">
                  <c:v>52.454582297991855</c:v>
                </c:pt>
                <c:pt idx="300">
                  <c:v>51.179855297167208</c:v>
                </c:pt>
                <c:pt idx="301">
                  <c:v>40.170076432106391</c:v>
                </c:pt>
                <c:pt idx="302">
                  <c:v>40.769256966563979</c:v>
                </c:pt>
                <c:pt idx="303">
                  <c:v>49.664334218401741</c:v>
                </c:pt>
                <c:pt idx="304">
                  <c:v>51.145298734016009</c:v>
                </c:pt>
                <c:pt idx="305">
                  <c:v>56.36115192495965</c:v>
                </c:pt>
                <c:pt idx="306">
                  <c:v>56.85744260616584</c:v>
                </c:pt>
                <c:pt idx="307">
                  <c:v>55.077047250164625</c:v>
                </c:pt>
                <c:pt idx="308">
                  <c:v>56.026295426572503</c:v>
                </c:pt>
                <c:pt idx="309">
                  <c:v>50.280745596698281</c:v>
                </c:pt>
                <c:pt idx="310">
                  <c:v>41.32543209335892</c:v>
                </c:pt>
                <c:pt idx="311">
                  <c:v>61.94058244786973</c:v>
                </c:pt>
                <c:pt idx="312">
                  <c:v>58.711671974538696</c:v>
                </c:pt>
                <c:pt idx="313">
                  <c:v>56.703979906187506</c:v>
                </c:pt>
                <c:pt idx="314">
                  <c:v>50.876746682697572</c:v>
                </c:pt>
                <c:pt idx="315">
                  <c:v>56.183050587122437</c:v>
                </c:pt>
                <c:pt idx="316">
                  <c:v>41.75664442611415</c:v>
                </c:pt>
                <c:pt idx="317">
                  <c:v>38.950251072229683</c:v>
                </c:pt>
                <c:pt idx="318">
                  <c:v>58.214101271667396</c:v>
                </c:pt>
                <c:pt idx="319">
                  <c:v>59.238229974408441</c:v>
                </c:pt>
                <c:pt idx="320">
                  <c:v>54.942847595660126</c:v>
                </c:pt>
                <c:pt idx="321">
                  <c:v>48.359105685457884</c:v>
                </c:pt>
                <c:pt idx="322">
                  <c:v>55.003499257109233</c:v>
                </c:pt>
                <c:pt idx="323">
                  <c:v>42.799118770238159</c:v>
                </c:pt>
                <c:pt idx="324">
                  <c:v>39.602700488749782</c:v>
                </c:pt>
                <c:pt idx="325">
                  <c:v>58.660297114774295</c:v>
                </c:pt>
                <c:pt idx="326">
                  <c:v>58.325552940946949</c:v>
                </c:pt>
                <c:pt idx="327">
                  <c:v>58.922162881064132</c:v>
                </c:pt>
                <c:pt idx="328">
                  <c:v>57.316992491268223</c:v>
                </c:pt>
                <c:pt idx="329">
                  <c:v>57.508448677394618</c:v>
                </c:pt>
                <c:pt idx="330">
                  <c:v>46.605261505972102</c:v>
                </c:pt>
                <c:pt idx="331">
                  <c:v>43.084667729268375</c:v>
                </c:pt>
                <c:pt idx="332">
                  <c:v>61.009361353956983</c:v>
                </c:pt>
                <c:pt idx="333">
                  <c:v>56.981772478740176</c:v>
                </c:pt>
                <c:pt idx="334">
                  <c:v>56.129647148596575</c:v>
                </c:pt>
                <c:pt idx="335">
                  <c:v>55.079864754016498</c:v>
                </c:pt>
                <c:pt idx="336">
                  <c:v>53.853182593932317</c:v>
                </c:pt>
                <c:pt idx="337">
                  <c:v>45.646614051119002</c:v>
                </c:pt>
                <c:pt idx="338">
                  <c:v>48.407362382074922</c:v>
                </c:pt>
                <c:pt idx="339">
                  <c:v>62.700228580723696</c:v>
                </c:pt>
                <c:pt idx="340">
                  <c:v>39.806580889736928</c:v>
                </c:pt>
                <c:pt idx="341">
                  <c:v>39.288501515639041</c:v>
                </c:pt>
                <c:pt idx="342">
                  <c:v>49.579140742228354</c:v>
                </c:pt>
                <c:pt idx="343">
                  <c:v>52.127123801250221</c:v>
                </c:pt>
                <c:pt idx="344">
                  <c:v>48.317874310795318</c:v>
                </c:pt>
                <c:pt idx="345">
                  <c:v>41.176683419985224</c:v>
                </c:pt>
                <c:pt idx="346">
                  <c:v>60.610440327354333</c:v>
                </c:pt>
                <c:pt idx="347">
                  <c:v>59.812166471772741</c:v>
                </c:pt>
                <c:pt idx="348">
                  <c:v>59.720752502061394</c:v>
                </c:pt>
                <c:pt idx="349">
                  <c:v>60.352468477681221</c:v>
                </c:pt>
                <c:pt idx="350">
                  <c:v>59.803196669998307</c:v>
                </c:pt>
                <c:pt idx="351">
                  <c:v>52.500862365122849</c:v>
                </c:pt>
                <c:pt idx="352">
                  <c:v>43.889531610132529</c:v>
                </c:pt>
                <c:pt idx="353">
                  <c:v>66.347004887094485</c:v>
                </c:pt>
                <c:pt idx="354">
                  <c:v>59.648640398704089</c:v>
                </c:pt>
                <c:pt idx="355">
                  <c:v>60.431169860824419</c:v>
                </c:pt>
                <c:pt idx="356">
                  <c:v>64.78668733733096</c:v>
                </c:pt>
                <c:pt idx="357">
                  <c:v>67.066886207983273</c:v>
                </c:pt>
                <c:pt idx="358">
                  <c:v>57.14755200005763</c:v>
                </c:pt>
                <c:pt idx="359">
                  <c:v>49.522490057611826</c:v>
                </c:pt>
                <c:pt idx="360">
                  <c:v>65.938730008374975</c:v>
                </c:pt>
                <c:pt idx="361">
                  <c:v>63.232775512733753</c:v>
                </c:pt>
                <c:pt idx="362">
                  <c:v>61.088085698822859</c:v>
                </c:pt>
                <c:pt idx="363">
                  <c:v>59.655973569062759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0-DFD6-4A5B-A1F7-750BBF7CD239}"/>
            </c:ext>
          </c:extLst>
        </c:ser>
        <c:ser>
          <c:idx val="3"/>
          <c:order val="3"/>
          <c:tx>
            <c:strRef>
              <c:f>'Figure 18'!$R$2</c:f>
              <c:strCache>
                <c:ptCount val="1"/>
                <c:pt idx="0">
                  <c:v>Trunk weekly average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18'!$N$3:$N$374</c:f>
              <c:numCache>
                <c:formatCode>dd\ mmm</c:formatCode>
                <c:ptCount val="372"/>
                <c:pt idx="0">
                  <c:v>43896</c:v>
                </c:pt>
                <c:pt idx="1">
                  <c:v>43897</c:v>
                </c:pt>
                <c:pt idx="2">
                  <c:v>43898</c:v>
                </c:pt>
                <c:pt idx="3">
                  <c:v>43899</c:v>
                </c:pt>
                <c:pt idx="4">
                  <c:v>43900</c:v>
                </c:pt>
                <c:pt idx="5">
                  <c:v>43901</c:v>
                </c:pt>
                <c:pt idx="6">
                  <c:v>43902</c:v>
                </c:pt>
                <c:pt idx="7">
                  <c:v>43903</c:v>
                </c:pt>
                <c:pt idx="8">
                  <c:v>43904</c:v>
                </c:pt>
                <c:pt idx="9">
                  <c:v>43905</c:v>
                </c:pt>
                <c:pt idx="10">
                  <c:v>43906</c:v>
                </c:pt>
                <c:pt idx="11">
                  <c:v>43907</c:v>
                </c:pt>
                <c:pt idx="12">
                  <c:v>43908</c:v>
                </c:pt>
                <c:pt idx="13">
                  <c:v>43909</c:v>
                </c:pt>
                <c:pt idx="14">
                  <c:v>43910</c:v>
                </c:pt>
                <c:pt idx="15">
                  <c:v>43911</c:v>
                </c:pt>
                <c:pt idx="16">
                  <c:v>43912</c:v>
                </c:pt>
                <c:pt idx="17">
                  <c:v>43913</c:v>
                </c:pt>
                <c:pt idx="18">
                  <c:v>43914</c:v>
                </c:pt>
                <c:pt idx="19">
                  <c:v>43915</c:v>
                </c:pt>
                <c:pt idx="20">
                  <c:v>43916</c:v>
                </c:pt>
                <c:pt idx="21">
                  <c:v>43917</c:v>
                </c:pt>
                <c:pt idx="22">
                  <c:v>43918</c:v>
                </c:pt>
                <c:pt idx="23">
                  <c:v>43919</c:v>
                </c:pt>
                <c:pt idx="24">
                  <c:v>43920</c:v>
                </c:pt>
                <c:pt idx="25">
                  <c:v>43921</c:v>
                </c:pt>
                <c:pt idx="26">
                  <c:v>43922</c:v>
                </c:pt>
                <c:pt idx="27">
                  <c:v>43923</c:v>
                </c:pt>
                <c:pt idx="28">
                  <c:v>43924</c:v>
                </c:pt>
                <c:pt idx="29">
                  <c:v>43925</c:v>
                </c:pt>
                <c:pt idx="30">
                  <c:v>43926</c:v>
                </c:pt>
                <c:pt idx="31">
                  <c:v>43927</c:v>
                </c:pt>
                <c:pt idx="32">
                  <c:v>43928</c:v>
                </c:pt>
                <c:pt idx="33">
                  <c:v>43929</c:v>
                </c:pt>
                <c:pt idx="34">
                  <c:v>43930</c:v>
                </c:pt>
                <c:pt idx="35">
                  <c:v>43931</c:v>
                </c:pt>
                <c:pt idx="36">
                  <c:v>43932</c:v>
                </c:pt>
                <c:pt idx="37">
                  <c:v>43933</c:v>
                </c:pt>
                <c:pt idx="38">
                  <c:v>43934</c:v>
                </c:pt>
                <c:pt idx="39">
                  <c:v>43935</c:v>
                </c:pt>
                <c:pt idx="40">
                  <c:v>43936</c:v>
                </c:pt>
                <c:pt idx="41">
                  <c:v>43937</c:v>
                </c:pt>
                <c:pt idx="42">
                  <c:v>43938</c:v>
                </c:pt>
                <c:pt idx="43">
                  <c:v>43939</c:v>
                </c:pt>
                <c:pt idx="44">
                  <c:v>43940</c:v>
                </c:pt>
                <c:pt idx="45">
                  <c:v>43941</c:v>
                </c:pt>
                <c:pt idx="46">
                  <c:v>43942</c:v>
                </c:pt>
                <c:pt idx="47">
                  <c:v>43943</c:v>
                </c:pt>
                <c:pt idx="48">
                  <c:v>43944</c:v>
                </c:pt>
                <c:pt idx="49">
                  <c:v>43945</c:v>
                </c:pt>
                <c:pt idx="50">
                  <c:v>43946</c:v>
                </c:pt>
                <c:pt idx="51">
                  <c:v>43947</c:v>
                </c:pt>
                <c:pt idx="52">
                  <c:v>43948</c:v>
                </c:pt>
                <c:pt idx="53">
                  <c:v>43949</c:v>
                </c:pt>
                <c:pt idx="54">
                  <c:v>43950</c:v>
                </c:pt>
                <c:pt idx="55">
                  <c:v>43951</c:v>
                </c:pt>
                <c:pt idx="56">
                  <c:v>43952</c:v>
                </c:pt>
                <c:pt idx="57">
                  <c:v>43953</c:v>
                </c:pt>
                <c:pt idx="58">
                  <c:v>43954</c:v>
                </c:pt>
                <c:pt idx="59">
                  <c:v>43955</c:v>
                </c:pt>
                <c:pt idx="60">
                  <c:v>43956</c:v>
                </c:pt>
                <c:pt idx="61">
                  <c:v>43957</c:v>
                </c:pt>
                <c:pt idx="62">
                  <c:v>43958</c:v>
                </c:pt>
                <c:pt idx="63">
                  <c:v>43959</c:v>
                </c:pt>
                <c:pt idx="64">
                  <c:v>43960</c:v>
                </c:pt>
                <c:pt idx="65">
                  <c:v>43961</c:v>
                </c:pt>
                <c:pt idx="66">
                  <c:v>43962</c:v>
                </c:pt>
                <c:pt idx="67">
                  <c:v>43963</c:v>
                </c:pt>
                <c:pt idx="68">
                  <c:v>43964</c:v>
                </c:pt>
                <c:pt idx="69">
                  <c:v>43965</c:v>
                </c:pt>
                <c:pt idx="70">
                  <c:v>43966</c:v>
                </c:pt>
                <c:pt idx="71">
                  <c:v>43967</c:v>
                </c:pt>
                <c:pt idx="72">
                  <c:v>43968</c:v>
                </c:pt>
                <c:pt idx="73">
                  <c:v>43969</c:v>
                </c:pt>
                <c:pt idx="74">
                  <c:v>43970</c:v>
                </c:pt>
                <c:pt idx="75">
                  <c:v>43971</c:v>
                </c:pt>
                <c:pt idx="76">
                  <c:v>43972</c:v>
                </c:pt>
                <c:pt idx="77">
                  <c:v>43973</c:v>
                </c:pt>
                <c:pt idx="78">
                  <c:v>43974</c:v>
                </c:pt>
                <c:pt idx="79">
                  <c:v>43975</c:v>
                </c:pt>
                <c:pt idx="80">
                  <c:v>43976</c:v>
                </c:pt>
                <c:pt idx="81">
                  <c:v>43977</c:v>
                </c:pt>
                <c:pt idx="82">
                  <c:v>43978</c:v>
                </c:pt>
                <c:pt idx="83">
                  <c:v>43979</c:v>
                </c:pt>
                <c:pt idx="84">
                  <c:v>43980</c:v>
                </c:pt>
                <c:pt idx="85">
                  <c:v>43981</c:v>
                </c:pt>
                <c:pt idx="86">
                  <c:v>43982</c:v>
                </c:pt>
                <c:pt idx="87">
                  <c:v>43983</c:v>
                </c:pt>
                <c:pt idx="88">
                  <c:v>43984</c:v>
                </c:pt>
                <c:pt idx="89">
                  <c:v>43985</c:v>
                </c:pt>
                <c:pt idx="90">
                  <c:v>43986</c:v>
                </c:pt>
                <c:pt idx="91">
                  <c:v>43987</c:v>
                </c:pt>
                <c:pt idx="92">
                  <c:v>43988</c:v>
                </c:pt>
                <c:pt idx="93">
                  <c:v>43989</c:v>
                </c:pt>
                <c:pt idx="94">
                  <c:v>43990</c:v>
                </c:pt>
                <c:pt idx="95">
                  <c:v>43991</c:v>
                </c:pt>
                <c:pt idx="96">
                  <c:v>43992</c:v>
                </c:pt>
                <c:pt idx="97">
                  <c:v>43993</c:v>
                </c:pt>
                <c:pt idx="98">
                  <c:v>43994</c:v>
                </c:pt>
                <c:pt idx="99">
                  <c:v>43995</c:v>
                </c:pt>
                <c:pt idx="100">
                  <c:v>43996</c:v>
                </c:pt>
                <c:pt idx="101">
                  <c:v>43997</c:v>
                </c:pt>
                <c:pt idx="102">
                  <c:v>43998</c:v>
                </c:pt>
                <c:pt idx="103">
                  <c:v>43999</c:v>
                </c:pt>
                <c:pt idx="104">
                  <c:v>44000</c:v>
                </c:pt>
                <c:pt idx="105">
                  <c:v>44001</c:v>
                </c:pt>
                <c:pt idx="106">
                  <c:v>44002</c:v>
                </c:pt>
                <c:pt idx="107">
                  <c:v>44003</c:v>
                </c:pt>
                <c:pt idx="108">
                  <c:v>44004</c:v>
                </c:pt>
                <c:pt idx="109">
                  <c:v>44005</c:v>
                </c:pt>
                <c:pt idx="110">
                  <c:v>44006</c:v>
                </c:pt>
                <c:pt idx="111">
                  <c:v>44007</c:v>
                </c:pt>
                <c:pt idx="112">
                  <c:v>44008</c:v>
                </c:pt>
                <c:pt idx="113">
                  <c:v>44009</c:v>
                </c:pt>
                <c:pt idx="114">
                  <c:v>44010</c:v>
                </c:pt>
                <c:pt idx="115">
                  <c:v>44011</c:v>
                </c:pt>
                <c:pt idx="116">
                  <c:v>44012</c:v>
                </c:pt>
                <c:pt idx="117">
                  <c:v>44013</c:v>
                </c:pt>
                <c:pt idx="118">
                  <c:v>44014</c:v>
                </c:pt>
                <c:pt idx="119">
                  <c:v>44015</c:v>
                </c:pt>
                <c:pt idx="120">
                  <c:v>44016</c:v>
                </c:pt>
                <c:pt idx="121">
                  <c:v>44017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44023</c:v>
                </c:pt>
                <c:pt idx="128">
                  <c:v>44024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44030</c:v>
                </c:pt>
                <c:pt idx="135">
                  <c:v>44031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44037</c:v>
                </c:pt>
                <c:pt idx="142">
                  <c:v>44038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44043</c:v>
                </c:pt>
                <c:pt idx="148">
                  <c:v>44044</c:v>
                </c:pt>
                <c:pt idx="149">
                  <c:v>44045</c:v>
                </c:pt>
                <c:pt idx="150">
                  <c:v>44046</c:v>
                </c:pt>
                <c:pt idx="151">
                  <c:v>44047</c:v>
                </c:pt>
                <c:pt idx="152">
                  <c:v>44048</c:v>
                </c:pt>
                <c:pt idx="153">
                  <c:v>44049</c:v>
                </c:pt>
                <c:pt idx="154">
                  <c:v>44050</c:v>
                </c:pt>
                <c:pt idx="155">
                  <c:v>44051</c:v>
                </c:pt>
                <c:pt idx="156">
                  <c:v>44052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44058</c:v>
                </c:pt>
                <c:pt idx="163">
                  <c:v>44059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44065</c:v>
                </c:pt>
                <c:pt idx="170">
                  <c:v>44066</c:v>
                </c:pt>
                <c:pt idx="171">
                  <c:v>44067</c:v>
                </c:pt>
                <c:pt idx="172">
                  <c:v>44068</c:v>
                </c:pt>
                <c:pt idx="173">
                  <c:v>44069</c:v>
                </c:pt>
                <c:pt idx="174">
                  <c:v>44070</c:v>
                </c:pt>
                <c:pt idx="175">
                  <c:v>44071</c:v>
                </c:pt>
                <c:pt idx="176">
                  <c:v>44072</c:v>
                </c:pt>
                <c:pt idx="177">
                  <c:v>44073</c:v>
                </c:pt>
                <c:pt idx="178">
                  <c:v>44074</c:v>
                </c:pt>
                <c:pt idx="179">
                  <c:v>44075</c:v>
                </c:pt>
                <c:pt idx="180">
                  <c:v>44076</c:v>
                </c:pt>
                <c:pt idx="181">
                  <c:v>44077</c:v>
                </c:pt>
                <c:pt idx="182">
                  <c:v>44078</c:v>
                </c:pt>
                <c:pt idx="183">
                  <c:v>44079</c:v>
                </c:pt>
                <c:pt idx="184">
                  <c:v>44080</c:v>
                </c:pt>
                <c:pt idx="185">
                  <c:v>44081</c:v>
                </c:pt>
                <c:pt idx="186">
                  <c:v>44082</c:v>
                </c:pt>
                <c:pt idx="187">
                  <c:v>44083</c:v>
                </c:pt>
                <c:pt idx="188">
                  <c:v>44084</c:v>
                </c:pt>
                <c:pt idx="189">
                  <c:v>44085</c:v>
                </c:pt>
                <c:pt idx="190">
                  <c:v>44086</c:v>
                </c:pt>
                <c:pt idx="191">
                  <c:v>44087</c:v>
                </c:pt>
                <c:pt idx="192">
                  <c:v>44088</c:v>
                </c:pt>
                <c:pt idx="193">
                  <c:v>44089</c:v>
                </c:pt>
                <c:pt idx="194">
                  <c:v>44090</c:v>
                </c:pt>
                <c:pt idx="195">
                  <c:v>44091</c:v>
                </c:pt>
                <c:pt idx="196">
                  <c:v>44092</c:v>
                </c:pt>
                <c:pt idx="197">
                  <c:v>44093</c:v>
                </c:pt>
                <c:pt idx="198">
                  <c:v>44094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44100</c:v>
                </c:pt>
                <c:pt idx="205">
                  <c:v>44101</c:v>
                </c:pt>
                <c:pt idx="206">
                  <c:v>44102</c:v>
                </c:pt>
                <c:pt idx="207">
                  <c:v>44103</c:v>
                </c:pt>
                <c:pt idx="208">
                  <c:v>44104</c:v>
                </c:pt>
                <c:pt idx="209">
                  <c:v>44105</c:v>
                </c:pt>
                <c:pt idx="210">
                  <c:v>44106</c:v>
                </c:pt>
                <c:pt idx="211">
                  <c:v>44107</c:v>
                </c:pt>
                <c:pt idx="212">
                  <c:v>44108</c:v>
                </c:pt>
                <c:pt idx="213">
                  <c:v>44109</c:v>
                </c:pt>
                <c:pt idx="214">
                  <c:v>44110</c:v>
                </c:pt>
                <c:pt idx="215">
                  <c:v>44111</c:v>
                </c:pt>
                <c:pt idx="216">
                  <c:v>44112</c:v>
                </c:pt>
                <c:pt idx="217">
                  <c:v>44113</c:v>
                </c:pt>
                <c:pt idx="218">
                  <c:v>44114</c:v>
                </c:pt>
                <c:pt idx="219">
                  <c:v>44115</c:v>
                </c:pt>
                <c:pt idx="220">
                  <c:v>44116</c:v>
                </c:pt>
                <c:pt idx="221">
                  <c:v>44117</c:v>
                </c:pt>
                <c:pt idx="222">
                  <c:v>44118</c:v>
                </c:pt>
                <c:pt idx="223">
                  <c:v>44119</c:v>
                </c:pt>
                <c:pt idx="224">
                  <c:v>44120</c:v>
                </c:pt>
                <c:pt idx="225">
                  <c:v>44121</c:v>
                </c:pt>
                <c:pt idx="226">
                  <c:v>44122</c:v>
                </c:pt>
                <c:pt idx="227">
                  <c:v>44123</c:v>
                </c:pt>
                <c:pt idx="228">
                  <c:v>44124</c:v>
                </c:pt>
                <c:pt idx="229">
                  <c:v>44125</c:v>
                </c:pt>
                <c:pt idx="230">
                  <c:v>44126</c:v>
                </c:pt>
                <c:pt idx="231">
                  <c:v>44127</c:v>
                </c:pt>
                <c:pt idx="232">
                  <c:v>44128</c:v>
                </c:pt>
                <c:pt idx="233">
                  <c:v>44129</c:v>
                </c:pt>
                <c:pt idx="234">
                  <c:v>44130</c:v>
                </c:pt>
                <c:pt idx="235">
                  <c:v>44131</c:v>
                </c:pt>
                <c:pt idx="236">
                  <c:v>44132</c:v>
                </c:pt>
                <c:pt idx="237">
                  <c:v>44133</c:v>
                </c:pt>
                <c:pt idx="238">
                  <c:v>44134</c:v>
                </c:pt>
                <c:pt idx="239">
                  <c:v>44135</c:v>
                </c:pt>
                <c:pt idx="240">
                  <c:v>44136</c:v>
                </c:pt>
                <c:pt idx="241">
                  <c:v>44137</c:v>
                </c:pt>
                <c:pt idx="242">
                  <c:v>44138</c:v>
                </c:pt>
                <c:pt idx="243">
                  <c:v>44139</c:v>
                </c:pt>
                <c:pt idx="244">
                  <c:v>44140</c:v>
                </c:pt>
                <c:pt idx="245">
                  <c:v>44141</c:v>
                </c:pt>
                <c:pt idx="246">
                  <c:v>44142</c:v>
                </c:pt>
                <c:pt idx="247">
                  <c:v>44143</c:v>
                </c:pt>
                <c:pt idx="248">
                  <c:v>44144</c:v>
                </c:pt>
                <c:pt idx="249">
                  <c:v>44145</c:v>
                </c:pt>
                <c:pt idx="250">
                  <c:v>44146</c:v>
                </c:pt>
                <c:pt idx="251">
                  <c:v>44147</c:v>
                </c:pt>
                <c:pt idx="252">
                  <c:v>44148</c:v>
                </c:pt>
                <c:pt idx="253">
                  <c:v>44149</c:v>
                </c:pt>
                <c:pt idx="254">
                  <c:v>44150</c:v>
                </c:pt>
                <c:pt idx="255">
                  <c:v>44151</c:v>
                </c:pt>
                <c:pt idx="256">
                  <c:v>44152</c:v>
                </c:pt>
                <c:pt idx="257">
                  <c:v>44153</c:v>
                </c:pt>
                <c:pt idx="258">
                  <c:v>44154</c:v>
                </c:pt>
                <c:pt idx="259">
                  <c:v>44155</c:v>
                </c:pt>
                <c:pt idx="260">
                  <c:v>44156</c:v>
                </c:pt>
                <c:pt idx="261">
                  <c:v>44157</c:v>
                </c:pt>
                <c:pt idx="262">
                  <c:v>44158</c:v>
                </c:pt>
                <c:pt idx="263">
                  <c:v>44159</c:v>
                </c:pt>
                <c:pt idx="264">
                  <c:v>44160</c:v>
                </c:pt>
                <c:pt idx="265">
                  <c:v>44161</c:v>
                </c:pt>
                <c:pt idx="266">
                  <c:v>44162</c:v>
                </c:pt>
                <c:pt idx="267">
                  <c:v>44163</c:v>
                </c:pt>
                <c:pt idx="268">
                  <c:v>44164</c:v>
                </c:pt>
                <c:pt idx="269">
                  <c:v>44165</c:v>
                </c:pt>
                <c:pt idx="270">
                  <c:v>44166</c:v>
                </c:pt>
                <c:pt idx="271">
                  <c:v>44167</c:v>
                </c:pt>
                <c:pt idx="272">
                  <c:v>44168</c:v>
                </c:pt>
                <c:pt idx="273">
                  <c:v>44169</c:v>
                </c:pt>
                <c:pt idx="274">
                  <c:v>44170</c:v>
                </c:pt>
                <c:pt idx="275">
                  <c:v>44171</c:v>
                </c:pt>
                <c:pt idx="276">
                  <c:v>44172</c:v>
                </c:pt>
                <c:pt idx="277">
                  <c:v>44173</c:v>
                </c:pt>
                <c:pt idx="278">
                  <c:v>44174</c:v>
                </c:pt>
                <c:pt idx="279">
                  <c:v>44175</c:v>
                </c:pt>
                <c:pt idx="280">
                  <c:v>44176</c:v>
                </c:pt>
                <c:pt idx="281">
                  <c:v>44177</c:v>
                </c:pt>
                <c:pt idx="282">
                  <c:v>44178</c:v>
                </c:pt>
                <c:pt idx="283">
                  <c:v>44179</c:v>
                </c:pt>
                <c:pt idx="284">
                  <c:v>44180</c:v>
                </c:pt>
                <c:pt idx="285">
                  <c:v>44181</c:v>
                </c:pt>
                <c:pt idx="286">
                  <c:v>44182</c:v>
                </c:pt>
                <c:pt idx="287">
                  <c:v>44183</c:v>
                </c:pt>
                <c:pt idx="288">
                  <c:v>44184</c:v>
                </c:pt>
                <c:pt idx="289">
                  <c:v>44185</c:v>
                </c:pt>
                <c:pt idx="290">
                  <c:v>44186</c:v>
                </c:pt>
                <c:pt idx="291">
                  <c:v>44187</c:v>
                </c:pt>
                <c:pt idx="292">
                  <c:v>44188</c:v>
                </c:pt>
                <c:pt idx="293">
                  <c:v>44189</c:v>
                </c:pt>
                <c:pt idx="294">
                  <c:v>44190</c:v>
                </c:pt>
                <c:pt idx="295">
                  <c:v>44191</c:v>
                </c:pt>
                <c:pt idx="296">
                  <c:v>44192</c:v>
                </c:pt>
                <c:pt idx="297">
                  <c:v>44193</c:v>
                </c:pt>
                <c:pt idx="298">
                  <c:v>44194</c:v>
                </c:pt>
                <c:pt idx="299">
                  <c:v>44195</c:v>
                </c:pt>
                <c:pt idx="300">
                  <c:v>44196</c:v>
                </c:pt>
                <c:pt idx="301">
                  <c:v>44197</c:v>
                </c:pt>
                <c:pt idx="302">
                  <c:v>44198</c:v>
                </c:pt>
                <c:pt idx="303">
                  <c:v>44199</c:v>
                </c:pt>
                <c:pt idx="304">
                  <c:v>44200</c:v>
                </c:pt>
                <c:pt idx="305">
                  <c:v>44201</c:v>
                </c:pt>
                <c:pt idx="306">
                  <c:v>44202</c:v>
                </c:pt>
                <c:pt idx="307">
                  <c:v>44203</c:v>
                </c:pt>
                <c:pt idx="308">
                  <c:v>44204</c:v>
                </c:pt>
                <c:pt idx="309">
                  <c:v>44205</c:v>
                </c:pt>
                <c:pt idx="310">
                  <c:v>44206</c:v>
                </c:pt>
                <c:pt idx="311">
                  <c:v>44207</c:v>
                </c:pt>
                <c:pt idx="312">
                  <c:v>44208</c:v>
                </c:pt>
                <c:pt idx="313">
                  <c:v>44209</c:v>
                </c:pt>
                <c:pt idx="314">
                  <c:v>44210</c:v>
                </c:pt>
                <c:pt idx="315">
                  <c:v>44211</c:v>
                </c:pt>
                <c:pt idx="316">
                  <c:v>44212</c:v>
                </c:pt>
                <c:pt idx="317">
                  <c:v>44213</c:v>
                </c:pt>
                <c:pt idx="318">
                  <c:v>44214</c:v>
                </c:pt>
                <c:pt idx="319">
                  <c:v>44215</c:v>
                </c:pt>
                <c:pt idx="320">
                  <c:v>44216</c:v>
                </c:pt>
                <c:pt idx="321">
                  <c:v>44217</c:v>
                </c:pt>
                <c:pt idx="322">
                  <c:v>44218</c:v>
                </c:pt>
                <c:pt idx="323">
                  <c:v>44219</c:v>
                </c:pt>
                <c:pt idx="324">
                  <c:v>44220</c:v>
                </c:pt>
                <c:pt idx="325">
                  <c:v>44221</c:v>
                </c:pt>
                <c:pt idx="326">
                  <c:v>44222</c:v>
                </c:pt>
                <c:pt idx="327">
                  <c:v>44223</c:v>
                </c:pt>
                <c:pt idx="328">
                  <c:v>44224</c:v>
                </c:pt>
                <c:pt idx="329">
                  <c:v>44225</c:v>
                </c:pt>
                <c:pt idx="330">
                  <c:v>44226</c:v>
                </c:pt>
                <c:pt idx="331">
                  <c:v>44227</c:v>
                </c:pt>
                <c:pt idx="332">
                  <c:v>44228</c:v>
                </c:pt>
                <c:pt idx="333">
                  <c:v>44229</c:v>
                </c:pt>
                <c:pt idx="334">
                  <c:v>44230</c:v>
                </c:pt>
                <c:pt idx="335">
                  <c:v>44231</c:v>
                </c:pt>
                <c:pt idx="336">
                  <c:v>44232</c:v>
                </c:pt>
                <c:pt idx="337">
                  <c:v>44233</c:v>
                </c:pt>
                <c:pt idx="338">
                  <c:v>44234</c:v>
                </c:pt>
                <c:pt idx="339">
                  <c:v>44235</c:v>
                </c:pt>
                <c:pt idx="340">
                  <c:v>44236</c:v>
                </c:pt>
                <c:pt idx="341">
                  <c:v>44237</c:v>
                </c:pt>
                <c:pt idx="342">
                  <c:v>44238</c:v>
                </c:pt>
                <c:pt idx="343">
                  <c:v>44239</c:v>
                </c:pt>
                <c:pt idx="344">
                  <c:v>44240</c:v>
                </c:pt>
                <c:pt idx="345">
                  <c:v>44241</c:v>
                </c:pt>
                <c:pt idx="346">
                  <c:v>44242</c:v>
                </c:pt>
                <c:pt idx="347">
                  <c:v>44243</c:v>
                </c:pt>
                <c:pt idx="348">
                  <c:v>44244</c:v>
                </c:pt>
                <c:pt idx="349">
                  <c:v>44245</c:v>
                </c:pt>
                <c:pt idx="350">
                  <c:v>44246</c:v>
                </c:pt>
                <c:pt idx="351">
                  <c:v>44247</c:v>
                </c:pt>
                <c:pt idx="352">
                  <c:v>44248</c:v>
                </c:pt>
                <c:pt idx="353">
                  <c:v>44249</c:v>
                </c:pt>
                <c:pt idx="354">
                  <c:v>44250</c:v>
                </c:pt>
                <c:pt idx="355">
                  <c:v>44251</c:v>
                </c:pt>
                <c:pt idx="356">
                  <c:v>44252</c:v>
                </c:pt>
                <c:pt idx="357">
                  <c:v>44253</c:v>
                </c:pt>
                <c:pt idx="358">
                  <c:v>44254</c:v>
                </c:pt>
                <c:pt idx="359">
                  <c:v>44255</c:v>
                </c:pt>
                <c:pt idx="360">
                  <c:v>44256</c:v>
                </c:pt>
                <c:pt idx="361">
                  <c:v>44257</c:v>
                </c:pt>
                <c:pt idx="362">
                  <c:v>44258</c:v>
                </c:pt>
                <c:pt idx="363">
                  <c:v>44259</c:v>
                </c:pt>
                <c:pt idx="364">
                  <c:v>44260</c:v>
                </c:pt>
                <c:pt idx="365">
                  <c:v>44261</c:v>
                </c:pt>
                <c:pt idx="366">
                  <c:v>44262</c:v>
                </c:pt>
              </c:numCache>
            </c:numRef>
          </c:cat>
          <c:val>
            <c:numRef>
              <c:f>'Figure 18'!$R$3:$R$366</c:f>
              <c:numCache>
                <c:formatCode>0.0</c:formatCode>
                <c:ptCount val="364"/>
                <c:pt idx="3">
                  <c:v>93.302923882780277</c:v>
                </c:pt>
                <c:pt idx="4">
                  <c:v>92.752481865516501</c:v>
                </c:pt>
                <c:pt idx="5">
                  <c:v>91.81540507678065</c:v>
                </c:pt>
                <c:pt idx="6">
                  <c:v>89.934018813724123</c:v>
                </c:pt>
                <c:pt idx="7">
                  <c:v>88.749369268450664</c:v>
                </c:pt>
                <c:pt idx="8">
                  <c:v>86.383657421148783</c:v>
                </c:pt>
                <c:pt idx="9">
                  <c:v>83.434372746366975</c:v>
                </c:pt>
                <c:pt idx="10">
                  <c:v>80.647500812038018</c:v>
                </c:pt>
                <c:pt idx="11">
                  <c:v>77.32151683305392</c:v>
                </c:pt>
                <c:pt idx="12">
                  <c:v>73.576085754533352</c:v>
                </c:pt>
                <c:pt idx="13">
                  <c:v>69.572301559075541</c:v>
                </c:pt>
                <c:pt idx="14">
                  <c:v>65.768717557168586</c:v>
                </c:pt>
                <c:pt idx="15">
                  <c:v>60.645876269598766</c:v>
                </c:pt>
                <c:pt idx="16">
                  <c:v>54.483872406307526</c:v>
                </c:pt>
                <c:pt idx="17">
                  <c:v>48.100559697841142</c:v>
                </c:pt>
                <c:pt idx="18">
                  <c:v>41.913338691119577</c:v>
                </c:pt>
                <c:pt idx="19">
                  <c:v>35.755679593280171</c:v>
                </c:pt>
                <c:pt idx="20">
                  <c:v>30.385904950888158</c:v>
                </c:pt>
                <c:pt idx="21">
                  <c:v>25.623801086683756</c:v>
                </c:pt>
                <c:pt idx="22">
                  <c:v>23.158372568961674</c:v>
                </c:pt>
                <c:pt idx="23">
                  <c:v>22.44554839951169</c:v>
                </c:pt>
                <c:pt idx="24">
                  <c:v>22.088320129101476</c:v>
                </c:pt>
                <c:pt idx="25">
                  <c:v>21.906622444265594</c:v>
                </c:pt>
                <c:pt idx="26">
                  <c:v>21.874188242492568</c:v>
                </c:pt>
                <c:pt idx="27">
                  <c:v>21.702821043369841</c:v>
                </c:pt>
                <c:pt idx="28">
                  <c:v>21.630204825551761</c:v>
                </c:pt>
                <c:pt idx="29">
                  <c:v>21.523179541393375</c:v>
                </c:pt>
                <c:pt idx="30">
                  <c:v>21.358718668440684</c:v>
                </c:pt>
                <c:pt idx="31">
                  <c:v>21.456184728926814</c:v>
                </c:pt>
                <c:pt idx="32">
                  <c:v>20.945224773749452</c:v>
                </c:pt>
                <c:pt idx="33">
                  <c:v>20.755598562439275</c:v>
                </c:pt>
                <c:pt idx="34">
                  <c:v>20.513868493096819</c:v>
                </c:pt>
                <c:pt idx="35">
                  <c:v>19.533157652236813</c:v>
                </c:pt>
                <c:pt idx="36">
                  <c:v>19.578453846428307</c:v>
                </c:pt>
                <c:pt idx="37">
                  <c:v>19.582763884351543</c:v>
                </c:pt>
                <c:pt idx="38">
                  <c:v>19.356812476890987</c:v>
                </c:pt>
                <c:pt idx="39">
                  <c:v>19.968470576558424</c:v>
                </c:pt>
                <c:pt idx="40">
                  <c:v>20.256153729290382</c:v>
                </c:pt>
                <c:pt idx="41">
                  <c:v>20.730333353004983</c:v>
                </c:pt>
                <c:pt idx="42">
                  <c:v>22.145426148153813</c:v>
                </c:pt>
                <c:pt idx="43">
                  <c:v>22.426694208398963</c:v>
                </c:pt>
                <c:pt idx="44">
                  <c:v>23.012566664430171</c:v>
                </c:pt>
                <c:pt idx="45">
                  <c:v>23.65652577981308</c:v>
                </c:pt>
                <c:pt idx="46">
                  <c:v>24.163917721081045</c:v>
                </c:pt>
                <c:pt idx="47">
                  <c:v>24.737097116149496</c:v>
                </c:pt>
                <c:pt idx="48">
                  <c:v>25.075553120584761</c:v>
                </c:pt>
                <c:pt idx="49">
                  <c:v>25.241719827138194</c:v>
                </c:pt>
                <c:pt idx="50">
                  <c:v>25.642313547216713</c:v>
                </c:pt>
                <c:pt idx="51">
                  <c:v>25.912969372827707</c:v>
                </c:pt>
                <c:pt idx="52">
                  <c:v>26.284117764048123</c:v>
                </c:pt>
                <c:pt idx="53">
                  <c:v>26.485068283612303</c:v>
                </c:pt>
                <c:pt idx="54">
                  <c:v>26.733453820228835</c:v>
                </c:pt>
                <c:pt idx="55">
                  <c:v>27.205471053683027</c:v>
                </c:pt>
                <c:pt idx="56">
                  <c:v>27.195851790717256</c:v>
                </c:pt>
                <c:pt idx="57">
                  <c:v>27.596427146211109</c:v>
                </c:pt>
                <c:pt idx="58">
                  <c:v>28.010261095471147</c:v>
                </c:pt>
                <c:pt idx="59">
                  <c:v>28.417124914480301</c:v>
                </c:pt>
                <c:pt idx="60">
                  <c:v>28.693147670896547</c:v>
                </c:pt>
                <c:pt idx="61">
                  <c:v>28.868308650204764</c:v>
                </c:pt>
                <c:pt idx="62">
                  <c:v>28.963694471090289</c:v>
                </c:pt>
                <c:pt idx="63">
                  <c:v>29.637491124623178</c:v>
                </c:pt>
                <c:pt idx="64">
                  <c:v>29.770229943774858</c:v>
                </c:pt>
                <c:pt idx="65">
                  <c:v>29.928593884322328</c:v>
                </c:pt>
                <c:pt idx="66">
                  <c:v>30.042746446845594</c:v>
                </c:pt>
                <c:pt idx="67">
                  <c:v>30.334576781629956</c:v>
                </c:pt>
                <c:pt idx="68">
                  <c:v>30.841753894640711</c:v>
                </c:pt>
                <c:pt idx="69">
                  <c:v>30.96980229692867</c:v>
                </c:pt>
                <c:pt idx="70">
                  <c:v>31.271688803519744</c:v>
                </c:pt>
                <c:pt idx="71">
                  <c:v>31.688502186861374</c:v>
                </c:pt>
                <c:pt idx="72">
                  <c:v>32.031812616548123</c:v>
                </c:pt>
                <c:pt idx="73">
                  <c:v>32.226816211158123</c:v>
                </c:pt>
                <c:pt idx="74">
                  <c:v>32.271174032378944</c:v>
                </c:pt>
                <c:pt idx="75">
                  <c:v>32.003064152928616</c:v>
                </c:pt>
                <c:pt idx="76">
                  <c:v>32.408160734658999</c:v>
                </c:pt>
                <c:pt idx="77">
                  <c:v>32.399512276746854</c:v>
                </c:pt>
                <c:pt idx="78">
                  <c:v>32.621749210870298</c:v>
                </c:pt>
                <c:pt idx="79">
                  <c:v>32.866806492133541</c:v>
                </c:pt>
                <c:pt idx="80">
                  <c:v>33.600151520791329</c:v>
                </c:pt>
                <c:pt idx="81">
                  <c:v>35.385000540622372</c:v>
                </c:pt>
                <c:pt idx="82">
                  <c:v>38.33271694081656</c:v>
                </c:pt>
                <c:pt idx="83">
                  <c:v>41.1071666386052</c:v>
                </c:pt>
                <c:pt idx="84">
                  <c:v>43.080055101513771</c:v>
                </c:pt>
                <c:pt idx="85">
                  <c:v>44.521282688098097</c:v>
                </c:pt>
                <c:pt idx="86">
                  <c:v>45.78011183088779</c:v>
                </c:pt>
                <c:pt idx="87">
                  <c:v>46.481647996204913</c:v>
                </c:pt>
                <c:pt idx="88">
                  <c:v>46.203013281775107</c:v>
                </c:pt>
                <c:pt idx="89">
                  <c:v>45.688427314457684</c:v>
                </c:pt>
                <c:pt idx="90">
                  <c:v>44.780073326952149</c:v>
                </c:pt>
                <c:pt idx="91">
                  <c:v>44.441847006014918</c:v>
                </c:pt>
                <c:pt idx="92">
                  <c:v>44.508183011473704</c:v>
                </c:pt>
                <c:pt idx="93">
                  <c:v>44.332704537573527</c:v>
                </c:pt>
                <c:pt idx="94">
                  <c:v>44.978421122373838</c:v>
                </c:pt>
                <c:pt idx="95">
                  <c:v>45.465817079292002</c:v>
                </c:pt>
                <c:pt idx="96">
                  <c:v>45.138615064102012</c:v>
                </c:pt>
                <c:pt idx="97">
                  <c:v>45.545026841212923</c:v>
                </c:pt>
                <c:pt idx="98">
                  <c:v>46.01323597368512</c:v>
                </c:pt>
                <c:pt idx="99">
                  <c:v>46.415214263676219</c:v>
                </c:pt>
                <c:pt idx="100">
                  <c:v>47.261476462077219</c:v>
                </c:pt>
                <c:pt idx="101">
                  <c:v>47.733248638399971</c:v>
                </c:pt>
                <c:pt idx="102">
                  <c:v>48.459220421133246</c:v>
                </c:pt>
                <c:pt idx="103">
                  <c:v>50.992522567220306</c:v>
                </c:pt>
                <c:pt idx="104">
                  <c:v>51.742141816749118</c:v>
                </c:pt>
                <c:pt idx="105">
                  <c:v>52.568127464020044</c:v>
                </c:pt>
                <c:pt idx="106">
                  <c:v>53.107953556731687</c:v>
                </c:pt>
                <c:pt idx="107">
                  <c:v>53.985223386462863</c:v>
                </c:pt>
                <c:pt idx="108">
                  <c:v>53.572869977476742</c:v>
                </c:pt>
                <c:pt idx="109">
                  <c:v>53.836047497984431</c:v>
                </c:pt>
                <c:pt idx="110">
                  <c:v>53.002223687055881</c:v>
                </c:pt>
                <c:pt idx="111">
                  <c:v>52.807413624920869</c:v>
                </c:pt>
                <c:pt idx="112">
                  <c:v>52.788856386549163</c:v>
                </c:pt>
                <c:pt idx="113">
                  <c:v>53.699529132014682</c:v>
                </c:pt>
                <c:pt idx="114">
                  <c:v>54.051103730938507</c:v>
                </c:pt>
                <c:pt idx="115">
                  <c:v>55.98513051231123</c:v>
                </c:pt>
                <c:pt idx="116">
                  <c:v>57.235846817624648</c:v>
                </c:pt>
                <c:pt idx="117">
                  <c:v>59.192484231012109</c:v>
                </c:pt>
                <c:pt idx="118">
                  <c:v>61.078818846068728</c:v>
                </c:pt>
                <c:pt idx="119">
                  <c:v>63.02110244992803</c:v>
                </c:pt>
                <c:pt idx="120">
                  <c:v>64.112584009715519</c:v>
                </c:pt>
                <c:pt idx="121">
                  <c:v>65.560332040777567</c:v>
                </c:pt>
                <c:pt idx="122">
                  <c:v>66.37421994850817</c:v>
                </c:pt>
                <c:pt idx="123">
                  <c:v>67.742311356726773</c:v>
                </c:pt>
                <c:pt idx="124">
                  <c:v>69.25877824785583</c:v>
                </c:pt>
                <c:pt idx="125">
                  <c:v>71.582906567749191</c:v>
                </c:pt>
                <c:pt idx="126">
                  <c:v>71.440974049195276</c:v>
                </c:pt>
                <c:pt idx="127">
                  <c:v>71.814589805237219</c:v>
                </c:pt>
                <c:pt idx="128">
                  <c:v>72.358928098009827</c:v>
                </c:pt>
                <c:pt idx="129">
                  <c:v>73.147465041780933</c:v>
                </c:pt>
                <c:pt idx="130">
                  <c:v>73.966132728585677</c:v>
                </c:pt>
                <c:pt idx="131">
                  <c:v>75.045330660608542</c:v>
                </c:pt>
                <c:pt idx="132">
                  <c:v>76.147045499959503</c:v>
                </c:pt>
                <c:pt idx="133">
                  <c:v>77.632294670710408</c:v>
                </c:pt>
                <c:pt idx="134">
                  <c:v>78.268711976128671</c:v>
                </c:pt>
                <c:pt idx="135">
                  <c:v>77.880098106021293</c:v>
                </c:pt>
                <c:pt idx="136">
                  <c:v>77.598233416337706</c:v>
                </c:pt>
                <c:pt idx="137">
                  <c:v>78.12499721775977</c:v>
                </c:pt>
                <c:pt idx="138">
                  <c:v>77.913019062613671</c:v>
                </c:pt>
                <c:pt idx="139">
                  <c:v>78.016493182962591</c:v>
                </c:pt>
                <c:pt idx="140">
                  <c:v>77.394892042267614</c:v>
                </c:pt>
                <c:pt idx="141">
                  <c:v>77.294650274584569</c:v>
                </c:pt>
                <c:pt idx="142">
                  <c:v>78.528559976370374</c:v>
                </c:pt>
                <c:pt idx="143">
                  <c:v>78.914981834450231</c:v>
                </c:pt>
                <c:pt idx="144">
                  <c:v>79.787804883132296</c:v>
                </c:pt>
                <c:pt idx="145">
                  <c:v>79.952447279500717</c:v>
                </c:pt>
                <c:pt idx="146">
                  <c:v>80.437992865647601</c:v>
                </c:pt>
                <c:pt idx="147">
                  <c:v>81.607291767286853</c:v>
                </c:pt>
                <c:pt idx="148">
                  <c:v>81.373748647122312</c:v>
                </c:pt>
                <c:pt idx="149">
                  <c:v>80.948057443518067</c:v>
                </c:pt>
                <c:pt idx="150">
                  <c:v>81.323297488078325</c:v>
                </c:pt>
                <c:pt idx="151">
                  <c:v>81.481469993375754</c:v>
                </c:pt>
                <c:pt idx="152">
                  <c:v>82.771601387365749</c:v>
                </c:pt>
                <c:pt idx="153">
                  <c:v>83.568208881134723</c:v>
                </c:pt>
                <c:pt idx="154">
                  <c:v>83.136043905804769</c:v>
                </c:pt>
                <c:pt idx="155">
                  <c:v>83.153805932917848</c:v>
                </c:pt>
                <c:pt idx="156">
                  <c:v>82.937244194231525</c:v>
                </c:pt>
                <c:pt idx="157">
                  <c:v>82.440298214205214</c:v>
                </c:pt>
                <c:pt idx="158">
                  <c:v>82.398101366766213</c:v>
                </c:pt>
                <c:pt idx="159">
                  <c:v>81.915133639002178</c:v>
                </c:pt>
                <c:pt idx="160">
                  <c:v>80.797798048821022</c:v>
                </c:pt>
                <c:pt idx="161">
                  <c:v>80.574570696774259</c:v>
                </c:pt>
                <c:pt idx="162">
                  <c:v>80.799831563844151</c:v>
                </c:pt>
                <c:pt idx="163">
                  <c:v>81.468317484096261</c:v>
                </c:pt>
                <c:pt idx="164">
                  <c:v>82.278545021096093</c:v>
                </c:pt>
                <c:pt idx="165">
                  <c:v>80.948750206887851</c:v>
                </c:pt>
                <c:pt idx="166">
                  <c:v>79.985334237298403</c:v>
                </c:pt>
                <c:pt idx="167">
                  <c:v>79.482615371976323</c:v>
                </c:pt>
                <c:pt idx="168">
                  <c:v>80.250984892504718</c:v>
                </c:pt>
                <c:pt idx="169">
                  <c:v>79.91297791851936</c:v>
                </c:pt>
                <c:pt idx="170">
                  <c:v>80.068613303633882</c:v>
                </c:pt>
                <c:pt idx="171">
                  <c:v>80.689602952251207</c:v>
                </c:pt>
                <c:pt idx="172">
                  <c:v>82.962704083601594</c:v>
                </c:pt>
                <c:pt idx="173">
                  <c:v>85.750036980653434</c:v>
                </c:pt>
                <c:pt idx="174">
                  <c:v>88.155876635652831</c:v>
                </c:pt>
                <c:pt idx="175">
                  <c:v>89.916731630373732</c:v>
                </c:pt>
                <c:pt idx="176">
                  <c:v>92.024961345003177</c:v>
                </c:pt>
                <c:pt idx="177">
                  <c:v>92.18529382793659</c:v>
                </c:pt>
                <c:pt idx="178">
                  <c:v>92.404996742540305</c:v>
                </c:pt>
                <c:pt idx="179">
                  <c:v>91.066250087865299</c:v>
                </c:pt>
                <c:pt idx="180">
                  <c:v>88.955715254463144</c:v>
                </c:pt>
                <c:pt idx="181">
                  <c:v>87.465018980116298</c:v>
                </c:pt>
                <c:pt idx="182">
                  <c:v>86.003341520767123</c:v>
                </c:pt>
                <c:pt idx="183">
                  <c:v>85.636921982255288</c:v>
                </c:pt>
                <c:pt idx="184">
                  <c:v>86.008346181751108</c:v>
                </c:pt>
                <c:pt idx="185">
                  <c:v>85.706738289431641</c:v>
                </c:pt>
                <c:pt idx="186">
                  <c:v>85.592187829313687</c:v>
                </c:pt>
                <c:pt idx="187">
                  <c:v>85.445132884118024</c:v>
                </c:pt>
                <c:pt idx="188">
                  <c:v>84.873486767900218</c:v>
                </c:pt>
                <c:pt idx="189">
                  <c:v>85.034911601409547</c:v>
                </c:pt>
                <c:pt idx="190">
                  <c:v>84.921415180701743</c:v>
                </c:pt>
                <c:pt idx="191">
                  <c:v>84.342411483575674</c:v>
                </c:pt>
                <c:pt idx="192">
                  <c:v>84.45127924081298</c:v>
                </c:pt>
                <c:pt idx="193">
                  <c:v>84.950024334284748</c:v>
                </c:pt>
                <c:pt idx="194">
                  <c:v>85.624985235546674</c:v>
                </c:pt>
                <c:pt idx="195">
                  <c:v>87.22656764464341</c:v>
                </c:pt>
                <c:pt idx="196">
                  <c:v>87.654828043062238</c:v>
                </c:pt>
                <c:pt idx="197">
                  <c:v>87.569849462833346</c:v>
                </c:pt>
                <c:pt idx="198">
                  <c:v>87.772097511181599</c:v>
                </c:pt>
                <c:pt idx="199">
                  <c:v>87.781978677268157</c:v>
                </c:pt>
                <c:pt idx="200">
                  <c:v>87.950675861950486</c:v>
                </c:pt>
                <c:pt idx="201">
                  <c:v>87.871681618403429</c:v>
                </c:pt>
                <c:pt idx="202">
                  <c:v>86.532782569890742</c:v>
                </c:pt>
                <c:pt idx="203">
                  <c:v>85.514154205143655</c:v>
                </c:pt>
                <c:pt idx="204">
                  <c:v>85.296061822732128</c:v>
                </c:pt>
                <c:pt idx="205">
                  <c:v>84.883082746143117</c:v>
                </c:pt>
                <c:pt idx="206">
                  <c:v>84.533235197364618</c:v>
                </c:pt>
                <c:pt idx="207">
                  <c:v>83.673596065259161</c:v>
                </c:pt>
                <c:pt idx="208">
                  <c:v>81.259815841137041</c:v>
                </c:pt>
                <c:pt idx="209">
                  <c:v>80.328106683671322</c:v>
                </c:pt>
                <c:pt idx="210">
                  <c:v>80.411176821083274</c:v>
                </c:pt>
                <c:pt idx="211">
                  <c:v>80.010259692630029</c:v>
                </c:pt>
                <c:pt idx="212">
                  <c:v>80.327351768660336</c:v>
                </c:pt>
                <c:pt idx="213">
                  <c:v>79.904654183978025</c:v>
                </c:pt>
                <c:pt idx="214">
                  <c:v>79.938187434443762</c:v>
                </c:pt>
                <c:pt idx="215">
                  <c:v>81.45596660953936</c:v>
                </c:pt>
                <c:pt idx="216">
                  <c:v>82.080180696480383</c:v>
                </c:pt>
                <c:pt idx="217">
                  <c:v>81.830841471912436</c:v>
                </c:pt>
                <c:pt idx="218">
                  <c:v>81.694260236161554</c:v>
                </c:pt>
                <c:pt idx="219">
                  <c:v>81.557621780151223</c:v>
                </c:pt>
                <c:pt idx="220">
                  <c:v>81.74054696745668</c:v>
                </c:pt>
                <c:pt idx="221">
                  <c:v>81.669125439933623</c:v>
                </c:pt>
                <c:pt idx="222">
                  <c:v>80.969139852209892</c:v>
                </c:pt>
                <c:pt idx="223">
                  <c:v>79.768972079699779</c:v>
                </c:pt>
                <c:pt idx="224">
                  <c:v>78.774444967867382</c:v>
                </c:pt>
                <c:pt idx="225">
                  <c:v>78.330926003933044</c:v>
                </c:pt>
                <c:pt idx="226">
                  <c:v>77.858919451429287</c:v>
                </c:pt>
                <c:pt idx="227">
                  <c:v>77.44428917333498</c:v>
                </c:pt>
                <c:pt idx="228">
                  <c:v>76.905160010048192</c:v>
                </c:pt>
                <c:pt idx="229">
                  <c:v>76.094555644398298</c:v>
                </c:pt>
                <c:pt idx="230">
                  <c:v>75.991042148292436</c:v>
                </c:pt>
                <c:pt idx="231">
                  <c:v>76.284187347645869</c:v>
                </c:pt>
                <c:pt idx="232">
                  <c:v>75.995754877447979</c:v>
                </c:pt>
                <c:pt idx="233">
                  <c:v>75.746222818940396</c:v>
                </c:pt>
                <c:pt idx="234">
                  <c:v>75.424088415089471</c:v>
                </c:pt>
                <c:pt idx="235">
                  <c:v>75.940341954445827</c:v>
                </c:pt>
                <c:pt idx="236">
                  <c:v>76.055574021287512</c:v>
                </c:pt>
                <c:pt idx="237">
                  <c:v>75.814466558170892</c:v>
                </c:pt>
                <c:pt idx="238">
                  <c:v>76.329332833927296</c:v>
                </c:pt>
                <c:pt idx="239">
                  <c:v>76.81017212994584</c:v>
                </c:pt>
                <c:pt idx="240">
                  <c:v>77.153530689369418</c:v>
                </c:pt>
                <c:pt idx="241">
                  <c:v>77.636752032814314</c:v>
                </c:pt>
                <c:pt idx="242">
                  <c:v>76.987087036288955</c:v>
                </c:pt>
                <c:pt idx="243">
                  <c:v>77.985776751194422</c:v>
                </c:pt>
                <c:pt idx="244">
                  <c:v>77.099963725051779</c:v>
                </c:pt>
                <c:pt idx="245">
                  <c:v>76.548641851507554</c:v>
                </c:pt>
                <c:pt idx="246">
                  <c:v>76.755521939778689</c:v>
                </c:pt>
                <c:pt idx="247">
                  <c:v>76.752624367518663</c:v>
                </c:pt>
                <c:pt idx="248">
                  <c:v>76.343909528319244</c:v>
                </c:pt>
                <c:pt idx="249">
                  <c:v>75.869943779236948</c:v>
                </c:pt>
                <c:pt idx="250">
                  <c:v>74.890934833579877</c:v>
                </c:pt>
                <c:pt idx="251">
                  <c:v>75.117459918911777</c:v>
                </c:pt>
                <c:pt idx="252">
                  <c:v>75.536551430478809</c:v>
                </c:pt>
                <c:pt idx="253">
                  <c:v>75.600852524134453</c:v>
                </c:pt>
                <c:pt idx="254">
                  <c:v>75.694106559746047</c:v>
                </c:pt>
                <c:pt idx="255">
                  <c:v>76.836165230459741</c:v>
                </c:pt>
                <c:pt idx="256">
                  <c:v>77.094367359837904</c:v>
                </c:pt>
                <c:pt idx="257">
                  <c:v>74.449869040394887</c:v>
                </c:pt>
                <c:pt idx="258">
                  <c:v>72.024055966781319</c:v>
                </c:pt>
                <c:pt idx="259">
                  <c:v>70.925631719841959</c:v>
                </c:pt>
                <c:pt idx="260">
                  <c:v>69.945819481466387</c:v>
                </c:pt>
                <c:pt idx="261">
                  <c:v>68.863250255776066</c:v>
                </c:pt>
                <c:pt idx="262">
                  <c:v>67.017935463315169</c:v>
                </c:pt>
                <c:pt idx="263">
                  <c:v>65.814894658023007</c:v>
                </c:pt>
                <c:pt idx="264">
                  <c:v>66.666885510949569</c:v>
                </c:pt>
                <c:pt idx="265">
                  <c:v>66.753321491982803</c:v>
                </c:pt>
                <c:pt idx="266">
                  <c:v>66.617088468833714</c:v>
                </c:pt>
                <c:pt idx="267">
                  <c:v>66.477430877340353</c:v>
                </c:pt>
                <c:pt idx="268">
                  <c:v>66.418181073260683</c:v>
                </c:pt>
                <c:pt idx="269">
                  <c:v>66.423461811098861</c:v>
                </c:pt>
                <c:pt idx="270">
                  <c:v>65.804448495596873</c:v>
                </c:pt>
                <c:pt idx="271">
                  <c:v>65.894253677969843</c:v>
                </c:pt>
                <c:pt idx="272">
                  <c:v>67.82777149728625</c:v>
                </c:pt>
                <c:pt idx="273">
                  <c:v>68.862318529796923</c:v>
                </c:pt>
                <c:pt idx="274">
                  <c:v>69.682835304889196</c:v>
                </c:pt>
                <c:pt idx="275">
                  <c:v>69.928423986830865</c:v>
                </c:pt>
                <c:pt idx="276">
                  <c:v>70.048556608936821</c:v>
                </c:pt>
                <c:pt idx="277">
                  <c:v>72.132591909134035</c:v>
                </c:pt>
                <c:pt idx="278">
                  <c:v>74.219020431698397</c:v>
                </c:pt>
                <c:pt idx="279">
                  <c:v>74.465464750572977</c:v>
                </c:pt>
                <c:pt idx="280">
                  <c:v>74.544909858991375</c:v>
                </c:pt>
                <c:pt idx="281">
                  <c:v>74.753402463110348</c:v>
                </c:pt>
                <c:pt idx="282">
                  <c:v>75.580021530729667</c:v>
                </c:pt>
                <c:pt idx="283">
                  <c:v>76.635011207937424</c:v>
                </c:pt>
                <c:pt idx="284">
                  <c:v>77.099325461047755</c:v>
                </c:pt>
                <c:pt idx="285">
                  <c:v>76.743466139447705</c:v>
                </c:pt>
                <c:pt idx="286">
                  <c:v>77.333156948628627</c:v>
                </c:pt>
                <c:pt idx="287">
                  <c:v>77.159371583511657</c:v>
                </c:pt>
                <c:pt idx="288">
                  <c:v>77.195925275198576</c:v>
                </c:pt>
                <c:pt idx="289">
                  <c:v>77.457170896041617</c:v>
                </c:pt>
                <c:pt idx="290">
                  <c:v>77.297666115870612</c:v>
                </c:pt>
                <c:pt idx="291">
                  <c:v>81.824091373798908</c:v>
                </c:pt>
                <c:pt idx="292">
                  <c:v>76.51739493867376</c:v>
                </c:pt>
                <c:pt idx="293">
                  <c:v>70.94035602033361</c:v>
                </c:pt>
                <c:pt idx="294">
                  <c:v>65.808766113986607</c:v>
                </c:pt>
                <c:pt idx="295">
                  <c:v>61.523592389507506</c:v>
                </c:pt>
                <c:pt idx="296">
                  <c:v>57.451031922171737</c:v>
                </c:pt>
                <c:pt idx="297">
                  <c:v>53.627947200942103</c:v>
                </c:pt>
                <c:pt idx="298">
                  <c:v>43.190597315225411</c:v>
                </c:pt>
                <c:pt idx="299">
                  <c:v>43.543538408361307</c:v>
                </c:pt>
                <c:pt idx="300">
                  <c:v>46.068517004063871</c:v>
                </c:pt>
                <c:pt idx="301">
                  <c:v>47.668848348145445</c:v>
                </c:pt>
                <c:pt idx="302">
                  <c:v>48.820650838743823</c:v>
                </c:pt>
                <c:pt idx="303">
                  <c:v>49.449630882768687</c:v>
                </c:pt>
                <c:pt idx="304">
                  <c:v>50.006372590339751</c:v>
                </c:pt>
                <c:pt idx="305">
                  <c:v>52.271546732406343</c:v>
                </c:pt>
                <c:pt idx="306">
                  <c:v>53.630330822425528</c:v>
                </c:pt>
                <c:pt idx="307">
                  <c:v>52.439059090276551</c:v>
                </c:pt>
                <c:pt idx="308">
                  <c:v>53.981242477969936</c:v>
                </c:pt>
                <c:pt idx="309">
                  <c:v>54.317031056481241</c:v>
                </c:pt>
                <c:pt idx="310">
                  <c:v>54.295107813627176</c:v>
                </c:pt>
                <c:pt idx="311">
                  <c:v>53.6950648754176</c:v>
                </c:pt>
                <c:pt idx="312">
                  <c:v>53.717458469781882</c:v>
                </c:pt>
                <c:pt idx="313">
                  <c:v>52.49972973112699</c:v>
                </c:pt>
                <c:pt idx="314">
                  <c:v>52.160418156679953</c:v>
                </c:pt>
                <c:pt idx="315">
                  <c:v>51.628063702936778</c:v>
                </c:pt>
                <c:pt idx="316">
                  <c:v>51.703286274346745</c:v>
                </c:pt>
                <c:pt idx="317">
                  <c:v>51.4516959442714</c:v>
                </c:pt>
                <c:pt idx="318">
                  <c:v>51.092032944665732</c:v>
                </c:pt>
                <c:pt idx="319">
                  <c:v>50.92352561180671</c:v>
                </c:pt>
                <c:pt idx="320">
                  <c:v>51.072450518110138</c:v>
                </c:pt>
                <c:pt idx="321">
                  <c:v>51.165657577613004</c:v>
                </c:pt>
                <c:pt idx="322">
                  <c:v>51.229399840913985</c:v>
                </c:pt>
                <c:pt idx="323">
                  <c:v>51.09901740756235</c:v>
                </c:pt>
                <c:pt idx="324">
                  <c:v>51.667491019762913</c:v>
                </c:pt>
                <c:pt idx="325">
                  <c:v>52.947189134878677</c:v>
                </c:pt>
                <c:pt idx="326">
                  <c:v>53.305039052062305</c:v>
                </c:pt>
                <c:pt idx="327">
                  <c:v>53.848773728595731</c:v>
                </c:pt>
                <c:pt idx="328">
                  <c:v>54.346197620098387</c:v>
                </c:pt>
                <c:pt idx="329">
                  <c:v>54.681778225695915</c:v>
                </c:pt>
                <c:pt idx="330">
                  <c:v>54.489809588237804</c:v>
                </c:pt>
                <c:pt idx="331">
                  <c:v>54.090878769313868</c:v>
                </c:pt>
                <c:pt idx="332">
                  <c:v>53.77128909256362</c:v>
                </c:pt>
                <c:pt idx="333">
                  <c:v>53.249108223497572</c:v>
                </c:pt>
                <c:pt idx="334">
                  <c:v>53.112158587089993</c:v>
                </c:pt>
                <c:pt idx="335">
                  <c:v>53.87254353749092</c:v>
                </c:pt>
                <c:pt idx="336">
                  <c:v>54.114095998457607</c:v>
                </c:pt>
                <c:pt idx="337">
                  <c:v>51.660497200028566</c:v>
                </c:pt>
                <c:pt idx="338">
                  <c:v>49.254619252463208</c:v>
                </c:pt>
                <c:pt idx="339">
                  <c:v>48.468801536493459</c:v>
                </c:pt>
                <c:pt idx="340">
                  <c:v>48.222221708967446</c:v>
                </c:pt>
                <c:pt idx="341">
                  <c:v>48.603830317492637</c:v>
                </c:pt>
                <c:pt idx="342">
                  <c:v>47.570876180051258</c:v>
                </c:pt>
                <c:pt idx="343">
                  <c:v>47.272335000998496</c:v>
                </c:pt>
                <c:pt idx="344">
                  <c:v>50.130275798432187</c:v>
                </c:pt>
                <c:pt idx="345">
                  <c:v>53.049168796492509</c:v>
                </c:pt>
                <c:pt idx="346">
                  <c:v>54.58821561584292</c:v>
                </c:pt>
                <c:pt idx="347">
                  <c:v>55.6847974542355</c:v>
                </c:pt>
                <c:pt idx="348">
                  <c:v>56.2823671762823</c:v>
                </c:pt>
                <c:pt idx="349">
                  <c:v>56.669916917731904</c:v>
                </c:pt>
                <c:pt idx="350">
                  <c:v>57.489426140551927</c:v>
                </c:pt>
                <c:pt idx="351">
                  <c:v>57.466065272970695</c:v>
                </c:pt>
                <c:pt idx="352">
                  <c:v>57.567553467079698</c:v>
                </c:pt>
                <c:pt idx="353">
                  <c:v>58.20101330417252</c:v>
                </c:pt>
                <c:pt idx="354">
                  <c:v>59.238683238170367</c:v>
                </c:pt>
                <c:pt idx="355">
                  <c:v>59.902496043161058</c:v>
                </c:pt>
                <c:pt idx="356">
                  <c:v>60.707204392800961</c:v>
                </c:pt>
                <c:pt idx="357">
                  <c:v>60.648879410126746</c:v>
                </c:pt>
                <c:pt idx="358">
                  <c:v>61.16089871213098</c:v>
                </c:pt>
                <c:pt idx="359">
                  <c:v>61.25474383184504</c:v>
                </c:pt>
                <c:pt idx="360">
                  <c:v>60.521784722092434</c:v>
                </c:pt>
                <c:pt idx="361">
                  <c:v>59.351962553516138</c:v>
                </c:pt>
                <c:pt idx="362">
                  <c:v>58.577575356374375</c:v>
                </c:pt>
                <c:pt idx="363">
                  <c:v>57.839401415177562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DFD6-4A5B-A1F7-750BBF7C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8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18'!$S$2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18'!$N$3:$N$374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43896</c:v>
                      </c:pt>
                      <c:pt idx="1">
                        <c:v>43897</c:v>
                      </c:pt>
                      <c:pt idx="2">
                        <c:v>43898</c:v>
                      </c:pt>
                      <c:pt idx="3">
                        <c:v>43899</c:v>
                      </c:pt>
                      <c:pt idx="4">
                        <c:v>43900</c:v>
                      </c:pt>
                      <c:pt idx="5">
                        <c:v>43901</c:v>
                      </c:pt>
                      <c:pt idx="6">
                        <c:v>43902</c:v>
                      </c:pt>
                      <c:pt idx="7">
                        <c:v>43903</c:v>
                      </c:pt>
                      <c:pt idx="8">
                        <c:v>43904</c:v>
                      </c:pt>
                      <c:pt idx="9">
                        <c:v>43905</c:v>
                      </c:pt>
                      <c:pt idx="10">
                        <c:v>43906</c:v>
                      </c:pt>
                      <c:pt idx="11">
                        <c:v>43907</c:v>
                      </c:pt>
                      <c:pt idx="12">
                        <c:v>43908</c:v>
                      </c:pt>
                      <c:pt idx="13">
                        <c:v>43909</c:v>
                      </c:pt>
                      <c:pt idx="14">
                        <c:v>43910</c:v>
                      </c:pt>
                      <c:pt idx="15">
                        <c:v>43911</c:v>
                      </c:pt>
                      <c:pt idx="16">
                        <c:v>43912</c:v>
                      </c:pt>
                      <c:pt idx="17">
                        <c:v>43913</c:v>
                      </c:pt>
                      <c:pt idx="18">
                        <c:v>43914</c:v>
                      </c:pt>
                      <c:pt idx="19">
                        <c:v>43915</c:v>
                      </c:pt>
                      <c:pt idx="20">
                        <c:v>43916</c:v>
                      </c:pt>
                      <c:pt idx="21">
                        <c:v>43917</c:v>
                      </c:pt>
                      <c:pt idx="22">
                        <c:v>43918</c:v>
                      </c:pt>
                      <c:pt idx="23">
                        <c:v>43919</c:v>
                      </c:pt>
                      <c:pt idx="24">
                        <c:v>43920</c:v>
                      </c:pt>
                      <c:pt idx="25">
                        <c:v>43921</c:v>
                      </c:pt>
                      <c:pt idx="26">
                        <c:v>43922</c:v>
                      </c:pt>
                      <c:pt idx="27">
                        <c:v>43923</c:v>
                      </c:pt>
                      <c:pt idx="28">
                        <c:v>43924</c:v>
                      </c:pt>
                      <c:pt idx="29">
                        <c:v>43925</c:v>
                      </c:pt>
                      <c:pt idx="30">
                        <c:v>43926</c:v>
                      </c:pt>
                      <c:pt idx="31">
                        <c:v>43927</c:v>
                      </c:pt>
                      <c:pt idx="32">
                        <c:v>43928</c:v>
                      </c:pt>
                      <c:pt idx="33">
                        <c:v>43929</c:v>
                      </c:pt>
                      <c:pt idx="34">
                        <c:v>43930</c:v>
                      </c:pt>
                      <c:pt idx="35">
                        <c:v>43931</c:v>
                      </c:pt>
                      <c:pt idx="36">
                        <c:v>43932</c:v>
                      </c:pt>
                      <c:pt idx="37">
                        <c:v>43933</c:v>
                      </c:pt>
                      <c:pt idx="38">
                        <c:v>43934</c:v>
                      </c:pt>
                      <c:pt idx="39">
                        <c:v>43935</c:v>
                      </c:pt>
                      <c:pt idx="40">
                        <c:v>43936</c:v>
                      </c:pt>
                      <c:pt idx="41">
                        <c:v>43937</c:v>
                      </c:pt>
                      <c:pt idx="42">
                        <c:v>43938</c:v>
                      </c:pt>
                      <c:pt idx="43">
                        <c:v>43939</c:v>
                      </c:pt>
                      <c:pt idx="44">
                        <c:v>43940</c:v>
                      </c:pt>
                      <c:pt idx="45">
                        <c:v>43941</c:v>
                      </c:pt>
                      <c:pt idx="46">
                        <c:v>43942</c:v>
                      </c:pt>
                      <c:pt idx="47">
                        <c:v>43943</c:v>
                      </c:pt>
                      <c:pt idx="48">
                        <c:v>43944</c:v>
                      </c:pt>
                      <c:pt idx="49">
                        <c:v>43945</c:v>
                      </c:pt>
                      <c:pt idx="50">
                        <c:v>43946</c:v>
                      </c:pt>
                      <c:pt idx="51">
                        <c:v>43947</c:v>
                      </c:pt>
                      <c:pt idx="52">
                        <c:v>43948</c:v>
                      </c:pt>
                      <c:pt idx="53">
                        <c:v>43949</c:v>
                      </c:pt>
                      <c:pt idx="54">
                        <c:v>43950</c:v>
                      </c:pt>
                      <c:pt idx="55">
                        <c:v>43951</c:v>
                      </c:pt>
                      <c:pt idx="56">
                        <c:v>43952</c:v>
                      </c:pt>
                      <c:pt idx="57">
                        <c:v>43953</c:v>
                      </c:pt>
                      <c:pt idx="58">
                        <c:v>43954</c:v>
                      </c:pt>
                      <c:pt idx="59">
                        <c:v>43955</c:v>
                      </c:pt>
                      <c:pt idx="60">
                        <c:v>43956</c:v>
                      </c:pt>
                      <c:pt idx="61">
                        <c:v>43957</c:v>
                      </c:pt>
                      <c:pt idx="62">
                        <c:v>43958</c:v>
                      </c:pt>
                      <c:pt idx="63">
                        <c:v>43959</c:v>
                      </c:pt>
                      <c:pt idx="64">
                        <c:v>43960</c:v>
                      </c:pt>
                      <c:pt idx="65">
                        <c:v>43961</c:v>
                      </c:pt>
                      <c:pt idx="66">
                        <c:v>43962</c:v>
                      </c:pt>
                      <c:pt idx="67">
                        <c:v>43963</c:v>
                      </c:pt>
                      <c:pt idx="68">
                        <c:v>43964</c:v>
                      </c:pt>
                      <c:pt idx="69">
                        <c:v>43965</c:v>
                      </c:pt>
                      <c:pt idx="70">
                        <c:v>43966</c:v>
                      </c:pt>
                      <c:pt idx="71">
                        <c:v>43967</c:v>
                      </c:pt>
                      <c:pt idx="72">
                        <c:v>43968</c:v>
                      </c:pt>
                      <c:pt idx="73">
                        <c:v>43969</c:v>
                      </c:pt>
                      <c:pt idx="74">
                        <c:v>43970</c:v>
                      </c:pt>
                      <c:pt idx="75">
                        <c:v>43971</c:v>
                      </c:pt>
                      <c:pt idx="76">
                        <c:v>43972</c:v>
                      </c:pt>
                      <c:pt idx="77">
                        <c:v>43973</c:v>
                      </c:pt>
                      <c:pt idx="78">
                        <c:v>43974</c:v>
                      </c:pt>
                      <c:pt idx="79">
                        <c:v>43975</c:v>
                      </c:pt>
                      <c:pt idx="80">
                        <c:v>43976</c:v>
                      </c:pt>
                      <c:pt idx="81">
                        <c:v>43977</c:v>
                      </c:pt>
                      <c:pt idx="82">
                        <c:v>43978</c:v>
                      </c:pt>
                      <c:pt idx="83">
                        <c:v>43979</c:v>
                      </c:pt>
                      <c:pt idx="84">
                        <c:v>43980</c:v>
                      </c:pt>
                      <c:pt idx="85">
                        <c:v>43981</c:v>
                      </c:pt>
                      <c:pt idx="86">
                        <c:v>43982</c:v>
                      </c:pt>
                      <c:pt idx="87">
                        <c:v>43983</c:v>
                      </c:pt>
                      <c:pt idx="88">
                        <c:v>43984</c:v>
                      </c:pt>
                      <c:pt idx="89">
                        <c:v>43985</c:v>
                      </c:pt>
                      <c:pt idx="90">
                        <c:v>43986</c:v>
                      </c:pt>
                      <c:pt idx="91">
                        <c:v>43987</c:v>
                      </c:pt>
                      <c:pt idx="92">
                        <c:v>43988</c:v>
                      </c:pt>
                      <c:pt idx="93">
                        <c:v>43989</c:v>
                      </c:pt>
                      <c:pt idx="94">
                        <c:v>43990</c:v>
                      </c:pt>
                      <c:pt idx="95">
                        <c:v>43991</c:v>
                      </c:pt>
                      <c:pt idx="96">
                        <c:v>43992</c:v>
                      </c:pt>
                      <c:pt idx="97">
                        <c:v>43993</c:v>
                      </c:pt>
                      <c:pt idx="98">
                        <c:v>43994</c:v>
                      </c:pt>
                      <c:pt idx="99">
                        <c:v>43995</c:v>
                      </c:pt>
                      <c:pt idx="100">
                        <c:v>43996</c:v>
                      </c:pt>
                      <c:pt idx="101">
                        <c:v>43997</c:v>
                      </c:pt>
                      <c:pt idx="102">
                        <c:v>43998</c:v>
                      </c:pt>
                      <c:pt idx="103">
                        <c:v>43999</c:v>
                      </c:pt>
                      <c:pt idx="104">
                        <c:v>44000</c:v>
                      </c:pt>
                      <c:pt idx="105">
                        <c:v>44001</c:v>
                      </c:pt>
                      <c:pt idx="106">
                        <c:v>44002</c:v>
                      </c:pt>
                      <c:pt idx="107">
                        <c:v>44003</c:v>
                      </c:pt>
                      <c:pt idx="108">
                        <c:v>44004</c:v>
                      </c:pt>
                      <c:pt idx="109">
                        <c:v>44005</c:v>
                      </c:pt>
                      <c:pt idx="110">
                        <c:v>44006</c:v>
                      </c:pt>
                      <c:pt idx="111">
                        <c:v>44007</c:v>
                      </c:pt>
                      <c:pt idx="112">
                        <c:v>44008</c:v>
                      </c:pt>
                      <c:pt idx="113">
                        <c:v>44009</c:v>
                      </c:pt>
                      <c:pt idx="114">
                        <c:v>44010</c:v>
                      </c:pt>
                      <c:pt idx="115">
                        <c:v>44011</c:v>
                      </c:pt>
                      <c:pt idx="116">
                        <c:v>44012</c:v>
                      </c:pt>
                      <c:pt idx="117">
                        <c:v>44013</c:v>
                      </c:pt>
                      <c:pt idx="118">
                        <c:v>44014</c:v>
                      </c:pt>
                      <c:pt idx="119">
                        <c:v>44015</c:v>
                      </c:pt>
                      <c:pt idx="120">
                        <c:v>44016</c:v>
                      </c:pt>
                      <c:pt idx="121">
                        <c:v>44017</c:v>
                      </c:pt>
                      <c:pt idx="122">
                        <c:v>44018</c:v>
                      </c:pt>
                      <c:pt idx="123">
                        <c:v>44019</c:v>
                      </c:pt>
                      <c:pt idx="124">
                        <c:v>44020</c:v>
                      </c:pt>
                      <c:pt idx="125">
                        <c:v>44021</c:v>
                      </c:pt>
                      <c:pt idx="126">
                        <c:v>44022</c:v>
                      </c:pt>
                      <c:pt idx="127">
                        <c:v>44023</c:v>
                      </c:pt>
                      <c:pt idx="128">
                        <c:v>44024</c:v>
                      </c:pt>
                      <c:pt idx="129">
                        <c:v>44025</c:v>
                      </c:pt>
                      <c:pt idx="130">
                        <c:v>44026</c:v>
                      </c:pt>
                      <c:pt idx="131">
                        <c:v>44027</c:v>
                      </c:pt>
                      <c:pt idx="132">
                        <c:v>44028</c:v>
                      </c:pt>
                      <c:pt idx="133">
                        <c:v>44029</c:v>
                      </c:pt>
                      <c:pt idx="134">
                        <c:v>44030</c:v>
                      </c:pt>
                      <c:pt idx="135">
                        <c:v>44031</c:v>
                      </c:pt>
                      <c:pt idx="136">
                        <c:v>44032</c:v>
                      </c:pt>
                      <c:pt idx="137">
                        <c:v>44033</c:v>
                      </c:pt>
                      <c:pt idx="138">
                        <c:v>44034</c:v>
                      </c:pt>
                      <c:pt idx="139">
                        <c:v>44035</c:v>
                      </c:pt>
                      <c:pt idx="140">
                        <c:v>44036</c:v>
                      </c:pt>
                      <c:pt idx="141">
                        <c:v>44037</c:v>
                      </c:pt>
                      <c:pt idx="142">
                        <c:v>44038</c:v>
                      </c:pt>
                      <c:pt idx="143">
                        <c:v>44039</c:v>
                      </c:pt>
                      <c:pt idx="144">
                        <c:v>44040</c:v>
                      </c:pt>
                      <c:pt idx="145">
                        <c:v>44041</c:v>
                      </c:pt>
                      <c:pt idx="146">
                        <c:v>44042</c:v>
                      </c:pt>
                      <c:pt idx="147">
                        <c:v>44043</c:v>
                      </c:pt>
                      <c:pt idx="148">
                        <c:v>44044</c:v>
                      </c:pt>
                      <c:pt idx="149">
                        <c:v>44045</c:v>
                      </c:pt>
                      <c:pt idx="150">
                        <c:v>44046</c:v>
                      </c:pt>
                      <c:pt idx="151">
                        <c:v>44047</c:v>
                      </c:pt>
                      <c:pt idx="152">
                        <c:v>44048</c:v>
                      </c:pt>
                      <c:pt idx="153">
                        <c:v>44049</c:v>
                      </c:pt>
                      <c:pt idx="154">
                        <c:v>44050</c:v>
                      </c:pt>
                      <c:pt idx="155">
                        <c:v>44051</c:v>
                      </c:pt>
                      <c:pt idx="156">
                        <c:v>44052</c:v>
                      </c:pt>
                      <c:pt idx="157">
                        <c:v>44053</c:v>
                      </c:pt>
                      <c:pt idx="158">
                        <c:v>44054</c:v>
                      </c:pt>
                      <c:pt idx="159">
                        <c:v>44055</c:v>
                      </c:pt>
                      <c:pt idx="160">
                        <c:v>44056</c:v>
                      </c:pt>
                      <c:pt idx="161">
                        <c:v>44057</c:v>
                      </c:pt>
                      <c:pt idx="162">
                        <c:v>44058</c:v>
                      </c:pt>
                      <c:pt idx="163">
                        <c:v>44059</c:v>
                      </c:pt>
                      <c:pt idx="164">
                        <c:v>44060</c:v>
                      </c:pt>
                      <c:pt idx="165">
                        <c:v>44061</c:v>
                      </c:pt>
                      <c:pt idx="166">
                        <c:v>44062</c:v>
                      </c:pt>
                      <c:pt idx="167">
                        <c:v>44063</c:v>
                      </c:pt>
                      <c:pt idx="168">
                        <c:v>44064</c:v>
                      </c:pt>
                      <c:pt idx="169">
                        <c:v>44065</c:v>
                      </c:pt>
                      <c:pt idx="170">
                        <c:v>44066</c:v>
                      </c:pt>
                      <c:pt idx="171">
                        <c:v>44067</c:v>
                      </c:pt>
                      <c:pt idx="172">
                        <c:v>44068</c:v>
                      </c:pt>
                      <c:pt idx="173">
                        <c:v>44069</c:v>
                      </c:pt>
                      <c:pt idx="174">
                        <c:v>44070</c:v>
                      </c:pt>
                      <c:pt idx="175">
                        <c:v>44071</c:v>
                      </c:pt>
                      <c:pt idx="176">
                        <c:v>44072</c:v>
                      </c:pt>
                      <c:pt idx="177">
                        <c:v>44073</c:v>
                      </c:pt>
                      <c:pt idx="178">
                        <c:v>44074</c:v>
                      </c:pt>
                      <c:pt idx="179">
                        <c:v>44075</c:v>
                      </c:pt>
                      <c:pt idx="180">
                        <c:v>44076</c:v>
                      </c:pt>
                      <c:pt idx="181">
                        <c:v>44077</c:v>
                      </c:pt>
                      <c:pt idx="182">
                        <c:v>44078</c:v>
                      </c:pt>
                      <c:pt idx="183">
                        <c:v>44079</c:v>
                      </c:pt>
                      <c:pt idx="184">
                        <c:v>44080</c:v>
                      </c:pt>
                      <c:pt idx="185">
                        <c:v>44081</c:v>
                      </c:pt>
                      <c:pt idx="186">
                        <c:v>44082</c:v>
                      </c:pt>
                      <c:pt idx="187">
                        <c:v>44083</c:v>
                      </c:pt>
                      <c:pt idx="188">
                        <c:v>44084</c:v>
                      </c:pt>
                      <c:pt idx="189">
                        <c:v>44085</c:v>
                      </c:pt>
                      <c:pt idx="190">
                        <c:v>44086</c:v>
                      </c:pt>
                      <c:pt idx="191">
                        <c:v>44087</c:v>
                      </c:pt>
                      <c:pt idx="192">
                        <c:v>44088</c:v>
                      </c:pt>
                      <c:pt idx="193">
                        <c:v>44089</c:v>
                      </c:pt>
                      <c:pt idx="194">
                        <c:v>44090</c:v>
                      </c:pt>
                      <c:pt idx="195">
                        <c:v>44091</c:v>
                      </c:pt>
                      <c:pt idx="196">
                        <c:v>44092</c:v>
                      </c:pt>
                      <c:pt idx="197">
                        <c:v>44093</c:v>
                      </c:pt>
                      <c:pt idx="198">
                        <c:v>44094</c:v>
                      </c:pt>
                      <c:pt idx="199">
                        <c:v>44095</c:v>
                      </c:pt>
                      <c:pt idx="200">
                        <c:v>44096</c:v>
                      </c:pt>
                      <c:pt idx="201">
                        <c:v>44097</c:v>
                      </c:pt>
                      <c:pt idx="202">
                        <c:v>44098</c:v>
                      </c:pt>
                      <c:pt idx="203">
                        <c:v>44099</c:v>
                      </c:pt>
                      <c:pt idx="204">
                        <c:v>44100</c:v>
                      </c:pt>
                      <c:pt idx="205">
                        <c:v>44101</c:v>
                      </c:pt>
                      <c:pt idx="206">
                        <c:v>44102</c:v>
                      </c:pt>
                      <c:pt idx="207">
                        <c:v>44103</c:v>
                      </c:pt>
                      <c:pt idx="208">
                        <c:v>44104</c:v>
                      </c:pt>
                      <c:pt idx="209">
                        <c:v>44105</c:v>
                      </c:pt>
                      <c:pt idx="210">
                        <c:v>44106</c:v>
                      </c:pt>
                      <c:pt idx="211">
                        <c:v>44107</c:v>
                      </c:pt>
                      <c:pt idx="212">
                        <c:v>44108</c:v>
                      </c:pt>
                      <c:pt idx="213">
                        <c:v>44109</c:v>
                      </c:pt>
                      <c:pt idx="214">
                        <c:v>44110</c:v>
                      </c:pt>
                      <c:pt idx="215">
                        <c:v>44111</c:v>
                      </c:pt>
                      <c:pt idx="216">
                        <c:v>44112</c:v>
                      </c:pt>
                      <c:pt idx="217">
                        <c:v>44113</c:v>
                      </c:pt>
                      <c:pt idx="218">
                        <c:v>44114</c:v>
                      </c:pt>
                      <c:pt idx="219">
                        <c:v>44115</c:v>
                      </c:pt>
                      <c:pt idx="220">
                        <c:v>44116</c:v>
                      </c:pt>
                      <c:pt idx="221">
                        <c:v>44117</c:v>
                      </c:pt>
                      <c:pt idx="222">
                        <c:v>44118</c:v>
                      </c:pt>
                      <c:pt idx="223">
                        <c:v>44119</c:v>
                      </c:pt>
                      <c:pt idx="224">
                        <c:v>44120</c:v>
                      </c:pt>
                      <c:pt idx="225">
                        <c:v>44121</c:v>
                      </c:pt>
                      <c:pt idx="226">
                        <c:v>44122</c:v>
                      </c:pt>
                      <c:pt idx="227">
                        <c:v>44123</c:v>
                      </c:pt>
                      <c:pt idx="228">
                        <c:v>44124</c:v>
                      </c:pt>
                      <c:pt idx="229">
                        <c:v>44125</c:v>
                      </c:pt>
                      <c:pt idx="230">
                        <c:v>44126</c:v>
                      </c:pt>
                      <c:pt idx="231">
                        <c:v>44127</c:v>
                      </c:pt>
                      <c:pt idx="232">
                        <c:v>44128</c:v>
                      </c:pt>
                      <c:pt idx="233">
                        <c:v>44129</c:v>
                      </c:pt>
                      <c:pt idx="234">
                        <c:v>44130</c:v>
                      </c:pt>
                      <c:pt idx="235">
                        <c:v>44131</c:v>
                      </c:pt>
                      <c:pt idx="236">
                        <c:v>44132</c:v>
                      </c:pt>
                      <c:pt idx="237">
                        <c:v>44133</c:v>
                      </c:pt>
                      <c:pt idx="238">
                        <c:v>44134</c:v>
                      </c:pt>
                      <c:pt idx="239">
                        <c:v>44135</c:v>
                      </c:pt>
                      <c:pt idx="240">
                        <c:v>44136</c:v>
                      </c:pt>
                      <c:pt idx="241">
                        <c:v>44137</c:v>
                      </c:pt>
                      <c:pt idx="242">
                        <c:v>44138</c:v>
                      </c:pt>
                      <c:pt idx="243">
                        <c:v>44139</c:v>
                      </c:pt>
                      <c:pt idx="244">
                        <c:v>44140</c:v>
                      </c:pt>
                      <c:pt idx="245">
                        <c:v>44141</c:v>
                      </c:pt>
                      <c:pt idx="246">
                        <c:v>44142</c:v>
                      </c:pt>
                      <c:pt idx="247">
                        <c:v>44143</c:v>
                      </c:pt>
                      <c:pt idx="248">
                        <c:v>44144</c:v>
                      </c:pt>
                      <c:pt idx="249">
                        <c:v>44145</c:v>
                      </c:pt>
                      <c:pt idx="250">
                        <c:v>44146</c:v>
                      </c:pt>
                      <c:pt idx="251">
                        <c:v>44147</c:v>
                      </c:pt>
                      <c:pt idx="252">
                        <c:v>44148</c:v>
                      </c:pt>
                      <c:pt idx="253">
                        <c:v>44149</c:v>
                      </c:pt>
                      <c:pt idx="254">
                        <c:v>44150</c:v>
                      </c:pt>
                      <c:pt idx="255">
                        <c:v>44151</c:v>
                      </c:pt>
                      <c:pt idx="256">
                        <c:v>44152</c:v>
                      </c:pt>
                      <c:pt idx="257">
                        <c:v>44153</c:v>
                      </c:pt>
                      <c:pt idx="258">
                        <c:v>44154</c:v>
                      </c:pt>
                      <c:pt idx="259">
                        <c:v>44155</c:v>
                      </c:pt>
                      <c:pt idx="260">
                        <c:v>44156</c:v>
                      </c:pt>
                      <c:pt idx="261">
                        <c:v>44157</c:v>
                      </c:pt>
                      <c:pt idx="262">
                        <c:v>44158</c:v>
                      </c:pt>
                      <c:pt idx="263">
                        <c:v>44159</c:v>
                      </c:pt>
                      <c:pt idx="264">
                        <c:v>44160</c:v>
                      </c:pt>
                      <c:pt idx="265">
                        <c:v>44161</c:v>
                      </c:pt>
                      <c:pt idx="266">
                        <c:v>44162</c:v>
                      </c:pt>
                      <c:pt idx="267">
                        <c:v>44163</c:v>
                      </c:pt>
                      <c:pt idx="268">
                        <c:v>44164</c:v>
                      </c:pt>
                      <c:pt idx="269">
                        <c:v>44165</c:v>
                      </c:pt>
                      <c:pt idx="270">
                        <c:v>44166</c:v>
                      </c:pt>
                      <c:pt idx="271">
                        <c:v>44167</c:v>
                      </c:pt>
                      <c:pt idx="272">
                        <c:v>44168</c:v>
                      </c:pt>
                      <c:pt idx="273">
                        <c:v>44169</c:v>
                      </c:pt>
                      <c:pt idx="274">
                        <c:v>44170</c:v>
                      </c:pt>
                      <c:pt idx="275">
                        <c:v>44171</c:v>
                      </c:pt>
                      <c:pt idx="276">
                        <c:v>44172</c:v>
                      </c:pt>
                      <c:pt idx="277">
                        <c:v>44173</c:v>
                      </c:pt>
                      <c:pt idx="278">
                        <c:v>44174</c:v>
                      </c:pt>
                      <c:pt idx="279">
                        <c:v>44175</c:v>
                      </c:pt>
                      <c:pt idx="280">
                        <c:v>44176</c:v>
                      </c:pt>
                      <c:pt idx="281">
                        <c:v>44177</c:v>
                      </c:pt>
                      <c:pt idx="282">
                        <c:v>44178</c:v>
                      </c:pt>
                      <c:pt idx="283">
                        <c:v>44179</c:v>
                      </c:pt>
                      <c:pt idx="284">
                        <c:v>44180</c:v>
                      </c:pt>
                      <c:pt idx="285">
                        <c:v>44181</c:v>
                      </c:pt>
                      <c:pt idx="286">
                        <c:v>44182</c:v>
                      </c:pt>
                      <c:pt idx="287">
                        <c:v>44183</c:v>
                      </c:pt>
                      <c:pt idx="288">
                        <c:v>44184</c:v>
                      </c:pt>
                      <c:pt idx="289">
                        <c:v>44185</c:v>
                      </c:pt>
                      <c:pt idx="290">
                        <c:v>44186</c:v>
                      </c:pt>
                      <c:pt idx="291">
                        <c:v>44187</c:v>
                      </c:pt>
                      <c:pt idx="292">
                        <c:v>44188</c:v>
                      </c:pt>
                      <c:pt idx="293">
                        <c:v>44189</c:v>
                      </c:pt>
                      <c:pt idx="294">
                        <c:v>44190</c:v>
                      </c:pt>
                      <c:pt idx="295">
                        <c:v>44191</c:v>
                      </c:pt>
                      <c:pt idx="296">
                        <c:v>44192</c:v>
                      </c:pt>
                      <c:pt idx="297">
                        <c:v>44193</c:v>
                      </c:pt>
                      <c:pt idx="298">
                        <c:v>44194</c:v>
                      </c:pt>
                      <c:pt idx="299">
                        <c:v>44195</c:v>
                      </c:pt>
                      <c:pt idx="300">
                        <c:v>44196</c:v>
                      </c:pt>
                      <c:pt idx="301">
                        <c:v>44197</c:v>
                      </c:pt>
                      <c:pt idx="302">
                        <c:v>44198</c:v>
                      </c:pt>
                      <c:pt idx="303">
                        <c:v>44199</c:v>
                      </c:pt>
                      <c:pt idx="304">
                        <c:v>44200</c:v>
                      </c:pt>
                      <c:pt idx="305">
                        <c:v>44201</c:v>
                      </c:pt>
                      <c:pt idx="306">
                        <c:v>44202</c:v>
                      </c:pt>
                      <c:pt idx="307">
                        <c:v>44203</c:v>
                      </c:pt>
                      <c:pt idx="308">
                        <c:v>44204</c:v>
                      </c:pt>
                      <c:pt idx="309">
                        <c:v>44205</c:v>
                      </c:pt>
                      <c:pt idx="310">
                        <c:v>44206</c:v>
                      </c:pt>
                      <c:pt idx="311">
                        <c:v>44207</c:v>
                      </c:pt>
                      <c:pt idx="312">
                        <c:v>44208</c:v>
                      </c:pt>
                      <c:pt idx="313">
                        <c:v>44209</c:v>
                      </c:pt>
                      <c:pt idx="314">
                        <c:v>44210</c:v>
                      </c:pt>
                      <c:pt idx="315">
                        <c:v>44211</c:v>
                      </c:pt>
                      <c:pt idx="316">
                        <c:v>44212</c:v>
                      </c:pt>
                      <c:pt idx="317">
                        <c:v>44213</c:v>
                      </c:pt>
                      <c:pt idx="318">
                        <c:v>44214</c:v>
                      </c:pt>
                      <c:pt idx="319">
                        <c:v>44215</c:v>
                      </c:pt>
                      <c:pt idx="320">
                        <c:v>44216</c:v>
                      </c:pt>
                      <c:pt idx="321">
                        <c:v>44217</c:v>
                      </c:pt>
                      <c:pt idx="322">
                        <c:v>44218</c:v>
                      </c:pt>
                      <c:pt idx="323">
                        <c:v>44219</c:v>
                      </c:pt>
                      <c:pt idx="324">
                        <c:v>44220</c:v>
                      </c:pt>
                      <c:pt idx="325">
                        <c:v>44221</c:v>
                      </c:pt>
                      <c:pt idx="326">
                        <c:v>44222</c:v>
                      </c:pt>
                      <c:pt idx="327">
                        <c:v>44223</c:v>
                      </c:pt>
                      <c:pt idx="328">
                        <c:v>44224</c:v>
                      </c:pt>
                      <c:pt idx="329">
                        <c:v>44225</c:v>
                      </c:pt>
                      <c:pt idx="330">
                        <c:v>44226</c:v>
                      </c:pt>
                      <c:pt idx="331">
                        <c:v>44227</c:v>
                      </c:pt>
                      <c:pt idx="332">
                        <c:v>44228</c:v>
                      </c:pt>
                      <c:pt idx="333">
                        <c:v>44229</c:v>
                      </c:pt>
                      <c:pt idx="334">
                        <c:v>44230</c:v>
                      </c:pt>
                      <c:pt idx="335">
                        <c:v>44231</c:v>
                      </c:pt>
                      <c:pt idx="336">
                        <c:v>44232</c:v>
                      </c:pt>
                      <c:pt idx="337">
                        <c:v>44233</c:v>
                      </c:pt>
                      <c:pt idx="338">
                        <c:v>44234</c:v>
                      </c:pt>
                      <c:pt idx="339">
                        <c:v>44235</c:v>
                      </c:pt>
                      <c:pt idx="340">
                        <c:v>44236</c:v>
                      </c:pt>
                      <c:pt idx="341">
                        <c:v>44237</c:v>
                      </c:pt>
                      <c:pt idx="342">
                        <c:v>44238</c:v>
                      </c:pt>
                      <c:pt idx="343">
                        <c:v>44239</c:v>
                      </c:pt>
                      <c:pt idx="344">
                        <c:v>44240</c:v>
                      </c:pt>
                      <c:pt idx="345">
                        <c:v>44241</c:v>
                      </c:pt>
                      <c:pt idx="346">
                        <c:v>44242</c:v>
                      </c:pt>
                      <c:pt idx="347">
                        <c:v>44243</c:v>
                      </c:pt>
                      <c:pt idx="348">
                        <c:v>44244</c:v>
                      </c:pt>
                      <c:pt idx="349">
                        <c:v>44245</c:v>
                      </c:pt>
                      <c:pt idx="350">
                        <c:v>44246</c:v>
                      </c:pt>
                      <c:pt idx="351">
                        <c:v>44247</c:v>
                      </c:pt>
                      <c:pt idx="352">
                        <c:v>44248</c:v>
                      </c:pt>
                      <c:pt idx="353">
                        <c:v>44249</c:v>
                      </c:pt>
                      <c:pt idx="354">
                        <c:v>44250</c:v>
                      </c:pt>
                      <c:pt idx="355">
                        <c:v>44251</c:v>
                      </c:pt>
                      <c:pt idx="356">
                        <c:v>44252</c:v>
                      </c:pt>
                      <c:pt idx="357">
                        <c:v>44253</c:v>
                      </c:pt>
                      <c:pt idx="358">
                        <c:v>44254</c:v>
                      </c:pt>
                      <c:pt idx="359">
                        <c:v>44255</c:v>
                      </c:pt>
                      <c:pt idx="360">
                        <c:v>44256</c:v>
                      </c:pt>
                      <c:pt idx="361">
                        <c:v>44257</c:v>
                      </c:pt>
                      <c:pt idx="362">
                        <c:v>44258</c:v>
                      </c:pt>
                      <c:pt idx="363">
                        <c:v>44259</c:v>
                      </c:pt>
                      <c:pt idx="364">
                        <c:v>44260</c:v>
                      </c:pt>
                      <c:pt idx="365">
                        <c:v>44261</c:v>
                      </c:pt>
                      <c:pt idx="366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18'!$S$3:$S$366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DFD6-4A5B-A1F7-750BBF7CD23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43896</c:v>
                      </c:pt>
                      <c:pt idx="1">
                        <c:v>43897</c:v>
                      </c:pt>
                      <c:pt idx="2">
                        <c:v>43898</c:v>
                      </c:pt>
                      <c:pt idx="3">
                        <c:v>43899</c:v>
                      </c:pt>
                      <c:pt idx="4">
                        <c:v>43900</c:v>
                      </c:pt>
                      <c:pt idx="5">
                        <c:v>43901</c:v>
                      </c:pt>
                      <c:pt idx="6">
                        <c:v>43902</c:v>
                      </c:pt>
                      <c:pt idx="7">
                        <c:v>43903</c:v>
                      </c:pt>
                      <c:pt idx="8">
                        <c:v>43904</c:v>
                      </c:pt>
                      <c:pt idx="9">
                        <c:v>43905</c:v>
                      </c:pt>
                      <c:pt idx="10">
                        <c:v>43906</c:v>
                      </c:pt>
                      <c:pt idx="11">
                        <c:v>43907</c:v>
                      </c:pt>
                      <c:pt idx="12">
                        <c:v>43908</c:v>
                      </c:pt>
                      <c:pt idx="13">
                        <c:v>43909</c:v>
                      </c:pt>
                      <c:pt idx="14">
                        <c:v>43910</c:v>
                      </c:pt>
                      <c:pt idx="15">
                        <c:v>43911</c:v>
                      </c:pt>
                      <c:pt idx="16">
                        <c:v>43912</c:v>
                      </c:pt>
                      <c:pt idx="17">
                        <c:v>43913</c:v>
                      </c:pt>
                      <c:pt idx="18">
                        <c:v>43914</c:v>
                      </c:pt>
                      <c:pt idx="19">
                        <c:v>43915</c:v>
                      </c:pt>
                      <c:pt idx="20">
                        <c:v>43916</c:v>
                      </c:pt>
                      <c:pt idx="21">
                        <c:v>43917</c:v>
                      </c:pt>
                      <c:pt idx="22">
                        <c:v>43918</c:v>
                      </c:pt>
                      <c:pt idx="23">
                        <c:v>43919</c:v>
                      </c:pt>
                      <c:pt idx="24">
                        <c:v>43920</c:v>
                      </c:pt>
                      <c:pt idx="25">
                        <c:v>43921</c:v>
                      </c:pt>
                      <c:pt idx="26">
                        <c:v>43922</c:v>
                      </c:pt>
                      <c:pt idx="27">
                        <c:v>43923</c:v>
                      </c:pt>
                      <c:pt idx="28">
                        <c:v>43924</c:v>
                      </c:pt>
                      <c:pt idx="29">
                        <c:v>43925</c:v>
                      </c:pt>
                      <c:pt idx="30">
                        <c:v>43926</c:v>
                      </c:pt>
                      <c:pt idx="31">
                        <c:v>43927</c:v>
                      </c:pt>
                      <c:pt idx="32">
                        <c:v>43928</c:v>
                      </c:pt>
                      <c:pt idx="33">
                        <c:v>43929</c:v>
                      </c:pt>
                      <c:pt idx="34">
                        <c:v>43930</c:v>
                      </c:pt>
                      <c:pt idx="35">
                        <c:v>43931</c:v>
                      </c:pt>
                      <c:pt idx="36">
                        <c:v>43932</c:v>
                      </c:pt>
                      <c:pt idx="37">
                        <c:v>43933</c:v>
                      </c:pt>
                      <c:pt idx="38">
                        <c:v>43934</c:v>
                      </c:pt>
                      <c:pt idx="39">
                        <c:v>43935</c:v>
                      </c:pt>
                      <c:pt idx="40">
                        <c:v>43936</c:v>
                      </c:pt>
                      <c:pt idx="41">
                        <c:v>43937</c:v>
                      </c:pt>
                      <c:pt idx="42">
                        <c:v>43938</c:v>
                      </c:pt>
                      <c:pt idx="43">
                        <c:v>43939</c:v>
                      </c:pt>
                      <c:pt idx="44">
                        <c:v>43940</c:v>
                      </c:pt>
                      <c:pt idx="45">
                        <c:v>43941</c:v>
                      </c:pt>
                      <c:pt idx="46">
                        <c:v>43942</c:v>
                      </c:pt>
                      <c:pt idx="47">
                        <c:v>43943</c:v>
                      </c:pt>
                      <c:pt idx="48">
                        <c:v>43944</c:v>
                      </c:pt>
                      <c:pt idx="49">
                        <c:v>43945</c:v>
                      </c:pt>
                      <c:pt idx="50">
                        <c:v>43946</c:v>
                      </c:pt>
                      <c:pt idx="51">
                        <c:v>43947</c:v>
                      </c:pt>
                      <c:pt idx="52">
                        <c:v>43948</c:v>
                      </c:pt>
                      <c:pt idx="53">
                        <c:v>43949</c:v>
                      </c:pt>
                      <c:pt idx="54">
                        <c:v>43950</c:v>
                      </c:pt>
                      <c:pt idx="55">
                        <c:v>43951</c:v>
                      </c:pt>
                      <c:pt idx="56">
                        <c:v>43952</c:v>
                      </c:pt>
                      <c:pt idx="57">
                        <c:v>43953</c:v>
                      </c:pt>
                      <c:pt idx="58">
                        <c:v>43954</c:v>
                      </c:pt>
                      <c:pt idx="59">
                        <c:v>43955</c:v>
                      </c:pt>
                      <c:pt idx="60">
                        <c:v>43956</c:v>
                      </c:pt>
                      <c:pt idx="61">
                        <c:v>43957</c:v>
                      </c:pt>
                      <c:pt idx="62">
                        <c:v>43958</c:v>
                      </c:pt>
                      <c:pt idx="63">
                        <c:v>43959</c:v>
                      </c:pt>
                      <c:pt idx="64">
                        <c:v>43960</c:v>
                      </c:pt>
                      <c:pt idx="65">
                        <c:v>43961</c:v>
                      </c:pt>
                      <c:pt idx="66">
                        <c:v>43962</c:v>
                      </c:pt>
                      <c:pt idx="67">
                        <c:v>43963</c:v>
                      </c:pt>
                      <c:pt idx="68">
                        <c:v>43964</c:v>
                      </c:pt>
                      <c:pt idx="69">
                        <c:v>43965</c:v>
                      </c:pt>
                      <c:pt idx="70">
                        <c:v>43966</c:v>
                      </c:pt>
                      <c:pt idx="71">
                        <c:v>43967</c:v>
                      </c:pt>
                      <c:pt idx="72">
                        <c:v>43968</c:v>
                      </c:pt>
                      <c:pt idx="73">
                        <c:v>43969</c:v>
                      </c:pt>
                      <c:pt idx="74">
                        <c:v>43970</c:v>
                      </c:pt>
                      <c:pt idx="75">
                        <c:v>43971</c:v>
                      </c:pt>
                      <c:pt idx="76">
                        <c:v>43972</c:v>
                      </c:pt>
                      <c:pt idx="77">
                        <c:v>43973</c:v>
                      </c:pt>
                      <c:pt idx="78">
                        <c:v>43974</c:v>
                      </c:pt>
                      <c:pt idx="79">
                        <c:v>43975</c:v>
                      </c:pt>
                      <c:pt idx="80">
                        <c:v>43976</c:v>
                      </c:pt>
                      <c:pt idx="81">
                        <c:v>43977</c:v>
                      </c:pt>
                      <c:pt idx="82">
                        <c:v>43978</c:v>
                      </c:pt>
                      <c:pt idx="83">
                        <c:v>43979</c:v>
                      </c:pt>
                      <c:pt idx="84">
                        <c:v>43980</c:v>
                      </c:pt>
                      <c:pt idx="85">
                        <c:v>43981</c:v>
                      </c:pt>
                      <c:pt idx="86">
                        <c:v>43982</c:v>
                      </c:pt>
                      <c:pt idx="87">
                        <c:v>43983</c:v>
                      </c:pt>
                      <c:pt idx="88">
                        <c:v>43984</c:v>
                      </c:pt>
                      <c:pt idx="89">
                        <c:v>43985</c:v>
                      </c:pt>
                      <c:pt idx="90">
                        <c:v>43986</c:v>
                      </c:pt>
                      <c:pt idx="91">
                        <c:v>43987</c:v>
                      </c:pt>
                      <c:pt idx="92">
                        <c:v>43988</c:v>
                      </c:pt>
                      <c:pt idx="93">
                        <c:v>43989</c:v>
                      </c:pt>
                      <c:pt idx="94">
                        <c:v>43990</c:v>
                      </c:pt>
                      <c:pt idx="95">
                        <c:v>43991</c:v>
                      </c:pt>
                      <c:pt idx="96">
                        <c:v>43992</c:v>
                      </c:pt>
                      <c:pt idx="97">
                        <c:v>43993</c:v>
                      </c:pt>
                      <c:pt idx="98">
                        <c:v>43994</c:v>
                      </c:pt>
                      <c:pt idx="99">
                        <c:v>43995</c:v>
                      </c:pt>
                      <c:pt idx="100">
                        <c:v>43996</c:v>
                      </c:pt>
                      <c:pt idx="101">
                        <c:v>43997</c:v>
                      </c:pt>
                      <c:pt idx="102">
                        <c:v>43998</c:v>
                      </c:pt>
                      <c:pt idx="103">
                        <c:v>43999</c:v>
                      </c:pt>
                      <c:pt idx="104">
                        <c:v>44000</c:v>
                      </c:pt>
                      <c:pt idx="105">
                        <c:v>44001</c:v>
                      </c:pt>
                      <c:pt idx="106">
                        <c:v>44002</c:v>
                      </c:pt>
                      <c:pt idx="107">
                        <c:v>44003</c:v>
                      </c:pt>
                      <c:pt idx="108">
                        <c:v>44004</c:v>
                      </c:pt>
                      <c:pt idx="109">
                        <c:v>44005</c:v>
                      </c:pt>
                      <c:pt idx="110">
                        <c:v>44006</c:v>
                      </c:pt>
                      <c:pt idx="111">
                        <c:v>44007</c:v>
                      </c:pt>
                      <c:pt idx="112">
                        <c:v>44008</c:v>
                      </c:pt>
                      <c:pt idx="113">
                        <c:v>44009</c:v>
                      </c:pt>
                      <c:pt idx="114">
                        <c:v>44010</c:v>
                      </c:pt>
                      <c:pt idx="115">
                        <c:v>44011</c:v>
                      </c:pt>
                      <c:pt idx="116">
                        <c:v>44012</c:v>
                      </c:pt>
                      <c:pt idx="117">
                        <c:v>44013</c:v>
                      </c:pt>
                      <c:pt idx="118">
                        <c:v>44014</c:v>
                      </c:pt>
                      <c:pt idx="119">
                        <c:v>44015</c:v>
                      </c:pt>
                      <c:pt idx="120">
                        <c:v>44016</c:v>
                      </c:pt>
                      <c:pt idx="121">
                        <c:v>44017</c:v>
                      </c:pt>
                      <c:pt idx="122">
                        <c:v>44018</c:v>
                      </c:pt>
                      <c:pt idx="123">
                        <c:v>44019</c:v>
                      </c:pt>
                      <c:pt idx="124">
                        <c:v>44020</c:v>
                      </c:pt>
                      <c:pt idx="125">
                        <c:v>44021</c:v>
                      </c:pt>
                      <c:pt idx="126">
                        <c:v>44022</c:v>
                      </c:pt>
                      <c:pt idx="127">
                        <c:v>44023</c:v>
                      </c:pt>
                      <c:pt idx="128">
                        <c:v>44024</c:v>
                      </c:pt>
                      <c:pt idx="129">
                        <c:v>44025</c:v>
                      </c:pt>
                      <c:pt idx="130">
                        <c:v>44026</c:v>
                      </c:pt>
                      <c:pt idx="131">
                        <c:v>44027</c:v>
                      </c:pt>
                      <c:pt idx="132">
                        <c:v>44028</c:v>
                      </c:pt>
                      <c:pt idx="133">
                        <c:v>44029</c:v>
                      </c:pt>
                      <c:pt idx="134">
                        <c:v>44030</c:v>
                      </c:pt>
                      <c:pt idx="135">
                        <c:v>44031</c:v>
                      </c:pt>
                      <c:pt idx="136">
                        <c:v>44032</c:v>
                      </c:pt>
                      <c:pt idx="137">
                        <c:v>44033</c:v>
                      </c:pt>
                      <c:pt idx="138">
                        <c:v>44034</c:v>
                      </c:pt>
                      <c:pt idx="139">
                        <c:v>44035</c:v>
                      </c:pt>
                      <c:pt idx="140">
                        <c:v>44036</c:v>
                      </c:pt>
                      <c:pt idx="141">
                        <c:v>44037</c:v>
                      </c:pt>
                      <c:pt idx="142">
                        <c:v>44038</c:v>
                      </c:pt>
                      <c:pt idx="143">
                        <c:v>44039</c:v>
                      </c:pt>
                      <c:pt idx="144">
                        <c:v>44040</c:v>
                      </c:pt>
                      <c:pt idx="145">
                        <c:v>44041</c:v>
                      </c:pt>
                      <c:pt idx="146">
                        <c:v>44042</c:v>
                      </c:pt>
                      <c:pt idx="147">
                        <c:v>44043</c:v>
                      </c:pt>
                      <c:pt idx="148">
                        <c:v>44044</c:v>
                      </c:pt>
                      <c:pt idx="149">
                        <c:v>44045</c:v>
                      </c:pt>
                      <c:pt idx="150">
                        <c:v>44046</c:v>
                      </c:pt>
                      <c:pt idx="151">
                        <c:v>44047</c:v>
                      </c:pt>
                      <c:pt idx="152">
                        <c:v>44048</c:v>
                      </c:pt>
                      <c:pt idx="153">
                        <c:v>44049</c:v>
                      </c:pt>
                      <c:pt idx="154">
                        <c:v>44050</c:v>
                      </c:pt>
                      <c:pt idx="155">
                        <c:v>44051</c:v>
                      </c:pt>
                      <c:pt idx="156">
                        <c:v>44052</c:v>
                      </c:pt>
                      <c:pt idx="157">
                        <c:v>44053</c:v>
                      </c:pt>
                      <c:pt idx="158">
                        <c:v>44054</c:v>
                      </c:pt>
                      <c:pt idx="159">
                        <c:v>44055</c:v>
                      </c:pt>
                      <c:pt idx="160">
                        <c:v>44056</c:v>
                      </c:pt>
                      <c:pt idx="161">
                        <c:v>44057</c:v>
                      </c:pt>
                      <c:pt idx="162">
                        <c:v>44058</c:v>
                      </c:pt>
                      <c:pt idx="163">
                        <c:v>44059</c:v>
                      </c:pt>
                      <c:pt idx="164">
                        <c:v>44060</c:v>
                      </c:pt>
                      <c:pt idx="165">
                        <c:v>44061</c:v>
                      </c:pt>
                      <c:pt idx="166">
                        <c:v>44062</c:v>
                      </c:pt>
                      <c:pt idx="167">
                        <c:v>44063</c:v>
                      </c:pt>
                      <c:pt idx="168">
                        <c:v>44064</c:v>
                      </c:pt>
                      <c:pt idx="169">
                        <c:v>44065</c:v>
                      </c:pt>
                      <c:pt idx="170">
                        <c:v>44066</c:v>
                      </c:pt>
                      <c:pt idx="171">
                        <c:v>44067</c:v>
                      </c:pt>
                      <c:pt idx="172">
                        <c:v>44068</c:v>
                      </c:pt>
                      <c:pt idx="173">
                        <c:v>44069</c:v>
                      </c:pt>
                      <c:pt idx="174">
                        <c:v>44070</c:v>
                      </c:pt>
                      <c:pt idx="175">
                        <c:v>44071</c:v>
                      </c:pt>
                      <c:pt idx="176">
                        <c:v>44072</c:v>
                      </c:pt>
                      <c:pt idx="177">
                        <c:v>44073</c:v>
                      </c:pt>
                      <c:pt idx="178">
                        <c:v>44074</c:v>
                      </c:pt>
                      <c:pt idx="179">
                        <c:v>44075</c:v>
                      </c:pt>
                      <c:pt idx="180">
                        <c:v>44076</c:v>
                      </c:pt>
                      <c:pt idx="181">
                        <c:v>44077</c:v>
                      </c:pt>
                      <c:pt idx="182">
                        <c:v>44078</c:v>
                      </c:pt>
                      <c:pt idx="183">
                        <c:v>44079</c:v>
                      </c:pt>
                      <c:pt idx="184">
                        <c:v>44080</c:v>
                      </c:pt>
                      <c:pt idx="185">
                        <c:v>44081</c:v>
                      </c:pt>
                      <c:pt idx="186">
                        <c:v>44082</c:v>
                      </c:pt>
                      <c:pt idx="187">
                        <c:v>44083</c:v>
                      </c:pt>
                      <c:pt idx="188">
                        <c:v>44084</c:v>
                      </c:pt>
                      <c:pt idx="189">
                        <c:v>44085</c:v>
                      </c:pt>
                      <c:pt idx="190">
                        <c:v>44086</c:v>
                      </c:pt>
                      <c:pt idx="191">
                        <c:v>44087</c:v>
                      </c:pt>
                      <c:pt idx="192">
                        <c:v>44088</c:v>
                      </c:pt>
                      <c:pt idx="193">
                        <c:v>44089</c:v>
                      </c:pt>
                      <c:pt idx="194">
                        <c:v>44090</c:v>
                      </c:pt>
                      <c:pt idx="195">
                        <c:v>44091</c:v>
                      </c:pt>
                      <c:pt idx="196">
                        <c:v>44092</c:v>
                      </c:pt>
                      <c:pt idx="197">
                        <c:v>44093</c:v>
                      </c:pt>
                      <c:pt idx="198">
                        <c:v>44094</c:v>
                      </c:pt>
                      <c:pt idx="199">
                        <c:v>44095</c:v>
                      </c:pt>
                      <c:pt idx="200">
                        <c:v>44096</c:v>
                      </c:pt>
                      <c:pt idx="201">
                        <c:v>44097</c:v>
                      </c:pt>
                      <c:pt idx="202">
                        <c:v>44098</c:v>
                      </c:pt>
                      <c:pt idx="203">
                        <c:v>44099</c:v>
                      </c:pt>
                      <c:pt idx="204">
                        <c:v>44100</c:v>
                      </c:pt>
                      <c:pt idx="205">
                        <c:v>44101</c:v>
                      </c:pt>
                      <c:pt idx="206">
                        <c:v>44102</c:v>
                      </c:pt>
                      <c:pt idx="207">
                        <c:v>44103</c:v>
                      </c:pt>
                      <c:pt idx="208">
                        <c:v>44104</c:v>
                      </c:pt>
                      <c:pt idx="209">
                        <c:v>44105</c:v>
                      </c:pt>
                      <c:pt idx="210">
                        <c:v>44106</c:v>
                      </c:pt>
                      <c:pt idx="211">
                        <c:v>44107</c:v>
                      </c:pt>
                      <c:pt idx="212">
                        <c:v>44108</c:v>
                      </c:pt>
                      <c:pt idx="213">
                        <c:v>44109</c:v>
                      </c:pt>
                      <c:pt idx="214">
                        <c:v>44110</c:v>
                      </c:pt>
                      <c:pt idx="215">
                        <c:v>44111</c:v>
                      </c:pt>
                      <c:pt idx="216">
                        <c:v>44112</c:v>
                      </c:pt>
                      <c:pt idx="217">
                        <c:v>44113</c:v>
                      </c:pt>
                      <c:pt idx="218">
                        <c:v>44114</c:v>
                      </c:pt>
                      <c:pt idx="219">
                        <c:v>44115</c:v>
                      </c:pt>
                      <c:pt idx="220">
                        <c:v>44116</c:v>
                      </c:pt>
                      <c:pt idx="221">
                        <c:v>44117</c:v>
                      </c:pt>
                      <c:pt idx="222">
                        <c:v>44118</c:v>
                      </c:pt>
                      <c:pt idx="223">
                        <c:v>44119</c:v>
                      </c:pt>
                      <c:pt idx="224">
                        <c:v>44120</c:v>
                      </c:pt>
                      <c:pt idx="225">
                        <c:v>44121</c:v>
                      </c:pt>
                      <c:pt idx="226">
                        <c:v>44122</c:v>
                      </c:pt>
                      <c:pt idx="227">
                        <c:v>44123</c:v>
                      </c:pt>
                      <c:pt idx="228">
                        <c:v>44124</c:v>
                      </c:pt>
                      <c:pt idx="229">
                        <c:v>44125</c:v>
                      </c:pt>
                      <c:pt idx="230">
                        <c:v>44126</c:v>
                      </c:pt>
                      <c:pt idx="231">
                        <c:v>44127</c:v>
                      </c:pt>
                      <c:pt idx="232">
                        <c:v>44128</c:v>
                      </c:pt>
                      <c:pt idx="233">
                        <c:v>44129</c:v>
                      </c:pt>
                      <c:pt idx="234">
                        <c:v>44130</c:v>
                      </c:pt>
                      <c:pt idx="235">
                        <c:v>44131</c:v>
                      </c:pt>
                      <c:pt idx="236">
                        <c:v>44132</c:v>
                      </c:pt>
                      <c:pt idx="237">
                        <c:v>44133</c:v>
                      </c:pt>
                      <c:pt idx="238">
                        <c:v>44134</c:v>
                      </c:pt>
                      <c:pt idx="239">
                        <c:v>44135</c:v>
                      </c:pt>
                      <c:pt idx="240">
                        <c:v>44136</c:v>
                      </c:pt>
                      <c:pt idx="241">
                        <c:v>44137</c:v>
                      </c:pt>
                      <c:pt idx="242">
                        <c:v>44138</c:v>
                      </c:pt>
                      <c:pt idx="243">
                        <c:v>44139</c:v>
                      </c:pt>
                      <c:pt idx="244">
                        <c:v>44140</c:v>
                      </c:pt>
                      <c:pt idx="245">
                        <c:v>44141</c:v>
                      </c:pt>
                      <c:pt idx="246">
                        <c:v>44142</c:v>
                      </c:pt>
                      <c:pt idx="247">
                        <c:v>44143</c:v>
                      </c:pt>
                      <c:pt idx="248">
                        <c:v>44144</c:v>
                      </c:pt>
                      <c:pt idx="249">
                        <c:v>44145</c:v>
                      </c:pt>
                      <c:pt idx="250">
                        <c:v>44146</c:v>
                      </c:pt>
                      <c:pt idx="251">
                        <c:v>44147</c:v>
                      </c:pt>
                      <c:pt idx="252">
                        <c:v>44148</c:v>
                      </c:pt>
                      <c:pt idx="253">
                        <c:v>44149</c:v>
                      </c:pt>
                      <c:pt idx="254">
                        <c:v>44150</c:v>
                      </c:pt>
                      <c:pt idx="255">
                        <c:v>44151</c:v>
                      </c:pt>
                      <c:pt idx="256">
                        <c:v>44152</c:v>
                      </c:pt>
                      <c:pt idx="257">
                        <c:v>44153</c:v>
                      </c:pt>
                      <c:pt idx="258">
                        <c:v>44154</c:v>
                      </c:pt>
                      <c:pt idx="259">
                        <c:v>44155</c:v>
                      </c:pt>
                      <c:pt idx="260">
                        <c:v>44156</c:v>
                      </c:pt>
                      <c:pt idx="261">
                        <c:v>44157</c:v>
                      </c:pt>
                      <c:pt idx="262">
                        <c:v>44158</c:v>
                      </c:pt>
                      <c:pt idx="263">
                        <c:v>44159</c:v>
                      </c:pt>
                      <c:pt idx="264">
                        <c:v>44160</c:v>
                      </c:pt>
                      <c:pt idx="265">
                        <c:v>44161</c:v>
                      </c:pt>
                      <c:pt idx="266">
                        <c:v>44162</c:v>
                      </c:pt>
                      <c:pt idx="267">
                        <c:v>44163</c:v>
                      </c:pt>
                      <c:pt idx="268">
                        <c:v>44164</c:v>
                      </c:pt>
                      <c:pt idx="269">
                        <c:v>44165</c:v>
                      </c:pt>
                      <c:pt idx="270">
                        <c:v>44166</c:v>
                      </c:pt>
                      <c:pt idx="271">
                        <c:v>44167</c:v>
                      </c:pt>
                      <c:pt idx="272">
                        <c:v>44168</c:v>
                      </c:pt>
                      <c:pt idx="273">
                        <c:v>44169</c:v>
                      </c:pt>
                      <c:pt idx="274">
                        <c:v>44170</c:v>
                      </c:pt>
                      <c:pt idx="275">
                        <c:v>44171</c:v>
                      </c:pt>
                      <c:pt idx="276">
                        <c:v>44172</c:v>
                      </c:pt>
                      <c:pt idx="277">
                        <c:v>44173</c:v>
                      </c:pt>
                      <c:pt idx="278">
                        <c:v>44174</c:v>
                      </c:pt>
                      <c:pt idx="279">
                        <c:v>44175</c:v>
                      </c:pt>
                      <c:pt idx="280">
                        <c:v>44176</c:v>
                      </c:pt>
                      <c:pt idx="281">
                        <c:v>44177</c:v>
                      </c:pt>
                      <c:pt idx="282">
                        <c:v>44178</c:v>
                      </c:pt>
                      <c:pt idx="283">
                        <c:v>44179</c:v>
                      </c:pt>
                      <c:pt idx="284">
                        <c:v>44180</c:v>
                      </c:pt>
                      <c:pt idx="285">
                        <c:v>44181</c:v>
                      </c:pt>
                      <c:pt idx="286">
                        <c:v>44182</c:v>
                      </c:pt>
                      <c:pt idx="287">
                        <c:v>44183</c:v>
                      </c:pt>
                      <c:pt idx="288">
                        <c:v>44184</c:v>
                      </c:pt>
                      <c:pt idx="289">
                        <c:v>44185</c:v>
                      </c:pt>
                      <c:pt idx="290">
                        <c:v>44186</c:v>
                      </c:pt>
                      <c:pt idx="291">
                        <c:v>44187</c:v>
                      </c:pt>
                      <c:pt idx="292">
                        <c:v>44188</c:v>
                      </c:pt>
                      <c:pt idx="293">
                        <c:v>44189</c:v>
                      </c:pt>
                      <c:pt idx="294">
                        <c:v>44190</c:v>
                      </c:pt>
                      <c:pt idx="295">
                        <c:v>44191</c:v>
                      </c:pt>
                      <c:pt idx="296">
                        <c:v>44192</c:v>
                      </c:pt>
                      <c:pt idx="297">
                        <c:v>44193</c:v>
                      </c:pt>
                      <c:pt idx="298">
                        <c:v>44194</c:v>
                      </c:pt>
                      <c:pt idx="299">
                        <c:v>44195</c:v>
                      </c:pt>
                      <c:pt idx="300">
                        <c:v>44196</c:v>
                      </c:pt>
                      <c:pt idx="301">
                        <c:v>44197</c:v>
                      </c:pt>
                      <c:pt idx="302">
                        <c:v>44198</c:v>
                      </c:pt>
                      <c:pt idx="303">
                        <c:v>44199</c:v>
                      </c:pt>
                      <c:pt idx="304">
                        <c:v>44200</c:v>
                      </c:pt>
                      <c:pt idx="305">
                        <c:v>44201</c:v>
                      </c:pt>
                      <c:pt idx="306">
                        <c:v>44202</c:v>
                      </c:pt>
                      <c:pt idx="307">
                        <c:v>44203</c:v>
                      </c:pt>
                      <c:pt idx="308">
                        <c:v>44204</c:v>
                      </c:pt>
                      <c:pt idx="309">
                        <c:v>44205</c:v>
                      </c:pt>
                      <c:pt idx="310">
                        <c:v>44206</c:v>
                      </c:pt>
                      <c:pt idx="311">
                        <c:v>44207</c:v>
                      </c:pt>
                      <c:pt idx="312">
                        <c:v>44208</c:v>
                      </c:pt>
                      <c:pt idx="313">
                        <c:v>44209</c:v>
                      </c:pt>
                      <c:pt idx="314">
                        <c:v>44210</c:v>
                      </c:pt>
                      <c:pt idx="315">
                        <c:v>44211</c:v>
                      </c:pt>
                      <c:pt idx="316">
                        <c:v>44212</c:v>
                      </c:pt>
                      <c:pt idx="317">
                        <c:v>44213</c:v>
                      </c:pt>
                      <c:pt idx="318">
                        <c:v>44214</c:v>
                      </c:pt>
                      <c:pt idx="319">
                        <c:v>44215</c:v>
                      </c:pt>
                      <c:pt idx="320">
                        <c:v>44216</c:v>
                      </c:pt>
                      <c:pt idx="321">
                        <c:v>44217</c:v>
                      </c:pt>
                      <c:pt idx="322">
                        <c:v>44218</c:v>
                      </c:pt>
                      <c:pt idx="323">
                        <c:v>44219</c:v>
                      </c:pt>
                      <c:pt idx="324">
                        <c:v>44220</c:v>
                      </c:pt>
                      <c:pt idx="325">
                        <c:v>44221</c:v>
                      </c:pt>
                      <c:pt idx="326">
                        <c:v>44222</c:v>
                      </c:pt>
                      <c:pt idx="327">
                        <c:v>44223</c:v>
                      </c:pt>
                      <c:pt idx="328">
                        <c:v>44224</c:v>
                      </c:pt>
                      <c:pt idx="329">
                        <c:v>44225</c:v>
                      </c:pt>
                      <c:pt idx="330">
                        <c:v>44226</c:v>
                      </c:pt>
                      <c:pt idx="331">
                        <c:v>44227</c:v>
                      </c:pt>
                      <c:pt idx="332">
                        <c:v>44228</c:v>
                      </c:pt>
                      <c:pt idx="333">
                        <c:v>44229</c:v>
                      </c:pt>
                      <c:pt idx="334">
                        <c:v>44230</c:v>
                      </c:pt>
                      <c:pt idx="335">
                        <c:v>44231</c:v>
                      </c:pt>
                      <c:pt idx="336">
                        <c:v>44232</c:v>
                      </c:pt>
                      <c:pt idx="337">
                        <c:v>44233</c:v>
                      </c:pt>
                      <c:pt idx="338">
                        <c:v>44234</c:v>
                      </c:pt>
                      <c:pt idx="339">
                        <c:v>44235</c:v>
                      </c:pt>
                      <c:pt idx="340">
                        <c:v>44236</c:v>
                      </c:pt>
                      <c:pt idx="341">
                        <c:v>44237</c:v>
                      </c:pt>
                      <c:pt idx="342">
                        <c:v>44238</c:v>
                      </c:pt>
                      <c:pt idx="343">
                        <c:v>44239</c:v>
                      </c:pt>
                      <c:pt idx="344">
                        <c:v>44240</c:v>
                      </c:pt>
                      <c:pt idx="345">
                        <c:v>44241</c:v>
                      </c:pt>
                      <c:pt idx="346">
                        <c:v>44242</c:v>
                      </c:pt>
                      <c:pt idx="347">
                        <c:v>44243</c:v>
                      </c:pt>
                      <c:pt idx="348">
                        <c:v>44244</c:v>
                      </c:pt>
                      <c:pt idx="349">
                        <c:v>44245</c:v>
                      </c:pt>
                      <c:pt idx="350">
                        <c:v>44246</c:v>
                      </c:pt>
                      <c:pt idx="351">
                        <c:v>44247</c:v>
                      </c:pt>
                      <c:pt idx="352">
                        <c:v>44248</c:v>
                      </c:pt>
                      <c:pt idx="353">
                        <c:v>44249</c:v>
                      </c:pt>
                      <c:pt idx="354">
                        <c:v>44250</c:v>
                      </c:pt>
                      <c:pt idx="355">
                        <c:v>44251</c:v>
                      </c:pt>
                      <c:pt idx="356">
                        <c:v>44252</c:v>
                      </c:pt>
                      <c:pt idx="357">
                        <c:v>44253</c:v>
                      </c:pt>
                      <c:pt idx="358">
                        <c:v>44254</c:v>
                      </c:pt>
                      <c:pt idx="359">
                        <c:v>44255</c:v>
                      </c:pt>
                      <c:pt idx="360">
                        <c:v>44256</c:v>
                      </c:pt>
                      <c:pt idx="361">
                        <c:v>44257</c:v>
                      </c:pt>
                      <c:pt idx="362">
                        <c:v>44258</c:v>
                      </c:pt>
                      <c:pt idx="363">
                        <c:v>44259</c:v>
                      </c:pt>
                      <c:pt idx="364">
                        <c:v>44260</c:v>
                      </c:pt>
                      <c:pt idx="365">
                        <c:v>44261</c:v>
                      </c:pt>
                      <c:pt idx="366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DFD6-4A5B-A1F7-750BBF7CD23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18'!$V$3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71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18'!$Z$3:$Z$4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D6-4A5B-A1F7-750BBF7CD239}"/>
            </c:ext>
          </c:extLst>
        </c:ser>
        <c:ser>
          <c:idx val="5"/>
          <c:order val="7"/>
          <c:tx>
            <c:strRef>
              <c:f>'Figure 18'!$V$4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4216529649040905E-2"/>
                  <c:y val="-4.43574781284143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18'!$Z$5:$Z$6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FD6-4A5B-A1F7-750BBF7CD239}"/>
            </c:ext>
          </c:extLst>
        </c:ser>
        <c:ser>
          <c:idx val="6"/>
          <c:order val="8"/>
          <c:tx>
            <c:strRef>
              <c:f>'Figure 18'!$V$5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8376083714939029E-2"/>
                  <c:y val="-2.60926341931849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18'!$Z$7:$Z$8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FD6-4A5B-A1F7-750BBF7CD239}"/>
            </c:ext>
          </c:extLst>
        </c:ser>
        <c:ser>
          <c:idx val="7"/>
          <c:order val="9"/>
          <c:tx>
            <c:strRef>
              <c:f>'Figure 18'!$V$6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2.87018976125034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18'!$Z$9:$Z$10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FD6-4A5B-A1F7-750BBF7CD239}"/>
            </c:ext>
          </c:extLst>
        </c:ser>
        <c:ser>
          <c:idx val="8"/>
          <c:order val="10"/>
          <c:tx>
            <c:strRef>
              <c:f>'Figure 18'!$V$7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2.87018976125034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18'!$Z$11:$Z$12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FD6-4A5B-A1F7-750BBF7CD239}"/>
            </c:ext>
          </c:extLst>
        </c:ser>
        <c:ser>
          <c:idx val="9"/>
          <c:order val="11"/>
          <c:tx>
            <c:strRef>
              <c:f>'Figure 18'!$V$8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735052321836893E-2"/>
                  <c:y val="-8.34964294181917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18'!$Z$13:$Z$14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FD6-4A5B-A1F7-750BBF7CD239}"/>
            </c:ext>
          </c:extLst>
        </c:ser>
        <c:ser>
          <c:idx val="11"/>
          <c:order val="13"/>
          <c:tx>
            <c:strRef>
              <c:f>'Figure 18'!$V$10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7806271800765372"/>
                  <c:y val="-2.8120052415376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18'!$Z$17:$Z$18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FD6-4A5B-A1F7-750BBF7CD239}"/>
            </c:ext>
          </c:extLst>
        </c:ser>
        <c:ser>
          <c:idx val="12"/>
          <c:order val="14"/>
          <c:tx>
            <c:strRef>
              <c:f>'Figure 18'!$V$11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19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18'!$Z$19:$Z$20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FD6-4A5B-A1F7-750BBF7CD239}"/>
            </c:ext>
          </c:extLst>
        </c:ser>
        <c:ser>
          <c:idx val="13"/>
          <c:order val="15"/>
          <c:tx>
            <c:strRef>
              <c:f>'Figure 18'!$V$12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18'!$Z$21:$Z$22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DFD6-4A5B-A1F7-750BBF7CD239}"/>
            </c:ext>
          </c:extLst>
        </c:ser>
        <c:ser>
          <c:idx val="14"/>
          <c:order val="16"/>
          <c:tx>
            <c:strRef>
              <c:f>'Figure 18'!$V$13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9914536625285929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18'!$Z$23:$Z$24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FD6-4A5B-A1F7-750BBF7CD239}"/>
            </c:ext>
          </c:extLst>
        </c:ser>
        <c:ser>
          <c:idx val="15"/>
          <c:order val="17"/>
          <c:tx>
            <c:strRef>
              <c:f>'Figure 18'!$V$14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886048833714542E-2"/>
                  <c:y val="-3.3920424451140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18'!$Z$25:$Z$26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FD6-4A5B-A1F7-750BBF7CD239}"/>
            </c:ext>
          </c:extLst>
        </c:ser>
        <c:ser>
          <c:idx val="16"/>
          <c:order val="18"/>
          <c:tx>
            <c:strRef>
              <c:f>'Figure 18'!$V$15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2792027904979677E-2"/>
                  <c:y val="-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18'!$Z$27:$Z$28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DFD6-4A5B-A1F7-750BBF7CD239}"/>
            </c:ext>
          </c:extLst>
        </c:ser>
        <c:ser>
          <c:idx val="17"/>
          <c:order val="19"/>
          <c:tx>
            <c:strRef>
              <c:f>'Figure 18'!$V$16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5669519184673422E-2"/>
                  <c:y val="4.49393233255411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D6-4A5B-A1F7-750BBF7CD23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18'!$Y$29:$Y$30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18'!$Z$29:$Z$30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DFD6-4A5B-A1F7-750BBF7C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18'!$V$9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D6-4A5B-A1F7-750BBF7CD23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18'!$Y$15:$Y$16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18'!$Z$15:$Z$16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DFD6-4A5B-A1F7-750BBF7CD239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DFD6-4A5B-A1F7-750BBF7CD23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18'!$Z$31:$Z$32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DFD6-4A5B-A1F7-750BBF7CD23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6573428353955708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80055733774013E-2"/>
          <c:y val="3.6666666666666667E-2"/>
          <c:w val="0.91241294838145237"/>
          <c:h val="0.76240524934383191"/>
        </c:manualLayout>
      </c:layout>
      <c:lineChart>
        <c:grouping val="standard"/>
        <c:varyColors val="0"/>
        <c:ser>
          <c:idx val="0"/>
          <c:order val="0"/>
          <c:tx>
            <c:strRef>
              <c:f>'Figure 19'!$P$3</c:f>
              <c:strCache>
                <c:ptCount val="1"/>
                <c:pt idx="0">
                  <c:v>Pre-lockdown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19'!$P$4:$P$27</c:f>
              <c:numCache>
                <c:formatCode>0</c:formatCode>
                <c:ptCount val="24"/>
                <c:pt idx="0">
                  <c:v>11148.2</c:v>
                </c:pt>
                <c:pt idx="1">
                  <c:v>6673.8</c:v>
                </c:pt>
                <c:pt idx="2">
                  <c:v>8446.5</c:v>
                </c:pt>
                <c:pt idx="3">
                  <c:v>18745.599999999999</c:v>
                </c:pt>
                <c:pt idx="4">
                  <c:v>33688</c:v>
                </c:pt>
                <c:pt idx="5">
                  <c:v>58002.6</c:v>
                </c:pt>
                <c:pt idx="6">
                  <c:v>129544.5</c:v>
                </c:pt>
                <c:pt idx="7">
                  <c:v>213285.5</c:v>
                </c:pt>
                <c:pt idx="8">
                  <c:v>213434.9</c:v>
                </c:pt>
                <c:pt idx="9">
                  <c:v>168772.8</c:v>
                </c:pt>
                <c:pt idx="10">
                  <c:v>155118.5</c:v>
                </c:pt>
                <c:pt idx="11">
                  <c:v>163334.20000000001</c:v>
                </c:pt>
                <c:pt idx="12">
                  <c:v>175953</c:v>
                </c:pt>
                <c:pt idx="13">
                  <c:v>186651.3</c:v>
                </c:pt>
                <c:pt idx="14">
                  <c:v>196393.3</c:v>
                </c:pt>
                <c:pt idx="15">
                  <c:v>210434.2</c:v>
                </c:pt>
                <c:pt idx="16">
                  <c:v>240186.7</c:v>
                </c:pt>
                <c:pt idx="17">
                  <c:v>230067.3</c:v>
                </c:pt>
                <c:pt idx="18">
                  <c:v>167433.20000000001</c:v>
                </c:pt>
                <c:pt idx="19">
                  <c:v>108925.9</c:v>
                </c:pt>
                <c:pt idx="20">
                  <c:v>74984.2</c:v>
                </c:pt>
                <c:pt idx="21">
                  <c:v>56996.2</c:v>
                </c:pt>
                <c:pt idx="22">
                  <c:v>41753.800000000003</c:v>
                </c:pt>
                <c:pt idx="23">
                  <c:v>24427.9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0-4EBA-9D03-AFDD9AA2BB8B}"/>
            </c:ext>
          </c:extLst>
        </c:ser>
        <c:ser>
          <c:idx val="1"/>
          <c:order val="1"/>
          <c:tx>
            <c:strRef>
              <c:f>'Figure 19'!$Q$3</c:f>
              <c:strCache>
                <c:ptCount val="1"/>
                <c:pt idx="0">
                  <c:v>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19'!$Q$4:$Q$27</c:f>
              <c:numCache>
                <c:formatCode>0</c:formatCode>
                <c:ptCount val="24"/>
                <c:pt idx="0">
                  <c:v>3367.3</c:v>
                </c:pt>
                <c:pt idx="1">
                  <c:v>3372.6</c:v>
                </c:pt>
                <c:pt idx="2">
                  <c:v>5008.3999999999996</c:v>
                </c:pt>
                <c:pt idx="3">
                  <c:v>8863.9</c:v>
                </c:pt>
                <c:pt idx="4">
                  <c:v>15649.9</c:v>
                </c:pt>
                <c:pt idx="5">
                  <c:v>29330.400000000001</c:v>
                </c:pt>
                <c:pt idx="6">
                  <c:v>50762.6</c:v>
                </c:pt>
                <c:pt idx="7">
                  <c:v>63001.2</c:v>
                </c:pt>
                <c:pt idx="8">
                  <c:v>54950.9</c:v>
                </c:pt>
                <c:pt idx="9">
                  <c:v>49233.2</c:v>
                </c:pt>
                <c:pt idx="10">
                  <c:v>53473.599999999999</c:v>
                </c:pt>
                <c:pt idx="11">
                  <c:v>58545.8</c:v>
                </c:pt>
                <c:pt idx="12">
                  <c:v>62675.3</c:v>
                </c:pt>
                <c:pt idx="13">
                  <c:v>66174.8</c:v>
                </c:pt>
                <c:pt idx="14">
                  <c:v>65217.3</c:v>
                </c:pt>
                <c:pt idx="15">
                  <c:v>65964</c:v>
                </c:pt>
                <c:pt idx="16">
                  <c:v>66641.8</c:v>
                </c:pt>
                <c:pt idx="17">
                  <c:v>54847.3</c:v>
                </c:pt>
                <c:pt idx="18">
                  <c:v>39140.400000000001</c:v>
                </c:pt>
                <c:pt idx="19">
                  <c:v>26930.5</c:v>
                </c:pt>
                <c:pt idx="20">
                  <c:v>19138.900000000001</c:v>
                </c:pt>
                <c:pt idx="21">
                  <c:v>13193.7</c:v>
                </c:pt>
                <c:pt idx="22">
                  <c:v>8365.1</c:v>
                </c:pt>
                <c:pt idx="23">
                  <c:v>4850.5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0-4EBA-9D03-AFDD9AA2BB8B}"/>
            </c:ext>
          </c:extLst>
        </c:ser>
        <c:ser>
          <c:idx val="2"/>
          <c:order val="2"/>
          <c:tx>
            <c:strRef>
              <c:f>'Figure 19'!$R$3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19'!$R$4:$R$27</c:f>
              <c:numCache>
                <c:formatCode>0</c:formatCode>
                <c:ptCount val="24"/>
                <c:pt idx="0">
                  <c:v>9449.7000000000007</c:v>
                </c:pt>
                <c:pt idx="1">
                  <c:v>6091.1</c:v>
                </c:pt>
                <c:pt idx="2">
                  <c:v>6956.8</c:v>
                </c:pt>
                <c:pt idx="3">
                  <c:v>13813.1</c:v>
                </c:pt>
                <c:pt idx="4">
                  <c:v>22669.4</c:v>
                </c:pt>
                <c:pt idx="5">
                  <c:v>39425.4</c:v>
                </c:pt>
                <c:pt idx="6">
                  <c:v>90555.9</c:v>
                </c:pt>
                <c:pt idx="7">
                  <c:v>138394.1</c:v>
                </c:pt>
                <c:pt idx="8">
                  <c:v>128415.7</c:v>
                </c:pt>
                <c:pt idx="9">
                  <c:v>124191.2</c:v>
                </c:pt>
                <c:pt idx="10">
                  <c:v>145255.6</c:v>
                </c:pt>
                <c:pt idx="11">
                  <c:v>160537.9</c:v>
                </c:pt>
                <c:pt idx="12">
                  <c:v>169022.2</c:v>
                </c:pt>
                <c:pt idx="13">
                  <c:v>175453.3</c:v>
                </c:pt>
                <c:pt idx="14">
                  <c:v>178053</c:v>
                </c:pt>
                <c:pt idx="15">
                  <c:v>179137.6</c:v>
                </c:pt>
                <c:pt idx="16">
                  <c:v>190727.9</c:v>
                </c:pt>
                <c:pt idx="17">
                  <c:v>175806.2</c:v>
                </c:pt>
                <c:pt idx="18">
                  <c:v>128362.7</c:v>
                </c:pt>
                <c:pt idx="19">
                  <c:v>93952.8</c:v>
                </c:pt>
                <c:pt idx="20">
                  <c:v>68513</c:v>
                </c:pt>
                <c:pt idx="21">
                  <c:v>48690</c:v>
                </c:pt>
                <c:pt idx="22">
                  <c:v>32577.4</c:v>
                </c:pt>
                <c:pt idx="23">
                  <c:v>18724.3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0-4EBA-9D03-AFDD9AA2BB8B}"/>
            </c:ext>
          </c:extLst>
        </c:ser>
        <c:ser>
          <c:idx val="3"/>
          <c:order val="3"/>
          <c:tx>
            <c:strRef>
              <c:f>'Figure 19'!$S$3</c:f>
              <c:strCache>
                <c:ptCount val="1"/>
                <c:pt idx="0">
                  <c:v>After school return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19'!$S$4:$S$27</c:f>
              <c:numCache>
                <c:formatCode>0</c:formatCode>
                <c:ptCount val="24"/>
                <c:pt idx="0">
                  <c:v>9366.2999999999993</c:v>
                </c:pt>
                <c:pt idx="1">
                  <c:v>6125.6</c:v>
                </c:pt>
                <c:pt idx="2">
                  <c:v>7309.1</c:v>
                </c:pt>
                <c:pt idx="3">
                  <c:v>14548.9</c:v>
                </c:pt>
                <c:pt idx="4">
                  <c:v>25064.6</c:v>
                </c:pt>
                <c:pt idx="5">
                  <c:v>44806.9</c:v>
                </c:pt>
                <c:pt idx="6">
                  <c:v>99002.1</c:v>
                </c:pt>
                <c:pt idx="7">
                  <c:v>162274.79999999999</c:v>
                </c:pt>
                <c:pt idx="8">
                  <c:v>161870.1</c:v>
                </c:pt>
                <c:pt idx="9">
                  <c:v>143595.4</c:v>
                </c:pt>
                <c:pt idx="10">
                  <c:v>152144.4</c:v>
                </c:pt>
                <c:pt idx="11">
                  <c:v>165174.6</c:v>
                </c:pt>
                <c:pt idx="12">
                  <c:v>172145.4</c:v>
                </c:pt>
                <c:pt idx="13">
                  <c:v>177242.2</c:v>
                </c:pt>
                <c:pt idx="14">
                  <c:v>182649</c:v>
                </c:pt>
                <c:pt idx="15">
                  <c:v>186918.39999999999</c:v>
                </c:pt>
                <c:pt idx="16">
                  <c:v>202943.6</c:v>
                </c:pt>
                <c:pt idx="17">
                  <c:v>188160</c:v>
                </c:pt>
                <c:pt idx="18">
                  <c:v>138743.4</c:v>
                </c:pt>
                <c:pt idx="19">
                  <c:v>97664.9</c:v>
                </c:pt>
                <c:pt idx="20">
                  <c:v>71054.600000000006</c:v>
                </c:pt>
                <c:pt idx="21">
                  <c:v>49506.2</c:v>
                </c:pt>
                <c:pt idx="22">
                  <c:v>31702.400000000001</c:v>
                </c:pt>
                <c:pt idx="23">
                  <c:v>17695.900000000001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C0-4EBA-9D03-AFDD9AA2BB8B}"/>
            </c:ext>
          </c:extLst>
        </c:ser>
        <c:ser>
          <c:idx val="4"/>
          <c:order val="4"/>
          <c:tx>
            <c:strRef>
              <c:f>'Figure 19'!$T$3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19'!$T$4:$T$27</c:f>
              <c:numCache>
                <c:formatCode>0</c:formatCode>
                <c:ptCount val="24"/>
                <c:pt idx="0">
                  <c:v>7986.1</c:v>
                </c:pt>
                <c:pt idx="1">
                  <c:v>5196.3</c:v>
                </c:pt>
                <c:pt idx="2">
                  <c:v>4703.3999999999996</c:v>
                </c:pt>
                <c:pt idx="3">
                  <c:v>7147.6</c:v>
                </c:pt>
                <c:pt idx="4">
                  <c:v>13404.9</c:v>
                </c:pt>
                <c:pt idx="5">
                  <c:v>23273.3</c:v>
                </c:pt>
                <c:pt idx="6">
                  <c:v>46448.4</c:v>
                </c:pt>
                <c:pt idx="7">
                  <c:v>88858.9</c:v>
                </c:pt>
                <c:pt idx="8">
                  <c:v>118532.2</c:v>
                </c:pt>
                <c:pt idx="9">
                  <c:v>99659.3</c:v>
                </c:pt>
                <c:pt idx="10">
                  <c:v>83203</c:v>
                </c:pt>
                <c:pt idx="11">
                  <c:v>85043</c:v>
                </c:pt>
                <c:pt idx="12">
                  <c:v>92660</c:v>
                </c:pt>
                <c:pt idx="13">
                  <c:v>102201.5</c:v>
                </c:pt>
                <c:pt idx="14">
                  <c:v>110494.7</c:v>
                </c:pt>
                <c:pt idx="15">
                  <c:v>114860.6</c:v>
                </c:pt>
                <c:pt idx="16">
                  <c:v>123261.6</c:v>
                </c:pt>
                <c:pt idx="17">
                  <c:v>127648.4</c:v>
                </c:pt>
                <c:pt idx="18">
                  <c:v>102528.7</c:v>
                </c:pt>
                <c:pt idx="19">
                  <c:v>65367.5</c:v>
                </c:pt>
                <c:pt idx="20">
                  <c:v>41993.599999999999</c:v>
                </c:pt>
                <c:pt idx="21">
                  <c:v>28837.1</c:v>
                </c:pt>
                <c:pt idx="22">
                  <c:v>20632.3</c:v>
                </c:pt>
                <c:pt idx="23">
                  <c:v>14373.5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0-4EBA-9D03-AFDD9AA2BB8B}"/>
            </c:ext>
          </c:extLst>
        </c:ser>
        <c:ser>
          <c:idx val="5"/>
          <c:order val="5"/>
          <c:tx>
            <c:strRef>
              <c:f>'Figure 19'!$U$3</c:f>
              <c:strCache>
                <c:ptCount val="1"/>
                <c:pt idx="0">
                  <c:v> Year end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19'!$O$4:$O$27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19'!$U$4:$U$27</c:f>
              <c:numCache>
                <c:formatCode>0</c:formatCode>
                <c:ptCount val="24"/>
                <c:pt idx="0">
                  <c:v>8554.2000000000007</c:v>
                </c:pt>
                <c:pt idx="1">
                  <c:v>5631.6</c:v>
                </c:pt>
                <c:pt idx="2">
                  <c:v>6229.6</c:v>
                </c:pt>
                <c:pt idx="3">
                  <c:v>13092</c:v>
                </c:pt>
                <c:pt idx="4">
                  <c:v>28944.6</c:v>
                </c:pt>
                <c:pt idx="5">
                  <c:v>44061.2</c:v>
                </c:pt>
                <c:pt idx="6">
                  <c:v>66716</c:v>
                </c:pt>
                <c:pt idx="7">
                  <c:v>114047.8</c:v>
                </c:pt>
                <c:pt idx="8">
                  <c:v>144138.20000000001</c:v>
                </c:pt>
                <c:pt idx="9">
                  <c:v>128115.4</c:v>
                </c:pt>
                <c:pt idx="10">
                  <c:v>109266.6</c:v>
                </c:pt>
                <c:pt idx="11">
                  <c:v>110763.2</c:v>
                </c:pt>
                <c:pt idx="12">
                  <c:v>118809.2</c:v>
                </c:pt>
                <c:pt idx="13">
                  <c:v>131012</c:v>
                </c:pt>
                <c:pt idx="14">
                  <c:v>142461</c:v>
                </c:pt>
                <c:pt idx="15">
                  <c:v>140873.20000000001</c:v>
                </c:pt>
                <c:pt idx="16">
                  <c:v>145826.79999999999</c:v>
                </c:pt>
                <c:pt idx="17">
                  <c:v>149602.4</c:v>
                </c:pt>
                <c:pt idx="18">
                  <c:v>120545</c:v>
                </c:pt>
                <c:pt idx="19">
                  <c:v>80554.399999999994</c:v>
                </c:pt>
                <c:pt idx="20">
                  <c:v>51365.2</c:v>
                </c:pt>
                <c:pt idx="21">
                  <c:v>34487</c:v>
                </c:pt>
                <c:pt idx="22">
                  <c:v>23261.4</c:v>
                </c:pt>
                <c:pt idx="23">
                  <c:v>15742.2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0-4EBA-9D03-AFDD9AA2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9895384"/>
        <c:axId val="699895712"/>
      </c:lineChart>
      <c:catAx>
        <c:axId val="699895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Hour beginning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hh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99895712"/>
        <c:crosses val="autoZero"/>
        <c:auto val="1"/>
        <c:lblAlgn val="ctr"/>
        <c:lblOffset val="100"/>
        <c:noMultiLvlLbl val="0"/>
      </c:catAx>
      <c:valAx>
        <c:axId val="6998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99895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2'!$O$2</c:f>
              <c:strCache>
                <c:ptCount val="1"/>
                <c:pt idx="0">
                  <c:v>Concessionary bus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2'!$O$3:$O$366</c:f>
              <c:numCache>
                <c:formatCode>0.0</c:formatCode>
                <c:ptCount val="364"/>
                <c:pt idx="0">
                  <c:v>92.463591670912365</c:v>
                </c:pt>
                <c:pt idx="1">
                  <c:v>94.42292402418505</c:v>
                </c:pt>
                <c:pt idx="2">
                  <c:v>93.699819349658782</c:v>
                </c:pt>
                <c:pt idx="3">
                  <c:v>85.263314074255092</c:v>
                </c:pt>
                <c:pt idx="4">
                  <c:v>92.999683452478294</c:v>
                </c:pt>
                <c:pt idx="5">
                  <c:v>106.33521936740561</c:v>
                </c:pt>
                <c:pt idx="6">
                  <c:v>61.93401905360134</c:v>
                </c:pt>
                <c:pt idx="7">
                  <c:v>77.999472504285905</c:v>
                </c:pt>
                <c:pt idx="8">
                  <c:v>63.747586147706301</c:v>
                </c:pt>
                <c:pt idx="9">
                  <c:v>55.432664915421689</c:v>
                </c:pt>
                <c:pt idx="10">
                  <c:v>53.537060005987769</c:v>
                </c:pt>
                <c:pt idx="11">
                  <c:v>53.338262232129061</c:v>
                </c:pt>
                <c:pt idx="12">
                  <c:v>35.089505045287915</c:v>
                </c:pt>
                <c:pt idx="13">
                  <c:v>34.004752280548423</c:v>
                </c:pt>
                <c:pt idx="14">
                  <c:v>26.479086138763524</c:v>
                </c:pt>
                <c:pt idx="15">
                  <c:v>16.473493508174091</c:v>
                </c:pt>
                <c:pt idx="16">
                  <c:v>14.130867970529879</c:v>
                </c:pt>
                <c:pt idx="17">
                  <c:v>13.41290050131915</c:v>
                </c:pt>
                <c:pt idx="18">
                  <c:v>14.426310245856691</c:v>
                </c:pt>
                <c:pt idx="19">
                  <c:v>11.805066987419528</c:v>
                </c:pt>
                <c:pt idx="20">
                  <c:v>11.84778471007994</c:v>
                </c:pt>
                <c:pt idx="21">
                  <c:v>14.798985534473042</c:v>
                </c:pt>
                <c:pt idx="22">
                  <c:v>13.405862892118</c:v>
                </c:pt>
                <c:pt idx="23">
                  <c:v>14.430633471443063</c:v>
                </c:pt>
                <c:pt idx="24">
                  <c:v>12.80478025578401</c:v>
                </c:pt>
                <c:pt idx="25">
                  <c:v>13.672284467878104</c:v>
                </c:pt>
                <c:pt idx="26">
                  <c:v>12.239428395143342</c:v>
                </c:pt>
                <c:pt idx="27">
                  <c:v>14.262193724079001</c:v>
                </c:pt>
                <c:pt idx="28">
                  <c:v>13.675413476710888</c:v>
                </c:pt>
                <c:pt idx="29">
                  <c:v>12.53743831795752</c:v>
                </c:pt>
                <c:pt idx="30">
                  <c:v>12.288696919680179</c:v>
                </c:pt>
                <c:pt idx="31">
                  <c:v>12.918118110354959</c:v>
                </c:pt>
                <c:pt idx="32">
                  <c:v>13.685047770099318</c:v>
                </c:pt>
                <c:pt idx="33">
                  <c:v>11.462560654266813</c:v>
                </c:pt>
                <c:pt idx="34">
                  <c:v>12.222000532056398</c:v>
                </c:pt>
                <c:pt idx="35">
                  <c:v>12.872014483671053</c:v>
                </c:pt>
                <c:pt idx="36">
                  <c:v>13.846575531680703</c:v>
                </c:pt>
                <c:pt idx="37">
                  <c:v>12.301368310835906</c:v>
                </c:pt>
                <c:pt idx="38">
                  <c:v>11.914505568818713</c:v>
                </c:pt>
                <c:pt idx="39">
                  <c:v>13.659022719352674</c:v>
                </c:pt>
                <c:pt idx="40">
                  <c:v>12.151465928429946</c:v>
                </c:pt>
                <c:pt idx="41">
                  <c:v>9.456490772688424</c:v>
                </c:pt>
                <c:pt idx="42">
                  <c:v>14.072666564154385</c:v>
                </c:pt>
                <c:pt idx="43">
                  <c:v>12.649750725500407</c:v>
                </c:pt>
                <c:pt idx="44">
                  <c:v>13.104685873852729</c:v>
                </c:pt>
                <c:pt idx="45">
                  <c:v>12.871489972859662</c:v>
                </c:pt>
                <c:pt idx="46">
                  <c:v>14.379843738498584</c:v>
                </c:pt>
                <c:pt idx="47">
                  <c:v>13.159869770195135</c:v>
                </c:pt>
                <c:pt idx="48">
                  <c:v>13.38396029064082</c:v>
                </c:pt>
                <c:pt idx="49">
                  <c:v>14.258070626321068</c:v>
                </c:pt>
                <c:pt idx="50">
                  <c:v>12.618226233347418</c:v>
                </c:pt>
                <c:pt idx="51">
                  <c:v>12.321128455168266</c:v>
                </c:pt>
                <c:pt idx="52">
                  <c:v>11.762849715379536</c:v>
                </c:pt>
                <c:pt idx="53">
                  <c:v>14.335214213642624</c:v>
                </c:pt>
                <c:pt idx="54">
                  <c:v>13.032557042748099</c:v>
                </c:pt>
                <c:pt idx="55">
                  <c:v>14.050574018886666</c:v>
                </c:pt>
                <c:pt idx="56">
                  <c:v>12.86343319680044</c:v>
                </c:pt>
                <c:pt idx="57">
                  <c:v>14.419937137809857</c:v>
                </c:pt>
                <c:pt idx="58">
                  <c:v>14.71708335325143</c:v>
                </c:pt>
                <c:pt idx="59">
                  <c:v>14.018494100145384</c:v>
                </c:pt>
                <c:pt idx="60">
                  <c:v>21.569966102155469</c:v>
                </c:pt>
                <c:pt idx="61">
                  <c:v>13.281631407648495</c:v>
                </c:pt>
                <c:pt idx="62">
                  <c:v>13.298270569738712</c:v>
                </c:pt>
                <c:pt idx="63">
                  <c:v>14.264143718411473</c:v>
                </c:pt>
                <c:pt idx="64">
                  <c:v>13.846150622178822</c:v>
                </c:pt>
                <c:pt idx="65">
                  <c:v>13.725722156265446</c:v>
                </c:pt>
                <c:pt idx="66">
                  <c:v>13.659169875694593</c:v>
                </c:pt>
                <c:pt idx="67">
                  <c:v>14.770959769948966</c:v>
                </c:pt>
                <c:pt idx="68">
                  <c:v>14.884071970283674</c:v>
                </c:pt>
                <c:pt idx="69">
                  <c:v>13.099350559624154</c:v>
                </c:pt>
                <c:pt idx="70">
                  <c:v>15.34995250307688</c:v>
                </c:pt>
                <c:pt idx="71">
                  <c:v>14.372519398331313</c:v>
                </c:pt>
                <c:pt idx="72">
                  <c:v>14.635782747603834</c:v>
                </c:pt>
                <c:pt idx="73">
                  <c:v>14.397728780504243</c:v>
                </c:pt>
                <c:pt idx="74">
                  <c:v>14.109671662508056</c:v>
                </c:pt>
                <c:pt idx="75">
                  <c:v>11.863334387851946</c:v>
                </c:pt>
                <c:pt idx="76">
                  <c:v>15.67412263531223</c:v>
                </c:pt>
                <c:pt idx="77">
                  <c:v>16.725531244686159</c:v>
                </c:pt>
                <c:pt idx="78">
                  <c:v>15.678473346947397</c:v>
                </c:pt>
                <c:pt idx="79">
                  <c:v>15.340052411427523</c:v>
                </c:pt>
                <c:pt idx="80">
                  <c:v>15.983597343561012</c:v>
                </c:pt>
                <c:pt idx="81">
                  <c:v>17.23652378748632</c:v>
                </c:pt>
                <c:pt idx="82">
                  <c:v>15.325831013570298</c:v>
                </c:pt>
                <c:pt idx="83">
                  <c:v>17.601615654595008</c:v>
                </c:pt>
                <c:pt idx="84">
                  <c:v>18.270064569871796</c:v>
                </c:pt>
                <c:pt idx="85">
                  <c:v>16.25560897607193</c:v>
                </c:pt>
                <c:pt idx="86">
                  <c:v>17.174400058165162</c:v>
                </c:pt>
                <c:pt idx="87">
                  <c:v>16.101519103102561</c:v>
                </c:pt>
                <c:pt idx="88">
                  <c:v>16.880470093837705</c:v>
                </c:pt>
                <c:pt idx="89">
                  <c:v>16.624412614852972</c:v>
                </c:pt>
                <c:pt idx="90">
                  <c:v>17.267310228149178</c:v>
                </c:pt>
                <c:pt idx="91">
                  <c:v>18.358363936774417</c:v>
                </c:pt>
                <c:pt idx="92">
                  <c:v>17.106076144492359</c:v>
                </c:pt>
                <c:pt idx="93">
                  <c:v>16.260033715516954</c:v>
                </c:pt>
                <c:pt idx="94">
                  <c:v>18.646577054197586</c:v>
                </c:pt>
                <c:pt idx="95">
                  <c:v>17.8729640816005</c:v>
                </c:pt>
                <c:pt idx="96">
                  <c:v>15.317983955660031</c:v>
                </c:pt>
                <c:pt idx="97">
                  <c:v>16.858119183920511</c:v>
                </c:pt>
                <c:pt idx="98">
                  <c:v>19.58311790918837</c:v>
                </c:pt>
                <c:pt idx="99">
                  <c:v>17.968067004703805</c:v>
                </c:pt>
                <c:pt idx="100">
                  <c:v>17.626074851239739</c:v>
                </c:pt>
                <c:pt idx="101">
                  <c:v>17.967467385508122</c:v>
                </c:pt>
                <c:pt idx="102">
                  <c:v>18.324048130570102</c:v>
                </c:pt>
                <c:pt idx="103">
                  <c:v>17.987482545382008</c:v>
                </c:pt>
                <c:pt idx="104">
                  <c:v>16.870775772981577</c:v>
                </c:pt>
                <c:pt idx="105">
                  <c:v>19.656647116324535</c:v>
                </c:pt>
                <c:pt idx="106">
                  <c:v>17.024467945765746</c:v>
                </c:pt>
                <c:pt idx="107">
                  <c:v>18.522704902938205</c:v>
                </c:pt>
                <c:pt idx="108">
                  <c:v>18.295586092596537</c:v>
                </c:pt>
                <c:pt idx="109">
                  <c:v>17.872393765929885</c:v>
                </c:pt>
                <c:pt idx="110">
                  <c:v>17.523799477861871</c:v>
                </c:pt>
                <c:pt idx="111">
                  <c:v>15.324975868128604</c:v>
                </c:pt>
                <c:pt idx="112">
                  <c:v>21.368258873526464</c:v>
                </c:pt>
                <c:pt idx="113">
                  <c:v>24.67472449342339</c:v>
                </c:pt>
                <c:pt idx="114">
                  <c:v>22.3000761614623</c:v>
                </c:pt>
                <c:pt idx="115">
                  <c:v>25.338875241270397</c:v>
                </c:pt>
                <c:pt idx="116">
                  <c:v>21.167251873663968</c:v>
                </c:pt>
                <c:pt idx="117">
                  <c:v>23.739897077486543</c:v>
                </c:pt>
                <c:pt idx="118">
                  <c:v>20.664830769794406</c:v>
                </c:pt>
                <c:pt idx="119">
                  <c:v>28.906680525624886</c:v>
                </c:pt>
                <c:pt idx="120">
                  <c:v>28.152870403643949</c:v>
                </c:pt>
                <c:pt idx="121">
                  <c:v>27.156520526538301</c:v>
                </c:pt>
                <c:pt idx="122">
                  <c:v>28.019586384810889</c:v>
                </c:pt>
                <c:pt idx="123">
                  <c:v>28.431763639272571</c:v>
                </c:pt>
                <c:pt idx="124">
                  <c:v>28.066809759695921</c:v>
                </c:pt>
                <c:pt idx="125">
                  <c:v>27.402469195987862</c:v>
                </c:pt>
                <c:pt idx="126">
                  <c:v>27.742664780281107</c:v>
                </c:pt>
                <c:pt idx="127">
                  <c:v>30.159156394387328</c:v>
                </c:pt>
                <c:pt idx="128">
                  <c:v>34.795857535752354</c:v>
                </c:pt>
                <c:pt idx="129">
                  <c:v>34.275223121616072</c:v>
                </c:pt>
                <c:pt idx="130">
                  <c:v>35.585247801486126</c:v>
                </c:pt>
                <c:pt idx="131">
                  <c:v>37.350563500134911</c:v>
                </c:pt>
                <c:pt idx="132">
                  <c:v>36.018455675867521</c:v>
                </c:pt>
                <c:pt idx="133">
                  <c:v>37.43702336879722</c:v>
                </c:pt>
                <c:pt idx="134">
                  <c:v>37.608635254690526</c:v>
                </c:pt>
                <c:pt idx="135">
                  <c:v>32.891667570793096</c:v>
                </c:pt>
                <c:pt idx="136">
                  <c:v>37.842781641168287</c:v>
                </c:pt>
                <c:pt idx="137">
                  <c:v>40.958805366383714</c:v>
                </c:pt>
                <c:pt idx="138">
                  <c:v>41.054379410543795</c:v>
                </c:pt>
                <c:pt idx="139">
                  <c:v>37.944536889834652</c:v>
                </c:pt>
                <c:pt idx="140">
                  <c:v>31.191033378494886</c:v>
                </c:pt>
                <c:pt idx="141">
                  <c:v>37.914523548083984</c:v>
                </c:pt>
                <c:pt idx="142">
                  <c:v>38.522590784939041</c:v>
                </c:pt>
                <c:pt idx="143">
                  <c:v>33.682483197424759</c:v>
                </c:pt>
                <c:pt idx="144">
                  <c:v>40.366067198154212</c:v>
                </c:pt>
                <c:pt idx="145">
                  <c:v>38.90539396746788</c:v>
                </c:pt>
                <c:pt idx="146">
                  <c:v>41.555749237377825</c:v>
                </c:pt>
                <c:pt idx="147">
                  <c:v>42.625907670299938</c:v>
                </c:pt>
                <c:pt idx="148">
                  <c:v>31.199660511663513</c:v>
                </c:pt>
                <c:pt idx="149">
                  <c:v>41.823998736077101</c:v>
                </c:pt>
                <c:pt idx="150">
                  <c:v>41.251071299499195</c:v>
                </c:pt>
                <c:pt idx="151">
                  <c:v>52.267423558519063</c:v>
                </c:pt>
                <c:pt idx="152">
                  <c:v>43.470996959176823</c:v>
                </c:pt>
                <c:pt idx="153">
                  <c:v>48.679579829675198</c:v>
                </c:pt>
                <c:pt idx="154">
                  <c:v>41.643324785800807</c:v>
                </c:pt>
                <c:pt idx="155">
                  <c:v>39.235941995767966</c:v>
                </c:pt>
                <c:pt idx="156">
                  <c:v>41.705944244373541</c:v>
                </c:pt>
                <c:pt idx="157">
                  <c:v>40.112040887909004</c:v>
                </c:pt>
                <c:pt idx="158">
                  <c:v>46.930408578036307</c:v>
                </c:pt>
                <c:pt idx="159">
                  <c:v>43.007906621947235</c:v>
                </c:pt>
                <c:pt idx="160">
                  <c:v>42.909231167923245</c:v>
                </c:pt>
                <c:pt idx="161">
                  <c:v>40.653248700200947</c:v>
                </c:pt>
                <c:pt idx="162">
                  <c:v>43.555004683773689</c:v>
                </c:pt>
                <c:pt idx="163">
                  <c:v>45.890144299333151</c:v>
                </c:pt>
                <c:pt idx="164">
                  <c:v>43.361323909952851</c:v>
                </c:pt>
                <c:pt idx="165">
                  <c:v>40.602725074033572</c:v>
                </c:pt>
                <c:pt idx="166">
                  <c:v>44.39517610185905</c:v>
                </c:pt>
                <c:pt idx="167">
                  <c:v>36.54834448847302</c:v>
                </c:pt>
                <c:pt idx="168">
                  <c:v>52.038650555436625</c:v>
                </c:pt>
                <c:pt idx="169">
                  <c:v>32.722072295045642</c:v>
                </c:pt>
                <c:pt idx="170">
                  <c:v>49.05369628819512</c:v>
                </c:pt>
                <c:pt idx="171">
                  <c:v>44.382851581549971</c:v>
                </c:pt>
                <c:pt idx="172">
                  <c:v>52.741854970215321</c:v>
                </c:pt>
                <c:pt idx="173">
                  <c:v>54.549763549589201</c:v>
                </c:pt>
                <c:pt idx="174">
                  <c:v>50.392215397709592</c:v>
                </c:pt>
                <c:pt idx="175">
                  <c:v>51.010611478613235</c:v>
                </c:pt>
                <c:pt idx="176">
                  <c:v>52.127869263712434</c:v>
                </c:pt>
                <c:pt idx="177">
                  <c:v>47.924173215687389</c:v>
                </c:pt>
                <c:pt idx="178">
                  <c:v>50.528360493584032</c:v>
                </c:pt>
                <c:pt idx="179">
                  <c:v>50.312944888353059</c:v>
                </c:pt>
                <c:pt idx="180">
                  <c:v>52.209753484787122</c:v>
                </c:pt>
                <c:pt idx="181">
                  <c:v>56.185020300350608</c:v>
                </c:pt>
                <c:pt idx="182">
                  <c:v>52.979323378569418</c:v>
                </c:pt>
                <c:pt idx="183">
                  <c:v>52.90350205075044</c:v>
                </c:pt>
                <c:pt idx="184">
                  <c:v>53.591679692196706</c:v>
                </c:pt>
                <c:pt idx="185">
                  <c:v>50.91943881473199</c:v>
                </c:pt>
                <c:pt idx="186">
                  <c:v>45.050248955054869</c:v>
                </c:pt>
                <c:pt idx="187">
                  <c:v>50.845568869724957</c:v>
                </c:pt>
                <c:pt idx="188">
                  <c:v>48.742388640440637</c:v>
                </c:pt>
                <c:pt idx="189">
                  <c:v>51.448837303026643</c:v>
                </c:pt>
                <c:pt idx="190">
                  <c:v>48.905999493713608</c:v>
                </c:pt>
                <c:pt idx="191">
                  <c:v>49.606964372078025</c:v>
                </c:pt>
                <c:pt idx="192">
                  <c:v>50.816425740928196</c:v>
                </c:pt>
                <c:pt idx="193">
                  <c:v>52.237101891743578</c:v>
                </c:pt>
                <c:pt idx="194">
                  <c:v>52.202834501676321</c:v>
                </c:pt>
                <c:pt idx="195">
                  <c:v>54.379343518948339</c:v>
                </c:pt>
                <c:pt idx="196">
                  <c:v>51.092548306331189</c:v>
                </c:pt>
                <c:pt idx="197">
                  <c:v>49.820936278615299</c:v>
                </c:pt>
                <c:pt idx="198">
                  <c:v>51.337548217467265</c:v>
                </c:pt>
                <c:pt idx="199">
                  <c:v>49.887657184195412</c:v>
                </c:pt>
                <c:pt idx="200">
                  <c:v>53.082095331972127</c:v>
                </c:pt>
                <c:pt idx="201">
                  <c:v>51.821694903212546</c:v>
                </c:pt>
                <c:pt idx="202">
                  <c:v>53.924579290013511</c:v>
                </c:pt>
                <c:pt idx="203">
                  <c:v>49.886795090376708</c:v>
                </c:pt>
                <c:pt idx="204">
                  <c:v>53.241837681534712</c:v>
                </c:pt>
                <c:pt idx="205">
                  <c:v>43.532242154644898</c:v>
                </c:pt>
                <c:pt idx="206">
                  <c:v>51.463702235286078</c:v>
                </c:pt>
                <c:pt idx="207">
                  <c:v>55.261376928948117</c:v>
                </c:pt>
                <c:pt idx="208">
                  <c:v>40.910156311038655</c:v>
                </c:pt>
                <c:pt idx="209">
                  <c:v>56.740592173611915</c:v>
                </c:pt>
                <c:pt idx="210">
                  <c:v>54.222450593634122</c:v>
                </c:pt>
                <c:pt idx="211">
                  <c:v>51.906153876381069</c:v>
                </c:pt>
                <c:pt idx="212">
                  <c:v>53.291385083576195</c:v>
                </c:pt>
                <c:pt idx="213">
                  <c:v>51.251277640799799</c:v>
                </c:pt>
                <c:pt idx="214">
                  <c:v>49.688894006465205</c:v>
                </c:pt>
                <c:pt idx="215">
                  <c:v>40.727805431928552</c:v>
                </c:pt>
                <c:pt idx="216">
                  <c:v>45.541765221782235</c:v>
                </c:pt>
                <c:pt idx="217">
                  <c:v>41.736548393432777</c:v>
                </c:pt>
                <c:pt idx="218">
                  <c:v>43.582329881121353</c:v>
                </c:pt>
                <c:pt idx="219">
                  <c:v>46.014633669266338</c:v>
                </c:pt>
                <c:pt idx="220">
                  <c:v>45.908358469772608</c:v>
                </c:pt>
                <c:pt idx="221">
                  <c:v>47.559950305295843</c:v>
                </c:pt>
                <c:pt idx="222">
                  <c:v>43.985520243938232</c:v>
                </c:pt>
                <c:pt idx="223">
                  <c:v>41.692528049653852</c:v>
                </c:pt>
                <c:pt idx="224">
                  <c:v>40.457236486173151</c:v>
                </c:pt>
                <c:pt idx="225">
                  <c:v>45.392199910443736</c:v>
                </c:pt>
                <c:pt idx="226">
                  <c:v>45.888789497965135</c:v>
                </c:pt>
                <c:pt idx="227">
                  <c:v>45.853089118577159</c:v>
                </c:pt>
                <c:pt idx="228">
                  <c:v>46.790000771016629</c:v>
                </c:pt>
                <c:pt idx="229">
                  <c:v>40.15159335611277</c:v>
                </c:pt>
                <c:pt idx="230">
                  <c:v>43.02641680405754</c:v>
                </c:pt>
                <c:pt idx="231">
                  <c:v>46.447207091097418</c:v>
                </c:pt>
                <c:pt idx="232">
                  <c:v>44.86432130891032</c:v>
                </c:pt>
                <c:pt idx="233">
                  <c:v>46.304238435414966</c:v>
                </c:pt>
                <c:pt idx="234">
                  <c:v>41.181402150754529</c:v>
                </c:pt>
                <c:pt idx="235">
                  <c:v>53.739517371213417</c:v>
                </c:pt>
                <c:pt idx="236">
                  <c:v>37.111582393072332</c:v>
                </c:pt>
                <c:pt idx="237">
                  <c:v>41.131382194795322</c:v>
                </c:pt>
                <c:pt idx="238">
                  <c:v>50.634027605707708</c:v>
                </c:pt>
                <c:pt idx="239">
                  <c:v>45.013257999201805</c:v>
                </c:pt>
                <c:pt idx="240">
                  <c:v>47.034495743392583</c:v>
                </c:pt>
                <c:pt idx="241">
                  <c:v>48.70963007764901</c:v>
                </c:pt>
                <c:pt idx="242">
                  <c:v>47.132181367762094</c:v>
                </c:pt>
                <c:pt idx="243">
                  <c:v>46.215869814155297</c:v>
                </c:pt>
                <c:pt idx="244">
                  <c:v>40.386433736982482</c:v>
                </c:pt>
                <c:pt idx="245">
                  <c:v>52.044792757815429</c:v>
                </c:pt>
                <c:pt idx="246">
                  <c:v>48.13828675291068</c:v>
                </c:pt>
                <c:pt idx="247">
                  <c:v>42.475890865913343</c:v>
                </c:pt>
                <c:pt idx="248">
                  <c:v>48.390481965002735</c:v>
                </c:pt>
                <c:pt idx="249">
                  <c:v>46.886344302475422</c:v>
                </c:pt>
                <c:pt idx="250">
                  <c:v>44.209638283590472</c:v>
                </c:pt>
                <c:pt idx="251">
                  <c:v>39.145410195751566</c:v>
                </c:pt>
                <c:pt idx="252">
                  <c:v>49.212414826536772</c:v>
                </c:pt>
                <c:pt idx="253">
                  <c:v>45.526944813866812</c:v>
                </c:pt>
                <c:pt idx="254">
                  <c:v>45.56442327304309</c:v>
                </c:pt>
                <c:pt idx="255">
                  <c:v>52.91177655661955</c:v>
                </c:pt>
                <c:pt idx="256">
                  <c:v>48.33682012843385</c:v>
                </c:pt>
                <c:pt idx="257">
                  <c:v>36.992466706146452</c:v>
                </c:pt>
                <c:pt idx="258">
                  <c:v>35.776993684971004</c:v>
                </c:pt>
                <c:pt idx="259">
                  <c:v>41.189584428071505</c:v>
                </c:pt>
                <c:pt idx="260">
                  <c:v>38.726523635247965</c:v>
                </c:pt>
                <c:pt idx="261">
                  <c:v>43.198841281693063</c:v>
                </c:pt>
                <c:pt idx="262">
                  <c:v>40.497363560380144</c:v>
                </c:pt>
                <c:pt idx="263">
                  <c:v>42.415823258777898</c:v>
                </c:pt>
                <c:pt idx="264">
                  <c:v>40.374244052266363</c:v>
                </c:pt>
                <c:pt idx="265">
                  <c:v>36.274842167880919</c:v>
                </c:pt>
                <c:pt idx="266">
                  <c:v>43.346773303185401</c:v>
                </c:pt>
                <c:pt idx="267">
                  <c:v>43.029217447282562</c:v>
                </c:pt>
                <c:pt idx="268">
                  <c:v>43.085276956949379</c:v>
                </c:pt>
                <c:pt idx="269">
                  <c:v>43.088708476944042</c:v>
                </c:pt>
                <c:pt idx="270">
                  <c:v>34.818863591434663</c:v>
                </c:pt>
                <c:pt idx="271">
                  <c:v>34.501054750661226</c:v>
                </c:pt>
                <c:pt idx="272">
                  <c:v>35.659904851429026</c:v>
                </c:pt>
                <c:pt idx="273">
                  <c:v>43.194938826118886</c:v>
                </c:pt>
                <c:pt idx="274">
                  <c:v>54.216504253169504</c:v>
                </c:pt>
                <c:pt idx="275">
                  <c:v>43.711466155515069</c:v>
                </c:pt>
                <c:pt idx="276">
                  <c:v>42.100070326397223</c:v>
                </c:pt>
                <c:pt idx="277">
                  <c:v>46.646432853717023</c:v>
                </c:pt>
                <c:pt idx="278">
                  <c:v>49.109368799857691</c:v>
                </c:pt>
                <c:pt idx="279">
                  <c:v>37.507309941520468</c:v>
                </c:pt>
                <c:pt idx="280">
                  <c:v>51.160624731336867</c:v>
                </c:pt>
                <c:pt idx="281">
                  <c:v>49.802032317993657</c:v>
                </c:pt>
                <c:pt idx="282">
                  <c:v>45.782271733960769</c:v>
                </c:pt>
                <c:pt idx="283">
                  <c:v>49.338300791817268</c:v>
                </c:pt>
                <c:pt idx="284">
                  <c:v>48.006747052748018</c:v>
                </c:pt>
                <c:pt idx="285">
                  <c:v>44.629013564829066</c:v>
                </c:pt>
                <c:pt idx="286">
                  <c:v>42.030581039755347</c:v>
                </c:pt>
                <c:pt idx="287">
                  <c:v>53.48748267015123</c:v>
                </c:pt>
                <c:pt idx="288">
                  <c:v>53.01032847604327</c:v>
                </c:pt>
                <c:pt idx="289">
                  <c:v>51.076670210416808</c:v>
                </c:pt>
                <c:pt idx="290">
                  <c:v>49.938578666998104</c:v>
                </c:pt>
                <c:pt idx="291">
                  <c:v>44.690831556503198</c:v>
                </c:pt>
                <c:pt idx="292">
                  <c:v>18.340013086864062</c:v>
                </c:pt>
                <c:pt idx="293">
                  <c:v>10.601766201572994</c:v>
                </c:pt>
                <c:pt idx="294">
                  <c:v>20.911480720114621</c:v>
                </c:pt>
                <c:pt idx="295">
                  <c:v>28.942876720862142</c:v>
                </c:pt>
                <c:pt idx="296">
                  <c:v>32.06902136672273</c:v>
                </c:pt>
                <c:pt idx="297">
                  <c:v>32.37463342679365</c:v>
                </c:pt>
                <c:pt idx="298">
                  <c:v>34.480040134738047</c:v>
                </c:pt>
                <c:pt idx="299">
                  <c:v>11.495715225512159</c:v>
                </c:pt>
                <c:pt idx="300">
                  <c:v>26.136150438007821</c:v>
                </c:pt>
                <c:pt idx="301">
                  <c:v>22.388032820206707</c:v>
                </c:pt>
                <c:pt idx="302">
                  <c:v>27.895621806893878</c:v>
                </c:pt>
                <c:pt idx="303">
                  <c:v>24.311417404777874</c:v>
                </c:pt>
                <c:pt idx="304">
                  <c:v>23.583791315664765</c:v>
                </c:pt>
                <c:pt idx="305">
                  <c:v>24.691946369434902</c:v>
                </c:pt>
                <c:pt idx="306">
                  <c:v>27.29740166192644</c:v>
                </c:pt>
                <c:pt idx="307">
                  <c:v>22.700735409596515</c:v>
                </c:pt>
                <c:pt idx="308">
                  <c:v>28.429158110882959</c:v>
                </c:pt>
                <c:pt idx="309">
                  <c:v>29.134824739801413</c:v>
                </c:pt>
                <c:pt idx="310">
                  <c:v>24.780045946218102</c:v>
                </c:pt>
                <c:pt idx="311">
                  <c:v>23.140445134168861</c:v>
                </c:pt>
                <c:pt idx="312">
                  <c:v>25.934375701483258</c:v>
                </c:pt>
                <c:pt idx="313">
                  <c:v>21.164366172717433</c:v>
                </c:pt>
                <c:pt idx="314">
                  <c:v>23.299223566079629</c:v>
                </c:pt>
                <c:pt idx="315">
                  <c:v>27.859374604263703</c:v>
                </c:pt>
                <c:pt idx="316">
                  <c:v>26.425918162844862</c:v>
                </c:pt>
                <c:pt idx="317">
                  <c:v>23.573413734811769</c:v>
                </c:pt>
                <c:pt idx="318">
                  <c:v>22.935068823700362</c:v>
                </c:pt>
                <c:pt idx="319">
                  <c:v>27.4450811843362</c:v>
                </c:pt>
                <c:pt idx="320">
                  <c:v>23.138163694122735</c:v>
                </c:pt>
                <c:pt idx="321">
                  <c:v>24.149144184992068</c:v>
                </c:pt>
                <c:pt idx="322">
                  <c:v>28.48070805601531</c:v>
                </c:pt>
                <c:pt idx="323">
                  <c:v>26.430868474952625</c:v>
                </c:pt>
                <c:pt idx="324">
                  <c:v>28.443815878541727</c:v>
                </c:pt>
                <c:pt idx="325">
                  <c:v>30.286973544626356</c:v>
                </c:pt>
                <c:pt idx="326">
                  <c:v>27.074085903059775</c:v>
                </c:pt>
                <c:pt idx="327">
                  <c:v>25.539231814605536</c:v>
                </c:pt>
                <c:pt idx="328">
                  <c:v>26.257318292160502</c:v>
                </c:pt>
                <c:pt idx="329">
                  <c:v>30.948775784828932</c:v>
                </c:pt>
                <c:pt idx="330">
                  <c:v>24.92866435622998</c:v>
                </c:pt>
                <c:pt idx="331">
                  <c:v>23.818670174861591</c:v>
                </c:pt>
                <c:pt idx="332">
                  <c:v>23.882611113745813</c:v>
                </c:pt>
                <c:pt idx="333">
                  <c:v>26.365819620198977</c:v>
                </c:pt>
                <c:pt idx="334">
                  <c:v>25.891902300297719</c:v>
                </c:pt>
                <c:pt idx="335">
                  <c:v>31.835055106327875</c:v>
                </c:pt>
                <c:pt idx="336">
                  <c:v>37.565197600096099</c:v>
                </c:pt>
                <c:pt idx="337">
                  <c:v>25.733308980074089</c:v>
                </c:pt>
                <c:pt idx="338">
                  <c:v>25.731282348909172</c:v>
                </c:pt>
                <c:pt idx="339">
                  <c:v>29.013341824242993</c:v>
                </c:pt>
                <c:pt idx="340">
                  <c:v>30.32328720362969</c:v>
                </c:pt>
                <c:pt idx="341">
                  <c:v>30.612435953292263</c:v>
                </c:pt>
                <c:pt idx="342">
                  <c:v>24.143234230703822</c:v>
                </c:pt>
                <c:pt idx="343">
                  <c:v>33.254825852372846</c:v>
                </c:pt>
                <c:pt idx="344">
                  <c:v>31.856790921975019</c:v>
                </c:pt>
                <c:pt idx="345">
                  <c:v>30.59002920663</c:v>
                </c:pt>
                <c:pt idx="346">
                  <c:v>29.907903381552153</c:v>
                </c:pt>
                <c:pt idx="347">
                  <c:v>33.387210721243385</c:v>
                </c:pt>
                <c:pt idx="348">
                  <c:v>32.637030378557277</c:v>
                </c:pt>
                <c:pt idx="349">
                  <c:v>29.787845569755628</c:v>
                </c:pt>
                <c:pt idx="350">
                  <c:v>39.994961882664896</c:v>
                </c:pt>
                <c:pt idx="351">
                  <c:v>24.444359718490542</c:v>
                </c:pt>
                <c:pt idx="352">
                  <c:v>30.834507293412745</c:v>
                </c:pt>
                <c:pt idx="353">
                  <c:v>32.501603823877552</c:v>
                </c:pt>
                <c:pt idx="354">
                  <c:v>36.334135313876587</c:v>
                </c:pt>
                <c:pt idx="355">
                  <c:v>29.878515924263983</c:v>
                </c:pt>
                <c:pt idx="356">
                  <c:v>34.024849054886374</c:v>
                </c:pt>
                <c:pt idx="357">
                  <c:v>35.75566355002033</c:v>
                </c:pt>
                <c:pt idx="358">
                  <c:v>31.793884874620947</c:v>
                </c:pt>
                <c:pt idx="359">
                  <c:v>30.105600562032098</c:v>
                </c:pt>
                <c:pt idx="360">
                  <c:v>31.485994310881104</c:v>
                </c:pt>
                <c:pt idx="361">
                  <c:v>33.768323281166431</c:v>
                </c:pt>
                <c:pt idx="362">
                  <c:v>32.74320642168054</c:v>
                </c:pt>
                <c:pt idx="363">
                  <c:v>27.622851772287866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EC3-BFEF-98A2F5D358EA}"/>
            </c:ext>
          </c:extLst>
        </c:ser>
        <c:ser>
          <c:idx val="1"/>
          <c:order val="1"/>
          <c:tx>
            <c:strRef>
              <c:f>'Figure 2'!$P$2</c:f>
              <c:strCache>
                <c:ptCount val="1"/>
                <c:pt idx="0">
                  <c:v>Rail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2'!$P$3:$P$366</c:f>
              <c:numCache>
                <c:formatCode>0.0</c:formatCode>
                <c:ptCount val="364"/>
                <c:pt idx="0">
                  <c:v>100.24128047555212</c:v>
                </c:pt>
                <c:pt idx="1">
                  <c:v>100.73476691261337</c:v>
                </c:pt>
                <c:pt idx="2">
                  <c:v>105.31004172776181</c:v>
                </c:pt>
                <c:pt idx="3">
                  <c:v>97.730905970940412</c:v>
                </c:pt>
                <c:pt idx="4">
                  <c:v>90.932321127899812</c:v>
                </c:pt>
                <c:pt idx="5">
                  <c:v>96.309348889465667</c:v>
                </c:pt>
                <c:pt idx="6">
                  <c:v>71.374872526992874</c:v>
                </c:pt>
                <c:pt idx="7">
                  <c:v>71.388902303960435</c:v>
                </c:pt>
                <c:pt idx="8">
                  <c:v>52.533164322495615</c:v>
                </c:pt>
                <c:pt idx="9">
                  <c:v>45.063489731626881</c:v>
                </c:pt>
                <c:pt idx="10">
                  <c:v>40.212788904188116</c:v>
                </c:pt>
                <c:pt idx="11">
                  <c:v>34.928759547687328</c:v>
                </c:pt>
                <c:pt idx="12">
                  <c:v>13.521424978036107</c:v>
                </c:pt>
                <c:pt idx="13">
                  <c:v>14.936152040082689</c:v>
                </c:pt>
                <c:pt idx="14">
                  <c:v>26.521294926367844</c:v>
                </c:pt>
                <c:pt idx="15">
                  <c:v>22.193113224775406</c:v>
                </c:pt>
                <c:pt idx="16">
                  <c:v>21.150451603600541</c:v>
                </c:pt>
                <c:pt idx="17">
                  <c:v>19.507712867406767</c:v>
                </c:pt>
                <c:pt idx="18">
                  <c:v>16.81595309021084</c:v>
                </c:pt>
                <c:pt idx="19">
                  <c:v>4.0728859174201641</c:v>
                </c:pt>
                <c:pt idx="20">
                  <c:v>4.3364324823402818</c:v>
                </c:pt>
                <c:pt idx="21">
                  <c:v>18.671400281719404</c:v>
                </c:pt>
                <c:pt idx="22">
                  <c:v>19.033629427252936</c:v>
                </c:pt>
                <c:pt idx="23">
                  <c:v>18.993228030081795</c:v>
                </c:pt>
                <c:pt idx="24">
                  <c:v>17.725263340602702</c:v>
                </c:pt>
                <c:pt idx="25">
                  <c:v>14.295245404074969</c:v>
                </c:pt>
                <c:pt idx="26">
                  <c:v>3.8468072086241074</c:v>
                </c:pt>
                <c:pt idx="27">
                  <c:v>4.5355761729657846</c:v>
                </c:pt>
                <c:pt idx="28">
                  <c:v>11.154950889488813</c:v>
                </c:pt>
                <c:pt idx="29">
                  <c:v>10.810169939042776</c:v>
                </c:pt>
                <c:pt idx="30">
                  <c:v>10.773287442448053</c:v>
                </c:pt>
                <c:pt idx="31">
                  <c:v>9.5623726551005443</c:v>
                </c:pt>
                <c:pt idx="32">
                  <c:v>2.4849504606832848</c:v>
                </c:pt>
                <c:pt idx="33">
                  <c:v>2.5813640329840792</c:v>
                </c:pt>
                <c:pt idx="34">
                  <c:v>2.8886276980056325</c:v>
                </c:pt>
                <c:pt idx="35">
                  <c:v>3.5178622067219028</c:v>
                </c:pt>
                <c:pt idx="36">
                  <c:v>8.8194613647203788</c:v>
                </c:pt>
                <c:pt idx="37">
                  <c:v>8.1227731083388566</c:v>
                </c:pt>
                <c:pt idx="38">
                  <c:v>7.2001747921686716</c:v>
                </c:pt>
                <c:pt idx="39">
                  <c:v>6.9725266206602523</c:v>
                </c:pt>
                <c:pt idx="40">
                  <c:v>2.7112197840860226</c:v>
                </c:pt>
                <c:pt idx="41">
                  <c:v>3.4462015692835481</c:v>
                </c:pt>
                <c:pt idx="42">
                  <c:v>8.5313649107455216</c:v>
                </c:pt>
                <c:pt idx="43">
                  <c:v>7.6119245964711659</c:v>
                </c:pt>
                <c:pt idx="44">
                  <c:v>8.4319710029277619</c:v>
                </c:pt>
                <c:pt idx="45">
                  <c:v>8.0995063461604353</c:v>
                </c:pt>
                <c:pt idx="46">
                  <c:v>7.7169080325305908</c:v>
                </c:pt>
                <c:pt idx="47">
                  <c:v>2.7221125690619328</c:v>
                </c:pt>
                <c:pt idx="48">
                  <c:v>3.408701876692291</c:v>
                </c:pt>
                <c:pt idx="49">
                  <c:v>8.1262533481047274</c:v>
                </c:pt>
                <c:pt idx="50">
                  <c:v>7.8210459117652134</c:v>
                </c:pt>
                <c:pt idx="51">
                  <c:v>8.1578571056179108</c:v>
                </c:pt>
                <c:pt idx="52">
                  <c:v>8.0707504049220304</c:v>
                </c:pt>
                <c:pt idx="53">
                  <c:v>7.3761378048739017</c:v>
                </c:pt>
                <c:pt idx="54">
                  <c:v>2.7062520519675437</c:v>
                </c:pt>
                <c:pt idx="55">
                  <c:v>3.4940827261863463</c:v>
                </c:pt>
                <c:pt idx="56">
                  <c:v>8.0095062498685525</c:v>
                </c:pt>
                <c:pt idx="57">
                  <c:v>6.5686997672168523</c:v>
                </c:pt>
                <c:pt idx="58">
                  <c:v>8.2113154938246424</c:v>
                </c:pt>
                <c:pt idx="59">
                  <c:v>8.1640455165589731</c:v>
                </c:pt>
                <c:pt idx="60">
                  <c:v>3.9960375333645195</c:v>
                </c:pt>
                <c:pt idx="61">
                  <c:v>3.1257140439216347</c:v>
                </c:pt>
                <c:pt idx="62">
                  <c:v>4.4379397027314287</c:v>
                </c:pt>
                <c:pt idx="63">
                  <c:v>8.2553977192337076</c:v>
                </c:pt>
                <c:pt idx="64">
                  <c:v>8.2004373177842567</c:v>
                </c:pt>
                <c:pt idx="65">
                  <c:v>8.7832465818342751</c:v>
                </c:pt>
                <c:pt idx="66">
                  <c:v>8.0195662220272723</c:v>
                </c:pt>
                <c:pt idx="67">
                  <c:v>7.6375632316295006</c:v>
                </c:pt>
                <c:pt idx="68">
                  <c:v>3.6929832886143439</c:v>
                </c:pt>
                <c:pt idx="69">
                  <c:v>4.7311285029033066</c:v>
                </c:pt>
                <c:pt idx="70">
                  <c:v>8.3641100518194058</c:v>
                </c:pt>
                <c:pt idx="71">
                  <c:v>7.7288317375906326</c:v>
                </c:pt>
                <c:pt idx="72">
                  <c:v>7.9942909753851179</c:v>
                </c:pt>
                <c:pt idx="73">
                  <c:v>7.8290945849702478</c:v>
                </c:pt>
                <c:pt idx="74">
                  <c:v>7.0079911179340968</c:v>
                </c:pt>
                <c:pt idx="75">
                  <c:v>2.5748124039417775</c:v>
                </c:pt>
                <c:pt idx="76">
                  <c:v>3.7231823599523239</c:v>
                </c:pt>
                <c:pt idx="77">
                  <c:v>4.5193119049960915</c:v>
                </c:pt>
                <c:pt idx="78">
                  <c:v>5.6095955058366389</c:v>
                </c:pt>
                <c:pt idx="79">
                  <c:v>5.6271988782906801</c:v>
                </c:pt>
                <c:pt idx="80">
                  <c:v>6.7934813425924183</c:v>
                </c:pt>
                <c:pt idx="81">
                  <c:v>7.308806001667925</c:v>
                </c:pt>
                <c:pt idx="82">
                  <c:v>4.909198619083611</c:v>
                </c:pt>
                <c:pt idx="83">
                  <c:v>7.1686458741137065</c:v>
                </c:pt>
                <c:pt idx="84">
                  <c:v>9.1573751201802356</c:v>
                </c:pt>
                <c:pt idx="85">
                  <c:v>8.0696229094828311</c:v>
                </c:pt>
                <c:pt idx="86">
                  <c:v>8.3680306385199561</c:v>
                </c:pt>
                <c:pt idx="87">
                  <c:v>8.1636237966311409</c:v>
                </c:pt>
                <c:pt idx="88">
                  <c:v>8.3228481712053739</c:v>
                </c:pt>
                <c:pt idx="89">
                  <c:v>4.2818106030197303</c:v>
                </c:pt>
                <c:pt idx="90">
                  <c:v>8.2775374770397576</c:v>
                </c:pt>
                <c:pt idx="91">
                  <c:v>7.8974362602224168</c:v>
                </c:pt>
                <c:pt idx="92">
                  <c:v>7.5925655976676385</c:v>
                </c:pt>
                <c:pt idx="93">
                  <c:v>7.5679422857747118</c:v>
                </c:pt>
                <c:pt idx="94">
                  <c:v>8.2745223977629649</c:v>
                </c:pt>
                <c:pt idx="95">
                  <c:v>7.7776237349230559</c:v>
                </c:pt>
                <c:pt idx="96">
                  <c:v>4.9072979665082093</c:v>
                </c:pt>
                <c:pt idx="97">
                  <c:v>7.9003618614827911</c:v>
                </c:pt>
                <c:pt idx="98">
                  <c:v>8.817887715079161</c:v>
                </c:pt>
                <c:pt idx="99">
                  <c:v>8.55668145102727</c:v>
                </c:pt>
                <c:pt idx="100">
                  <c:v>8.940755842661515</c:v>
                </c:pt>
                <c:pt idx="101">
                  <c:v>9.239092976773037</c:v>
                </c:pt>
                <c:pt idx="102">
                  <c:v>8.3392729864575905</c:v>
                </c:pt>
                <c:pt idx="103">
                  <c:v>7.3595515776150435</c:v>
                </c:pt>
                <c:pt idx="104">
                  <c:v>6.3021289328016969</c:v>
                </c:pt>
                <c:pt idx="105">
                  <c:v>9.7698309352128732</c:v>
                </c:pt>
                <c:pt idx="106">
                  <c:v>9.2140767568508579</c:v>
                </c:pt>
                <c:pt idx="107">
                  <c:v>10.421985681275805</c:v>
                </c:pt>
                <c:pt idx="108">
                  <c:v>12.486119329188721</c:v>
                </c:pt>
                <c:pt idx="109">
                  <c:v>9.3158873816441279</c:v>
                </c:pt>
                <c:pt idx="110">
                  <c:v>7.3990546510550219</c:v>
                </c:pt>
                <c:pt idx="111">
                  <c:v>8.8610157482307486</c:v>
                </c:pt>
                <c:pt idx="112">
                  <c:v>11.635910562749235</c:v>
                </c:pt>
                <c:pt idx="113">
                  <c:v>12.664674983085893</c:v>
                </c:pt>
                <c:pt idx="114">
                  <c:v>12.399859576599781</c:v>
                </c:pt>
                <c:pt idx="115">
                  <c:v>13.912311300896132</c:v>
                </c:pt>
                <c:pt idx="116">
                  <c:v>12.575177269259516</c:v>
                </c:pt>
                <c:pt idx="117">
                  <c:v>11.981988989430199</c:v>
                </c:pt>
                <c:pt idx="118">
                  <c:v>12.581964604023426</c:v>
                </c:pt>
                <c:pt idx="119">
                  <c:v>17.936875074422751</c:v>
                </c:pt>
                <c:pt idx="120">
                  <c:v>16.336449940740565</c:v>
                </c:pt>
                <c:pt idx="121">
                  <c:v>17.445198383285764</c:v>
                </c:pt>
                <c:pt idx="122">
                  <c:v>17.133093569133141</c:v>
                </c:pt>
                <c:pt idx="123">
                  <c:v>18.139606817598654</c:v>
                </c:pt>
                <c:pt idx="124">
                  <c:v>18.230300170445069</c:v>
                </c:pt>
                <c:pt idx="125">
                  <c:v>18.160022808563578</c:v>
                </c:pt>
                <c:pt idx="126">
                  <c:v>18.113849440246845</c:v>
                </c:pt>
                <c:pt idx="127">
                  <c:v>18.37354100904043</c:v>
                </c:pt>
                <c:pt idx="128">
                  <c:v>21.940558839288659</c:v>
                </c:pt>
                <c:pt idx="129">
                  <c:v>22.54742719622568</c:v>
                </c:pt>
                <c:pt idx="130">
                  <c:v>24.506329307503794</c:v>
                </c:pt>
                <c:pt idx="131">
                  <c:v>26.422339025304431</c:v>
                </c:pt>
                <c:pt idx="132">
                  <c:v>26.456121385274699</c:v>
                </c:pt>
                <c:pt idx="133">
                  <c:v>21.492183153140378</c:v>
                </c:pt>
                <c:pt idx="134">
                  <c:v>24.090942589726584</c:v>
                </c:pt>
                <c:pt idx="135">
                  <c:v>21.917016925825862</c:v>
                </c:pt>
                <c:pt idx="136">
                  <c:v>24.10551792003708</c:v>
                </c:pt>
                <c:pt idx="137">
                  <c:v>27.802141909507704</c:v>
                </c:pt>
                <c:pt idx="138">
                  <c:v>30.520958261466546</c:v>
                </c:pt>
                <c:pt idx="139">
                  <c:v>24.030452764336257</c:v>
                </c:pt>
                <c:pt idx="140">
                  <c:v>21.213526543297469</c:v>
                </c:pt>
                <c:pt idx="141">
                  <c:v>25.298602333451107</c:v>
                </c:pt>
                <c:pt idx="142">
                  <c:v>27.095885888364485</c:v>
                </c:pt>
                <c:pt idx="143">
                  <c:v>24.587200237582596</c:v>
                </c:pt>
                <c:pt idx="144">
                  <c:v>32.795970772235606</c:v>
                </c:pt>
                <c:pt idx="145">
                  <c:v>30.417587041127593</c:v>
                </c:pt>
                <c:pt idx="146">
                  <c:v>33.720375144130841</c:v>
                </c:pt>
                <c:pt idx="147">
                  <c:v>26.914801717360287</c:v>
                </c:pt>
                <c:pt idx="148">
                  <c:v>22.326646141965199</c:v>
                </c:pt>
                <c:pt idx="149">
                  <c:v>27.284210079395404</c:v>
                </c:pt>
                <c:pt idx="150">
                  <c:v>29.432524349637649</c:v>
                </c:pt>
                <c:pt idx="151">
                  <c:v>35.066973469667644</c:v>
                </c:pt>
                <c:pt idx="152">
                  <c:v>38.784265386606286</c:v>
                </c:pt>
                <c:pt idx="153">
                  <c:v>36.56811238329098</c:v>
                </c:pt>
                <c:pt idx="154">
                  <c:v>28.808986606499925</c:v>
                </c:pt>
                <c:pt idx="155">
                  <c:v>25.919026210820796</c:v>
                </c:pt>
                <c:pt idx="156">
                  <c:v>23.380035456869248</c:v>
                </c:pt>
                <c:pt idx="157">
                  <c:v>21.465244278917428</c:v>
                </c:pt>
                <c:pt idx="158">
                  <c:v>28.067192918927653</c:v>
                </c:pt>
                <c:pt idx="159">
                  <c:v>30.006412872383841</c:v>
                </c:pt>
                <c:pt idx="160">
                  <c:v>28.534624923297198</c:v>
                </c:pt>
                <c:pt idx="161">
                  <c:v>24.993743321703992</c:v>
                </c:pt>
                <c:pt idx="162">
                  <c:v>26.625279412633812</c:v>
                </c:pt>
                <c:pt idx="163">
                  <c:v>29.686666839518356</c:v>
                </c:pt>
                <c:pt idx="164">
                  <c:v>25.4417365280257</c:v>
                </c:pt>
                <c:pt idx="165">
                  <c:v>26.425510744491344</c:v>
                </c:pt>
                <c:pt idx="166">
                  <c:v>30.027681315735332</c:v>
                </c:pt>
                <c:pt idx="167">
                  <c:v>27.554193910822566</c:v>
                </c:pt>
                <c:pt idx="168">
                  <c:v>35.084632381261279</c:v>
                </c:pt>
                <c:pt idx="169">
                  <c:v>24.122791831420916</c:v>
                </c:pt>
                <c:pt idx="170">
                  <c:v>31.309904153354633</c:v>
                </c:pt>
                <c:pt idx="171">
                  <c:v>25.100728927876247</c:v>
                </c:pt>
                <c:pt idx="172">
                  <c:v>34.062883699984866</c:v>
                </c:pt>
                <c:pt idx="173">
                  <c:v>46.198630136986303</c:v>
                </c:pt>
                <c:pt idx="174">
                  <c:v>45.462719056106756</c:v>
                </c:pt>
                <c:pt idx="175">
                  <c:v>28.889352218971315</c:v>
                </c:pt>
                <c:pt idx="176">
                  <c:v>27.757668823809002</c:v>
                </c:pt>
                <c:pt idx="177">
                  <c:v>25.963844101176381</c:v>
                </c:pt>
                <c:pt idx="178">
                  <c:v>27.084221044891493</c:v>
                </c:pt>
                <c:pt idx="179">
                  <c:v>28.643673957114885</c:v>
                </c:pt>
                <c:pt idx="180">
                  <c:v>40.908451639619649</c:v>
                </c:pt>
                <c:pt idx="181">
                  <c:v>44.027933794707032</c:v>
                </c:pt>
                <c:pt idx="182">
                  <c:v>25.20895151053551</c:v>
                </c:pt>
                <c:pt idx="183">
                  <c:v>26.784595619073908</c:v>
                </c:pt>
                <c:pt idx="184">
                  <c:v>27.982255876696556</c:v>
                </c:pt>
                <c:pt idx="185">
                  <c:v>28.209410966411774</c:v>
                </c:pt>
                <c:pt idx="186">
                  <c:v>26.579806820345503</c:v>
                </c:pt>
                <c:pt idx="187">
                  <c:v>38.091376365317416</c:v>
                </c:pt>
                <c:pt idx="188">
                  <c:v>41.065543905105059</c:v>
                </c:pt>
                <c:pt idx="189">
                  <c:v>25.412625462060785</c:v>
                </c:pt>
                <c:pt idx="190">
                  <c:v>24.847741429169677</c:v>
                </c:pt>
                <c:pt idx="191">
                  <c:v>26.231777918267895</c:v>
                </c:pt>
                <c:pt idx="192">
                  <c:v>27.529448447893568</c:v>
                </c:pt>
                <c:pt idx="193">
                  <c:v>30.964953036315237</c:v>
                </c:pt>
                <c:pt idx="194">
                  <c:v>38.012293226410513</c:v>
                </c:pt>
                <c:pt idx="195">
                  <c:v>43.598179569466559</c:v>
                </c:pt>
                <c:pt idx="196">
                  <c:v>25.952209732157499</c:v>
                </c:pt>
                <c:pt idx="197">
                  <c:v>24.921826035402727</c:v>
                </c:pt>
                <c:pt idx="198">
                  <c:v>26.398805502724688</c:v>
                </c:pt>
                <c:pt idx="199">
                  <c:v>27.078390556973687</c:v>
                </c:pt>
                <c:pt idx="200">
                  <c:v>30.993965018213682</c:v>
                </c:pt>
                <c:pt idx="201">
                  <c:v>35.36971393892582</c:v>
                </c:pt>
                <c:pt idx="202">
                  <c:v>33.292303404709926</c:v>
                </c:pt>
                <c:pt idx="203">
                  <c:v>27.225295050202568</c:v>
                </c:pt>
                <c:pt idx="204">
                  <c:v>25.174511164632403</c:v>
                </c:pt>
                <c:pt idx="205">
                  <c:v>24.778927821346954</c:v>
                </c:pt>
                <c:pt idx="206">
                  <c:v>26.118254379035115</c:v>
                </c:pt>
                <c:pt idx="207">
                  <c:v>30.757118906617535</c:v>
                </c:pt>
                <c:pt idx="208">
                  <c:v>29.5520697417662</c:v>
                </c:pt>
                <c:pt idx="209">
                  <c:v>33.796968140921166</c:v>
                </c:pt>
                <c:pt idx="210">
                  <c:v>24.695065154859222</c:v>
                </c:pt>
                <c:pt idx="211">
                  <c:v>25.026046301477862</c:v>
                </c:pt>
                <c:pt idx="212">
                  <c:v>27.430366737074891</c:v>
                </c:pt>
                <c:pt idx="213">
                  <c:v>28.242940513391261</c:v>
                </c:pt>
                <c:pt idx="214">
                  <c:v>25.685455134434726</c:v>
                </c:pt>
                <c:pt idx="215">
                  <c:v>20.469249590945253</c:v>
                </c:pt>
                <c:pt idx="216">
                  <c:v>26.384662410853309</c:v>
                </c:pt>
                <c:pt idx="217">
                  <c:v>20.827920026696646</c:v>
                </c:pt>
                <c:pt idx="218">
                  <c:v>21.545458246123474</c:v>
                </c:pt>
                <c:pt idx="219">
                  <c:v>22.789038918071171</c:v>
                </c:pt>
                <c:pt idx="220">
                  <c:v>22.054764117573622</c:v>
                </c:pt>
                <c:pt idx="221">
                  <c:v>22.455362606579001</c:v>
                </c:pt>
                <c:pt idx="222">
                  <c:v>19.960368659889948</c:v>
                </c:pt>
                <c:pt idx="223">
                  <c:v>28.166697553743514</c:v>
                </c:pt>
                <c:pt idx="224">
                  <c:v>20.094111041263602</c:v>
                </c:pt>
                <c:pt idx="225">
                  <c:v>21.487188412005672</c:v>
                </c:pt>
                <c:pt idx="226">
                  <c:v>22.23378242988559</c:v>
                </c:pt>
                <c:pt idx="227">
                  <c:v>21.11963505440368</c:v>
                </c:pt>
                <c:pt idx="228">
                  <c:v>22.386108452651264</c:v>
                </c:pt>
                <c:pt idx="229">
                  <c:v>20.41781964118822</c:v>
                </c:pt>
                <c:pt idx="230">
                  <c:v>27.721735335830399</c:v>
                </c:pt>
                <c:pt idx="231">
                  <c:v>20.893625864679514</c:v>
                </c:pt>
                <c:pt idx="232">
                  <c:v>21.319946994882148</c:v>
                </c:pt>
                <c:pt idx="233">
                  <c:v>21.055778510731638</c:v>
                </c:pt>
                <c:pt idx="234">
                  <c:v>20.485509775386703</c:v>
                </c:pt>
                <c:pt idx="235">
                  <c:v>23.296199008218867</c:v>
                </c:pt>
                <c:pt idx="236">
                  <c:v>17.36948174253277</c:v>
                </c:pt>
                <c:pt idx="237">
                  <c:v>25.443474588202168</c:v>
                </c:pt>
                <c:pt idx="238">
                  <c:v>21.624025862999748</c:v>
                </c:pt>
                <c:pt idx="239">
                  <c:v>19.990159115197898</c:v>
                </c:pt>
                <c:pt idx="240">
                  <c:v>21.944112270284389</c:v>
                </c:pt>
                <c:pt idx="241">
                  <c:v>20.918741092248936</c:v>
                </c:pt>
                <c:pt idx="242">
                  <c:v>21.456932909079416</c:v>
                </c:pt>
                <c:pt idx="243">
                  <c:v>24.535590588572266</c:v>
                </c:pt>
                <c:pt idx="244">
                  <c:v>26.743498170504594</c:v>
                </c:pt>
                <c:pt idx="245">
                  <c:v>22.326141757032843</c:v>
                </c:pt>
                <c:pt idx="246">
                  <c:v>21.440567956747497</c:v>
                </c:pt>
                <c:pt idx="247">
                  <c:v>21.360610654483828</c:v>
                </c:pt>
                <c:pt idx="248">
                  <c:v>21.589236136786841</c:v>
                </c:pt>
                <c:pt idx="249">
                  <c:v>21.387779354966494</c:v>
                </c:pt>
                <c:pt idx="250">
                  <c:v>22.756890785376545</c:v>
                </c:pt>
                <c:pt idx="251">
                  <c:v>24.657299971057963</c:v>
                </c:pt>
                <c:pt idx="252">
                  <c:v>22.250920381324683</c:v>
                </c:pt>
                <c:pt idx="253">
                  <c:v>20.429167787125607</c:v>
                </c:pt>
                <c:pt idx="254">
                  <c:v>22.623892097583436</c:v>
                </c:pt>
                <c:pt idx="255">
                  <c:v>25.259472679151727</c:v>
                </c:pt>
                <c:pt idx="256">
                  <c:v>21.011723825619562</c:v>
                </c:pt>
                <c:pt idx="257">
                  <c:v>8.8580255641649224</c:v>
                </c:pt>
                <c:pt idx="258">
                  <c:v>12.119540592186915</c:v>
                </c:pt>
                <c:pt idx="259">
                  <c:v>15.780220184837439</c:v>
                </c:pt>
                <c:pt idx="260">
                  <c:v>14.825878520511452</c:v>
                </c:pt>
                <c:pt idx="261">
                  <c:v>15.627035525135643</c:v>
                </c:pt>
                <c:pt idx="262">
                  <c:v>14.209831521449424</c:v>
                </c:pt>
                <c:pt idx="263">
                  <c:v>13.814015606494587</c:v>
                </c:pt>
                <c:pt idx="264">
                  <c:v>9.418091602821633</c:v>
                </c:pt>
                <c:pt idx="265">
                  <c:v>11.307684839901547</c:v>
                </c:pt>
                <c:pt idx="266">
                  <c:v>15.654199399516425</c:v>
                </c:pt>
                <c:pt idx="267">
                  <c:v>15.50228106270686</c:v>
                </c:pt>
                <c:pt idx="268">
                  <c:v>14.991673375851997</c:v>
                </c:pt>
                <c:pt idx="269">
                  <c:v>15.361305281938312</c:v>
                </c:pt>
                <c:pt idx="270">
                  <c:v>13.159584724111411</c:v>
                </c:pt>
                <c:pt idx="271">
                  <c:v>9.5161295642164774</c:v>
                </c:pt>
                <c:pt idx="272">
                  <c:v>14.109458440563058</c:v>
                </c:pt>
                <c:pt idx="273">
                  <c:v>16.193938319220937</c:v>
                </c:pt>
                <c:pt idx="274">
                  <c:v>17.674769451490523</c:v>
                </c:pt>
                <c:pt idx="275">
                  <c:v>16.143478988782856</c:v>
                </c:pt>
                <c:pt idx="276">
                  <c:v>15.525033882148485</c:v>
                </c:pt>
                <c:pt idx="277">
                  <c:v>18.321625047976831</c:v>
                </c:pt>
                <c:pt idx="278">
                  <c:v>20.910172611243496</c:v>
                </c:pt>
                <c:pt idx="279">
                  <c:v>18.892018482182415</c:v>
                </c:pt>
                <c:pt idx="280">
                  <c:v>21.978001994308038</c:v>
                </c:pt>
                <c:pt idx="281">
                  <c:v>21.845404557189504</c:v>
                </c:pt>
                <c:pt idx="282">
                  <c:v>21.644493307646535</c:v>
                </c:pt>
                <c:pt idx="283">
                  <c:v>22.007515100451812</c:v>
                </c:pt>
                <c:pt idx="284">
                  <c:v>20.939472029998665</c:v>
                </c:pt>
                <c:pt idx="285">
                  <c:v>19.609844552008539</c:v>
                </c:pt>
                <c:pt idx="286">
                  <c:v>21.04728442619481</c:v>
                </c:pt>
                <c:pt idx="287">
                  <c:v>22.408805766072788</c:v>
                </c:pt>
                <c:pt idx="288">
                  <c:v>22.686390776482231</c:v>
                </c:pt>
                <c:pt idx="289">
                  <c:v>22.253523062229888</c:v>
                </c:pt>
                <c:pt idx="290">
                  <c:v>22.505151107186457</c:v>
                </c:pt>
                <c:pt idx="292">
                  <c:v>4.4108906508845811</c:v>
                </c:pt>
                <c:pt idx="293">
                  <c:v>4.2091183005703687</c:v>
                </c:pt>
                <c:pt idx="294">
                  <c:v>5.6772339888567487</c:v>
                </c:pt>
                <c:pt idx="295">
                  <c:v>9.2939372172933936</c:v>
                </c:pt>
                <c:pt idx="296">
                  <c:v>9.2100716351847183</c:v>
                </c:pt>
                <c:pt idx="297">
                  <c:v>10.506586086405715</c:v>
                </c:pt>
                <c:pt idx="299">
                  <c:v>5.6695277505641748</c:v>
                </c:pt>
                <c:pt idx="300">
                  <c:v>9.3716215092393931</c:v>
                </c:pt>
                <c:pt idx="301">
                  <c:v>9.0323782778389639</c:v>
                </c:pt>
                <c:pt idx="302">
                  <c:v>12.084421925995176</c:v>
                </c:pt>
                <c:pt idx="303">
                  <c:v>10.596471437221609</c:v>
                </c:pt>
                <c:pt idx="304">
                  <c:v>10.252546486119725</c:v>
                </c:pt>
                <c:pt idx="305">
                  <c:v>9.6313604282740748</c:v>
                </c:pt>
                <c:pt idx="306">
                  <c:v>6.6258401950363046</c:v>
                </c:pt>
                <c:pt idx="307">
                  <c:v>8.2842171452525672</c:v>
                </c:pt>
                <c:pt idx="308">
                  <c:v>10.365931689338776</c:v>
                </c:pt>
                <c:pt idx="309">
                  <c:v>11.130880777308892</c:v>
                </c:pt>
                <c:pt idx="310">
                  <c:v>9.9158463307395817</c:v>
                </c:pt>
                <c:pt idx="311">
                  <c:v>9.668311997233717</c:v>
                </c:pt>
                <c:pt idx="312">
                  <c:v>9.0163043478260878</c:v>
                </c:pt>
                <c:pt idx="313">
                  <c:v>5.050568478393112</c:v>
                </c:pt>
                <c:pt idx="314">
                  <c:v>8.0961972284885597</c:v>
                </c:pt>
                <c:pt idx="315">
                  <c:v>10.061542865321311</c:v>
                </c:pt>
                <c:pt idx="316">
                  <c:v>9.7872550715327016</c:v>
                </c:pt>
                <c:pt idx="317">
                  <c:v>9.3327925515686854</c:v>
                </c:pt>
                <c:pt idx="318">
                  <c:v>9.3231356997072901</c:v>
                </c:pt>
                <c:pt idx="319">
                  <c:v>8.9430335858486742</c:v>
                </c:pt>
                <c:pt idx="320">
                  <c:v>5.9752711789681898</c:v>
                </c:pt>
                <c:pt idx="321">
                  <c:v>8.7655623198757517</c:v>
                </c:pt>
                <c:pt idx="322">
                  <c:v>10.211210012813355</c:v>
                </c:pt>
                <c:pt idx="323">
                  <c:v>9.4846944601107896</c:v>
                </c:pt>
                <c:pt idx="324">
                  <c:v>9.5330581833292953</c:v>
                </c:pt>
                <c:pt idx="325">
                  <c:v>9.0949019271765099</c:v>
                </c:pt>
                <c:pt idx="326">
                  <c:v>8.8034349431791803</c:v>
                </c:pt>
                <c:pt idx="327">
                  <c:v>5.8940202485478368</c:v>
                </c:pt>
                <c:pt idx="328">
                  <c:v>8.7652903136296718</c:v>
                </c:pt>
                <c:pt idx="329">
                  <c:v>10.272303106908229</c:v>
                </c:pt>
                <c:pt idx="330">
                  <c:v>9.3659576628255241</c:v>
                </c:pt>
                <c:pt idx="331">
                  <c:v>8.8551603228287501</c:v>
                </c:pt>
                <c:pt idx="332">
                  <c:v>8.6866862502897746</c:v>
                </c:pt>
                <c:pt idx="333">
                  <c:v>8.5706942943575228</c:v>
                </c:pt>
                <c:pt idx="334">
                  <c:v>6.0527592817991618</c:v>
                </c:pt>
                <c:pt idx="335">
                  <c:v>11.563328143206261</c:v>
                </c:pt>
                <c:pt idx="336">
                  <c:v>11.703010424123281</c:v>
                </c:pt>
                <c:pt idx="337">
                  <c:v>9.662366078165082</c:v>
                </c:pt>
                <c:pt idx="338">
                  <c:v>8.5156667183435832</c:v>
                </c:pt>
                <c:pt idx="339">
                  <c:v>7.8203900477400348</c:v>
                </c:pt>
                <c:pt idx="340">
                  <c:v>9.1670126365499893</c:v>
                </c:pt>
                <c:pt idx="341">
                  <c:v>8.1402314571836012</c:v>
                </c:pt>
                <c:pt idx="342">
                  <c:v>10.654854649868673</c:v>
                </c:pt>
                <c:pt idx="343">
                  <c:v>10.812651380331639</c:v>
                </c:pt>
                <c:pt idx="344">
                  <c:v>9.5363862798492551</c:v>
                </c:pt>
                <c:pt idx="345">
                  <c:v>9.5788824694847374</c:v>
                </c:pt>
                <c:pt idx="346">
                  <c:v>9.1670736226703937</c:v>
                </c:pt>
                <c:pt idx="347">
                  <c:v>10.153933208286615</c:v>
                </c:pt>
                <c:pt idx="348">
                  <c:v>7.7461687724103241</c:v>
                </c:pt>
                <c:pt idx="349">
                  <c:v>11.339730063303739</c:v>
                </c:pt>
                <c:pt idx="350">
                  <c:v>12.217335317825309</c:v>
                </c:pt>
                <c:pt idx="351">
                  <c:v>9.7418891737540001</c:v>
                </c:pt>
                <c:pt idx="352">
                  <c:v>10.252763642734982</c:v>
                </c:pt>
                <c:pt idx="353">
                  <c:v>10.025357817525826</c:v>
                </c:pt>
                <c:pt idx="354">
                  <c:v>10.691138844258184</c:v>
                </c:pt>
                <c:pt idx="355">
                  <c:v>7.6538574452633696</c:v>
                </c:pt>
                <c:pt idx="356">
                  <c:v>12.132376243899348</c:v>
                </c:pt>
                <c:pt idx="357">
                  <c:v>11.798030189624765</c:v>
                </c:pt>
                <c:pt idx="358">
                  <c:v>11.332839764445382</c:v>
                </c:pt>
                <c:pt idx="359">
                  <c:v>10.793253555629969</c:v>
                </c:pt>
                <c:pt idx="360">
                  <c:v>10.517094326483193</c:v>
                </c:pt>
                <c:pt idx="361">
                  <c:v>10.851868026907379</c:v>
                </c:pt>
                <c:pt idx="362">
                  <c:v>8.5377023262531022</c:v>
                </c:pt>
                <c:pt idx="363">
                  <c:v>12.908660138395764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F-4EC3-BFEF-98A2F5D358EA}"/>
            </c:ext>
          </c:extLst>
        </c:ser>
        <c:ser>
          <c:idx val="2"/>
          <c:order val="2"/>
          <c:tx>
            <c:strRef>
              <c:f>'Figure 2'!$Q$2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2'!$Q$3:$Q$366</c:f>
              <c:numCache>
                <c:formatCode>0.0</c:formatCode>
                <c:ptCount val="364"/>
                <c:pt idx="0">
                  <c:v>92.087629362265659</c:v>
                </c:pt>
                <c:pt idx="1">
                  <c:v>94.918290242493086</c:v>
                </c:pt>
                <c:pt idx="2">
                  <c:v>94.70473418230759</c:v>
                </c:pt>
                <c:pt idx="3">
                  <c:v>90.062831906171525</c:v>
                </c:pt>
                <c:pt idx="4">
                  <c:v>90.226117733334661</c:v>
                </c:pt>
                <c:pt idx="5">
                  <c:v>86.405128228130266</c:v>
                </c:pt>
                <c:pt idx="6">
                  <c:v>81.133400041366002</c:v>
                </c:pt>
                <c:pt idx="7">
                  <c:v>83.795082545351534</c:v>
                </c:pt>
                <c:pt idx="8">
                  <c:v>78.358307311379932</c:v>
                </c:pt>
                <c:pt idx="9">
                  <c:v>74.05974145883485</c:v>
                </c:pt>
                <c:pt idx="10">
                  <c:v>70.554728365868826</c:v>
                </c:pt>
                <c:pt idx="11">
                  <c:v>66.944229880446059</c:v>
                </c:pt>
                <c:pt idx="12">
                  <c:v>60.187110678486199</c:v>
                </c:pt>
                <c:pt idx="13">
                  <c:v>53.10691067316138</c:v>
                </c:pt>
                <c:pt idx="14">
                  <c:v>57.169994532002896</c:v>
                </c:pt>
                <c:pt idx="15">
                  <c:v>42.49841829839113</c:v>
                </c:pt>
                <c:pt idx="16">
                  <c:v>30.925714415796197</c:v>
                </c:pt>
                <c:pt idx="17">
                  <c:v>25.871539406604015</c:v>
                </c:pt>
                <c:pt idx="18">
                  <c:v>23.633682833395198</c:v>
                </c:pt>
                <c:pt idx="19">
                  <c:v>17.083496993610414</c:v>
                </c:pt>
                <c:pt idx="20">
                  <c:v>15.518488176417222</c:v>
                </c:pt>
                <c:pt idx="21">
                  <c:v>23.83526748257211</c:v>
                </c:pt>
                <c:pt idx="22">
                  <c:v>25.240418674336567</c:v>
                </c:pt>
                <c:pt idx="23">
                  <c:v>25.935945229646322</c:v>
                </c:pt>
                <c:pt idx="24">
                  <c:v>23.370941513732511</c:v>
                </c:pt>
                <c:pt idx="25">
                  <c:v>22.361799039544024</c:v>
                </c:pt>
                <c:pt idx="26">
                  <c:v>16.856457581199194</c:v>
                </c:pt>
                <c:pt idx="27">
                  <c:v>14.318917782558142</c:v>
                </c:pt>
                <c:pt idx="28">
                  <c:v>23.326953957845561</c:v>
                </c:pt>
                <c:pt idx="29">
                  <c:v>24.49124168522787</c:v>
                </c:pt>
                <c:pt idx="30">
                  <c:v>24.78471911897751</c:v>
                </c:pt>
                <c:pt idx="31">
                  <c:v>24.053203937135411</c:v>
                </c:pt>
                <c:pt idx="32">
                  <c:v>18.785079353302471</c:v>
                </c:pt>
                <c:pt idx="33">
                  <c:v>15.529074102027957</c:v>
                </c:pt>
                <c:pt idx="34">
                  <c:v>12.626807297160939</c:v>
                </c:pt>
                <c:pt idx="35">
                  <c:v>16.461978071825534</c:v>
                </c:pt>
                <c:pt idx="36">
                  <c:v>24.8083150445683</c:v>
                </c:pt>
                <c:pt idx="37">
                  <c:v>24.814889384440171</c:v>
                </c:pt>
                <c:pt idx="38">
                  <c:v>22.471544084911564</c:v>
                </c:pt>
                <c:pt idx="39">
                  <c:v>23.066686050974507</c:v>
                </c:pt>
                <c:pt idx="40">
                  <c:v>17.542856171151662</c:v>
                </c:pt>
                <c:pt idx="41">
                  <c:v>15.946064663163135</c:v>
                </c:pt>
                <c:pt idx="42">
                  <c:v>26.367627637867383</c:v>
                </c:pt>
                <c:pt idx="43">
                  <c:v>26.777191466284329</c:v>
                </c:pt>
                <c:pt idx="44">
                  <c:v>28.915996576658614</c:v>
                </c:pt>
                <c:pt idx="45">
                  <c:v>26.979257892591946</c:v>
                </c:pt>
                <c:pt idx="46">
                  <c:v>26.618429639850266</c:v>
                </c:pt>
                <c:pt idx="47">
                  <c:v>21.555111936630805</c:v>
                </c:pt>
                <c:pt idx="48">
                  <c:v>18.315256694209992</c:v>
                </c:pt>
                <c:pt idx="49">
                  <c:v>27.530794583741436</c:v>
                </c:pt>
                <c:pt idx="50">
                  <c:v>29.581347506833929</c:v>
                </c:pt>
                <c:pt idx="51">
                  <c:v>30.810587355935542</c:v>
                </c:pt>
                <c:pt idx="52">
                  <c:v>29.577296631134892</c:v>
                </c:pt>
                <c:pt idx="53">
                  <c:v>28.025083276799524</c:v>
                </c:pt>
                <c:pt idx="54">
                  <c:v>23.293810692946483</c:v>
                </c:pt>
                <c:pt idx="55">
                  <c:v>21.619377328389351</c:v>
                </c:pt>
                <c:pt idx="56">
                  <c:v>27.463459742981051</c:v>
                </c:pt>
                <c:pt idx="57">
                  <c:v>32.385374995290903</c:v>
                </c:pt>
                <c:pt idx="58">
                  <c:v>33.707425000755826</c:v>
                </c:pt>
                <c:pt idx="59">
                  <c:v>32.42534336419898</c:v>
                </c:pt>
                <c:pt idx="60">
                  <c:v>29.957242571713262</c:v>
                </c:pt>
                <c:pt idx="61">
                  <c:v>24.519937548103957</c:v>
                </c:pt>
                <c:pt idx="62">
                  <c:v>22.287078074588042</c:v>
                </c:pt>
                <c:pt idx="63">
                  <c:v>32.180036317711277</c:v>
                </c:pt>
                <c:pt idx="64">
                  <c:v>33.314546729352635</c:v>
                </c:pt>
                <c:pt idx="65">
                  <c:v>34.815972584588138</c:v>
                </c:pt>
                <c:pt idx="66">
                  <c:v>33.224411301861871</c:v>
                </c:pt>
                <c:pt idx="67">
                  <c:v>32.000054915203776</c:v>
                </c:pt>
                <c:pt idx="68">
                  <c:v>28.070177339179242</c:v>
                </c:pt>
                <c:pt idx="69">
                  <c:v>23.183416890603766</c:v>
                </c:pt>
                <c:pt idx="70">
                  <c:v>34.293241863848763</c:v>
                </c:pt>
                <c:pt idx="71">
                  <c:v>36.232240412744019</c:v>
                </c:pt>
                <c:pt idx="72">
                  <c:v>37.2191455923954</c:v>
                </c:pt>
                <c:pt idx="73">
                  <c:v>34.589436464131914</c:v>
                </c:pt>
                <c:pt idx="74">
                  <c:v>32.310559663749515</c:v>
                </c:pt>
                <c:pt idx="75">
                  <c:v>26.193408183026918</c:v>
                </c:pt>
                <c:pt idx="76">
                  <c:v>26.01909296271646</c:v>
                </c:pt>
                <c:pt idx="77">
                  <c:v>34.232702658463737</c:v>
                </c:pt>
                <c:pt idx="78">
                  <c:v>37.78789895160817</c:v>
                </c:pt>
                <c:pt idx="79">
                  <c:v>38.934546561238143</c:v>
                </c:pt>
                <c:pt idx="80">
                  <c:v>39.72285166473641</c:v>
                </c:pt>
                <c:pt idx="81">
                  <c:v>44.804502802566759</c:v>
                </c:pt>
                <c:pt idx="82">
                  <c:v>46.827422984386253</c:v>
                </c:pt>
                <c:pt idx="83">
                  <c:v>45.440240847236915</c:v>
                </c:pt>
                <c:pt idx="84">
                  <c:v>48.042921898823742</c:v>
                </c:pt>
                <c:pt idx="85">
                  <c:v>47.876492057698442</c:v>
                </c:pt>
                <c:pt idx="86">
                  <c:v>47.746350560766047</c:v>
                </c:pt>
                <c:pt idx="87">
                  <c:v>44.633604821956226</c:v>
                </c:pt>
                <c:pt idx="88">
                  <c:v>42.854059801558137</c:v>
                </c:pt>
                <c:pt idx="89">
                  <c:v>43.2253212131643</c:v>
                </c:pt>
                <c:pt idx="90">
                  <c:v>39.081762934698155</c:v>
                </c:pt>
                <c:pt idx="91">
                  <c:v>45.675337652263096</c:v>
                </c:pt>
                <c:pt idx="92">
                  <c:v>48.340844095909972</c:v>
                </c:pt>
                <c:pt idx="93">
                  <c:v>46.518001243464795</c:v>
                </c:pt>
                <c:pt idx="94">
                  <c:v>49.153620915558385</c:v>
                </c:pt>
                <c:pt idx="95">
                  <c:v>46.265831499985318</c:v>
                </c:pt>
                <c:pt idx="96">
                  <c:v>40.934907106834387</c:v>
                </c:pt>
                <c:pt idx="97">
                  <c:v>41.926645374474482</c:v>
                </c:pt>
                <c:pt idx="98">
                  <c:v>48.952801579568465</c:v>
                </c:pt>
                <c:pt idx="99">
                  <c:v>51.154692125847781</c:v>
                </c:pt>
                <c:pt idx="100">
                  <c:v>52.441836632271688</c:v>
                </c:pt>
                <c:pt idx="101">
                  <c:v>52.45602614981766</c:v>
                </c:pt>
                <c:pt idx="102">
                  <c:v>51.347633979118271</c:v>
                </c:pt>
                <c:pt idx="103">
                  <c:v>58.668022129443777</c:v>
                </c:pt>
                <c:pt idx="104">
                  <c:v>47.173980121176193</c:v>
                </c:pt>
                <c:pt idx="105">
                  <c:v>54.734701110464897</c:v>
                </c:pt>
                <c:pt idx="106">
                  <c:v>54.933474774829264</c:v>
                </c:pt>
                <c:pt idx="107">
                  <c:v>58.582725440390014</c:v>
                </c:pt>
                <c:pt idx="108">
                  <c:v>49.569552286914814</c:v>
                </c:pt>
                <c:pt idx="109">
                  <c:v>53.189876622672017</c:v>
                </c:pt>
                <c:pt idx="110">
                  <c:v>52.831255452943928</c:v>
                </c:pt>
                <c:pt idx="111">
                  <c:v>45.810309686231143</c:v>
                </c:pt>
                <c:pt idx="112">
                  <c:v>54.604800441862977</c:v>
                </c:pt>
                <c:pt idx="113">
                  <c:v>61.308183993087816</c:v>
                </c:pt>
                <c:pt idx="114">
                  <c:v>61.043747632856793</c:v>
                </c:pt>
                <c:pt idx="115">
                  <c:v>63.107739756524005</c:v>
                </c:pt>
                <c:pt idx="116">
                  <c:v>61.944890759865842</c:v>
                </c:pt>
                <c:pt idx="117">
                  <c:v>66.527717346656246</c:v>
                </c:pt>
                <c:pt idx="118">
                  <c:v>59.014651991627431</c:v>
                </c:pt>
                <c:pt idx="119">
                  <c:v>68.200785668878055</c:v>
                </c:pt>
                <c:pt idx="120">
                  <c:v>68.948554911600283</c:v>
                </c:pt>
                <c:pt idx="121">
                  <c:v>71.177983850291099</c:v>
                </c:pt>
                <c:pt idx="122">
                  <c:v>68.80495511063819</c:v>
                </c:pt>
                <c:pt idx="123">
                  <c:v>71.521530617396138</c:v>
                </c:pt>
                <c:pt idx="124">
                  <c:v>77.142985584559597</c:v>
                </c:pt>
                <c:pt idx="125">
                  <c:v>75.283550230880991</c:v>
                </c:pt>
                <c:pt idx="126">
                  <c:v>67.207258039000621</c:v>
                </c:pt>
                <c:pt idx="127">
                  <c:v>71.563865203893869</c:v>
                </c:pt>
                <c:pt idx="128">
                  <c:v>74.988351899699268</c:v>
                </c:pt>
                <c:pt idx="129">
                  <c:v>74.324713717036104</c:v>
                </c:pt>
                <c:pt idx="130">
                  <c:v>77.252204425029319</c:v>
                </c:pt>
                <c:pt idx="131">
                  <c:v>84.69737110871958</c:v>
                </c:pt>
                <c:pt idx="132">
                  <c:v>82.99555410633775</c:v>
                </c:pt>
                <c:pt idx="133">
                  <c:v>77.604002234256981</c:v>
                </c:pt>
                <c:pt idx="134">
                  <c:v>76.018786341821752</c:v>
                </c:pt>
                <c:pt idx="135">
                  <c:v>72.268054808947596</c:v>
                </c:pt>
                <c:pt idx="136">
                  <c:v>72.351660889250923</c:v>
                </c:pt>
                <c:pt idx="137">
                  <c:v>80.939551034983808</c:v>
                </c:pt>
                <c:pt idx="138">
                  <c:v>83.213524022696902</c:v>
                </c:pt>
                <c:pt idx="139">
                  <c:v>83.719872948780178</c:v>
                </c:pt>
                <c:pt idx="140">
                  <c:v>73.252794249392096</c:v>
                </c:pt>
                <c:pt idx="141">
                  <c:v>75.317093968040538</c:v>
                </c:pt>
                <c:pt idx="142">
                  <c:v>80.905422721448232</c:v>
                </c:pt>
                <c:pt idx="143">
                  <c:v>75.056613895809804</c:v>
                </c:pt>
                <c:pt idx="144">
                  <c:v>87.049312375758376</c:v>
                </c:pt>
                <c:pt idx="145">
                  <c:v>84.366020797275809</c:v>
                </c:pt>
                <c:pt idx="146">
                  <c:v>87.118692051808338</c:v>
                </c:pt>
                <c:pt idx="147">
                  <c:v>81.437886560866858</c:v>
                </c:pt>
                <c:pt idx="148">
                  <c:v>73.682292126888754</c:v>
                </c:pt>
                <c:pt idx="149">
                  <c:v>77.925584296218489</c:v>
                </c:pt>
                <c:pt idx="150">
                  <c:v>77.683294207731763</c:v>
                </c:pt>
                <c:pt idx="151">
                  <c:v>88.156519912840309</c:v>
                </c:pt>
                <c:pt idx="152">
                  <c:v>93.39694055520566</c:v>
                </c:pt>
                <c:pt idx="153">
                  <c:v>92.694944508191185</c:v>
                </c:pt>
                <c:pt idx="154">
                  <c:v>78.412731733557251</c:v>
                </c:pt>
                <c:pt idx="155">
                  <c:v>73.806626316680237</c:v>
                </c:pt>
                <c:pt idx="156">
                  <c:v>76.409652125414212</c:v>
                </c:pt>
                <c:pt idx="157">
                  <c:v>74.204672347547628</c:v>
                </c:pt>
                <c:pt idx="158">
                  <c:v>87.861141980767258</c:v>
                </c:pt>
                <c:pt idx="159">
                  <c:v>90.016166460857477</c:v>
                </c:pt>
                <c:pt idx="160">
                  <c:v>84.873595376923106</c:v>
                </c:pt>
                <c:pt idx="161">
                  <c:v>76.850140269229925</c:v>
                </c:pt>
                <c:pt idx="162">
                  <c:v>75.383452386169424</c:v>
                </c:pt>
                <c:pt idx="163">
                  <c:v>81.089053567178965</c:v>
                </c:pt>
                <c:pt idx="164">
                  <c:v>79.876265106546526</c:v>
                </c:pt>
                <c:pt idx="165">
                  <c:v>78.552578281309465</c:v>
                </c:pt>
                <c:pt idx="166">
                  <c:v>83.27225467373141</c:v>
                </c:pt>
                <c:pt idx="167">
                  <c:v>81.354563319668543</c:v>
                </c:pt>
                <c:pt idx="168">
                  <c:v>82.228726912928764</c:v>
                </c:pt>
                <c:pt idx="169">
                  <c:v>73.017403568271817</c:v>
                </c:pt>
                <c:pt idx="170">
                  <c:v>82.178501262980632</c:v>
                </c:pt>
                <c:pt idx="171">
                  <c:v>84.223192646867744</c:v>
                </c:pt>
                <c:pt idx="172">
                  <c:v>94.464286200762245</c:v>
                </c:pt>
                <c:pt idx="173">
                  <c:v>102.78358495309419</c:v>
                </c:pt>
                <c:pt idx="174">
                  <c:v>98.195440904664437</c:v>
                </c:pt>
                <c:pt idx="175">
                  <c:v>94.554711875975045</c:v>
                </c:pt>
                <c:pt idx="176">
                  <c:v>87.775011570677947</c:v>
                </c:pt>
                <c:pt idx="177">
                  <c:v>83.300828643514492</c:v>
                </c:pt>
                <c:pt idx="178">
                  <c:v>85.761113049093737</c:v>
                </c:pt>
                <c:pt idx="179">
                  <c:v>85.093059618037159</c:v>
                </c:pt>
                <c:pt idx="180">
                  <c:v>88.009841119279102</c:v>
                </c:pt>
                <c:pt idx="181">
                  <c:v>87.760566984236561</c:v>
                </c:pt>
                <c:pt idx="182">
                  <c:v>84.322969660530944</c:v>
                </c:pt>
                <c:pt idx="183">
                  <c:v>85.210074801095004</c:v>
                </c:pt>
                <c:pt idx="184">
                  <c:v>85.900798039985247</c:v>
                </c:pt>
                <c:pt idx="185">
                  <c:v>83.649857802857426</c:v>
                </c:pt>
                <c:pt idx="186">
                  <c:v>84.291206397211468</c:v>
                </c:pt>
                <c:pt idx="187">
                  <c:v>86.980456502909561</c:v>
                </c:pt>
                <c:pt idx="188">
                  <c:v>83.759044170711988</c:v>
                </c:pt>
                <c:pt idx="189">
                  <c:v>85.452943495096108</c:v>
                </c:pt>
                <c:pt idx="190">
                  <c:v>84.415599856140346</c:v>
                </c:pt>
                <c:pt idx="191">
                  <c:v>81.847772160102778</c:v>
                </c:pt>
                <c:pt idx="192">
                  <c:v>84.411932103518694</c:v>
                </c:pt>
                <c:pt idx="193">
                  <c:v>87.782422051513791</c:v>
                </c:pt>
                <c:pt idx="194">
                  <c:v>91.705182811742986</c:v>
                </c:pt>
                <c:pt idx="195">
                  <c:v>94.970121034389237</c:v>
                </c:pt>
                <c:pt idx="196">
                  <c:v>88.45076628402785</c:v>
                </c:pt>
                <c:pt idx="197">
                  <c:v>83.820749794538159</c:v>
                </c:pt>
                <c:pt idx="198">
                  <c:v>83.263508498540489</c:v>
                </c:pt>
                <c:pt idx="199">
                  <c:v>84.481100266124557</c:v>
                </c:pt>
                <c:pt idx="200">
                  <c:v>88.963302344290099</c:v>
                </c:pt>
                <c:pt idx="201">
                  <c:v>91.152223106913596</c:v>
                </c:pt>
                <c:pt idx="202">
                  <c:v>85.597827694800316</c:v>
                </c:pt>
                <c:pt idx="203">
                  <c:v>81.320367730798353</c:v>
                </c:pt>
                <c:pt idx="204">
                  <c:v>82.294103117657585</c:v>
                </c:pt>
                <c:pt idx="205">
                  <c:v>80.372654962417243</c:v>
                </c:pt>
                <c:pt idx="206">
                  <c:v>82.032167424675052</c:v>
                </c:pt>
                <c:pt idx="207">
                  <c:v>82.945828419552001</c:v>
                </c:pt>
                <c:pt idx="208">
                  <c:v>74.255761538058607</c:v>
                </c:pt>
                <c:pt idx="209">
                  <c:v>79.075863592540486</c:v>
                </c:pt>
                <c:pt idx="210">
                  <c:v>81.901858692681984</c:v>
                </c:pt>
                <c:pt idx="211">
                  <c:v>79.487683218484875</c:v>
                </c:pt>
                <c:pt idx="212">
                  <c:v>82.592299494629259</c:v>
                </c:pt>
                <c:pt idx="213">
                  <c:v>79.073284331899004</c:v>
                </c:pt>
                <c:pt idx="214">
                  <c:v>83.180561172812133</c:v>
                </c:pt>
                <c:pt idx="215">
                  <c:v>84.880215763727762</c:v>
                </c:pt>
                <c:pt idx="216">
                  <c:v>83.445362201127665</c:v>
                </c:pt>
                <c:pt idx="217">
                  <c:v>80.156484120706367</c:v>
                </c:pt>
                <c:pt idx="218">
                  <c:v>78.531614568228647</c:v>
                </c:pt>
                <c:pt idx="219">
                  <c:v>81.635830302557096</c:v>
                </c:pt>
                <c:pt idx="220">
                  <c:v>80.353760643037063</c:v>
                </c:pt>
                <c:pt idx="221">
                  <c:v>82.68061048015079</c:v>
                </c:pt>
                <c:pt idx="222">
                  <c:v>79.980316649661617</c:v>
                </c:pt>
                <c:pt idx="223">
                  <c:v>75.044187793556887</c:v>
                </c:pt>
                <c:pt idx="224">
                  <c:v>73.194794337879614</c:v>
                </c:pt>
                <c:pt idx="225">
                  <c:v>75.426981820688184</c:v>
                </c:pt>
                <c:pt idx="226">
                  <c:v>78.331784435030855</c:v>
                </c:pt>
                <c:pt idx="227">
                  <c:v>77.451348696376982</c:v>
                </c:pt>
                <c:pt idx="228">
                  <c:v>78.906706337143206</c:v>
                </c:pt>
                <c:pt idx="229">
                  <c:v>74.306086090112501</c:v>
                </c:pt>
                <c:pt idx="230">
                  <c:v>74.319593320815784</c:v>
                </c:pt>
                <c:pt idx="231">
                  <c:v>75.246810733353513</c:v>
                </c:pt>
                <c:pt idx="232">
                  <c:v>73.407954529302984</c:v>
                </c:pt>
                <c:pt idx="233">
                  <c:v>76.585060025477773</c:v>
                </c:pt>
                <c:pt idx="234">
                  <c:v>75.196407869420455</c:v>
                </c:pt>
                <c:pt idx="235">
                  <c:v>82.520481112637839</c:v>
                </c:pt>
                <c:pt idx="236">
                  <c:v>75.11271055800421</c:v>
                </c:pt>
                <c:pt idx="237">
                  <c:v>72.631841078999386</c:v>
                </c:pt>
                <c:pt idx="238">
                  <c:v>78.850874663648412</c:v>
                </c:pt>
                <c:pt idx="239">
                  <c:v>76.773829601432709</c:v>
                </c:pt>
                <c:pt idx="240">
                  <c:v>78.988569941442933</c:v>
                </c:pt>
                <c:pt idx="241">
                  <c:v>78.578957273534684</c:v>
                </c:pt>
                <c:pt idx="242">
                  <c:v>77.972826136960265</c:v>
                </c:pt>
                <c:pt idx="243">
                  <c:v>82.103538562342592</c:v>
                </c:pt>
                <c:pt idx="244">
                  <c:v>66.431149896000903</c:v>
                </c:pt>
                <c:pt idx="245">
                  <c:v>74.991621548838836</c:v>
                </c:pt>
                <c:pt idx="246">
                  <c:v>78.221990219330621</c:v>
                </c:pt>
                <c:pt idx="247">
                  <c:v>78.968286935622658</c:v>
                </c:pt>
                <c:pt idx="248">
                  <c:v>75.717953399138764</c:v>
                </c:pt>
                <c:pt idx="249">
                  <c:v>74.655065893384233</c:v>
                </c:pt>
                <c:pt idx="250">
                  <c:v>75.250475942743165</c:v>
                </c:pt>
                <c:pt idx="251">
                  <c:v>68.016825493324191</c:v>
                </c:pt>
                <c:pt idx="252">
                  <c:v>77.925262129808075</c:v>
                </c:pt>
                <c:pt idx="253">
                  <c:v>78.672097874920127</c:v>
                </c:pt>
                <c:pt idx="254">
                  <c:v>79.621065184903827</c:v>
                </c:pt>
                <c:pt idx="255">
                  <c:v>83.712364094134657</c:v>
                </c:pt>
                <c:pt idx="256">
                  <c:v>76.462480799031326</c:v>
                </c:pt>
                <c:pt idx="257">
                  <c:v>56.738987706642021</c:v>
                </c:pt>
                <c:pt idx="258">
                  <c:v>51.03613397802912</c:v>
                </c:pt>
                <c:pt idx="259">
                  <c:v>70.236292401232632</c:v>
                </c:pt>
                <c:pt idx="260">
                  <c:v>71.813412206291176</c:v>
                </c:pt>
                <c:pt idx="261">
                  <c:v>72.043080605071523</c:v>
                </c:pt>
                <c:pt idx="262">
                  <c:v>70.795160546908392</c:v>
                </c:pt>
                <c:pt idx="263">
                  <c:v>68.041195161986238</c:v>
                </c:pt>
                <c:pt idx="264">
                  <c:v>62.702923677127856</c:v>
                </c:pt>
                <c:pt idx="265">
                  <c:v>51.641185845261738</c:v>
                </c:pt>
                <c:pt idx="266">
                  <c:v>69.282661239189125</c:v>
                </c:pt>
                <c:pt idx="267">
                  <c:v>70.835809065837623</c:v>
                </c:pt>
                <c:pt idx="268">
                  <c:v>71.628331976513849</c:v>
                </c:pt>
                <c:pt idx="269">
                  <c:v>70.83212571177566</c:v>
                </c:pt>
                <c:pt idx="270">
                  <c:v>63.708101953472337</c:v>
                </c:pt>
                <c:pt idx="271">
                  <c:v>63.331559953738612</c:v>
                </c:pt>
                <c:pt idx="272">
                  <c:v>65.175810580476508</c:v>
                </c:pt>
                <c:pt idx="273">
                  <c:v>76.524490466763879</c:v>
                </c:pt>
                <c:pt idx="274">
                  <c:v>76.579426491483432</c:v>
                </c:pt>
                <c:pt idx="275">
                  <c:v>73.347452750105631</c:v>
                </c:pt>
                <c:pt idx="276">
                  <c:v>71.673054066517281</c:v>
                </c:pt>
                <c:pt idx="277">
                  <c:v>78.296349054852882</c:v>
                </c:pt>
                <c:pt idx="278">
                  <c:v>77.936559611689219</c:v>
                </c:pt>
                <c:pt idx="279">
                  <c:v>66.900920812598457</c:v>
                </c:pt>
                <c:pt idx="280">
                  <c:v>77.080606225692719</c:v>
                </c:pt>
                <c:pt idx="281">
                  <c:v>78.03887472031623</c:v>
                </c:pt>
                <c:pt idx="282">
                  <c:v>79.133786223440922</c:v>
                </c:pt>
                <c:pt idx="283">
                  <c:v>79.05798180697164</c:v>
                </c:pt>
                <c:pt idx="284">
                  <c:v>81.546548826625127</c:v>
                </c:pt>
                <c:pt idx="285">
                  <c:v>75.44554436048881</c:v>
                </c:pt>
                <c:pt idx="286">
                  <c:v>71.028756476864942</c:v>
                </c:pt>
                <c:pt idx="287">
                  <c:v>75.864108669874014</c:v>
                </c:pt>
                <c:pt idx="288">
                  <c:v>78.294750562124619</c:v>
                </c:pt>
                <c:pt idx="289">
                  <c:v>80.962505569342298</c:v>
                </c:pt>
                <c:pt idx="290">
                  <c:v>77.941448345774532</c:v>
                </c:pt>
                <c:pt idx="291">
                  <c:v>113.23152563212327</c:v>
                </c:pt>
                <c:pt idx="292">
                  <c:v>38.298669314612695</c:v>
                </c:pt>
                <c:pt idx="293">
                  <c:v>31.989484048483796</c:v>
                </c:pt>
                <c:pt idx="294">
                  <c:v>39.942979325445016</c:v>
                </c:pt>
                <c:pt idx="295">
                  <c:v>48.298534490770898</c:v>
                </c:pt>
                <c:pt idx="296">
                  <c:v>52.454582297991855</c:v>
                </c:pt>
                <c:pt idx="297">
                  <c:v>51.179855297167208</c:v>
                </c:pt>
                <c:pt idx="298">
                  <c:v>40.170076432106391</c:v>
                </c:pt>
                <c:pt idx="299">
                  <c:v>40.769256966563979</c:v>
                </c:pt>
                <c:pt idx="300">
                  <c:v>49.664334218401741</c:v>
                </c:pt>
                <c:pt idx="301">
                  <c:v>51.145298734016009</c:v>
                </c:pt>
                <c:pt idx="302">
                  <c:v>56.36115192495965</c:v>
                </c:pt>
                <c:pt idx="303">
                  <c:v>56.85744260616584</c:v>
                </c:pt>
                <c:pt idx="304">
                  <c:v>55.077047250164625</c:v>
                </c:pt>
                <c:pt idx="305">
                  <c:v>56.026295426572503</c:v>
                </c:pt>
                <c:pt idx="306">
                  <c:v>50.280745596698281</c:v>
                </c:pt>
                <c:pt idx="307">
                  <c:v>41.32543209335892</c:v>
                </c:pt>
                <c:pt idx="308">
                  <c:v>61.94058244786973</c:v>
                </c:pt>
                <c:pt idx="309">
                  <c:v>58.711671974538696</c:v>
                </c:pt>
                <c:pt idx="310">
                  <c:v>56.703979906187506</c:v>
                </c:pt>
                <c:pt idx="311">
                  <c:v>50.876746682697572</c:v>
                </c:pt>
                <c:pt idx="312">
                  <c:v>56.183050587122437</c:v>
                </c:pt>
                <c:pt idx="313">
                  <c:v>41.75664442611415</c:v>
                </c:pt>
                <c:pt idx="314">
                  <c:v>38.950251072229683</c:v>
                </c:pt>
                <c:pt idx="315">
                  <c:v>58.214101271667396</c:v>
                </c:pt>
                <c:pt idx="316">
                  <c:v>59.238229974408441</c:v>
                </c:pt>
                <c:pt idx="317">
                  <c:v>54.942847595660126</c:v>
                </c:pt>
                <c:pt idx="318">
                  <c:v>48.359105685457884</c:v>
                </c:pt>
                <c:pt idx="319">
                  <c:v>55.003499257109233</c:v>
                </c:pt>
                <c:pt idx="320">
                  <c:v>42.799118770238159</c:v>
                </c:pt>
                <c:pt idx="321">
                  <c:v>39.602700488749782</c:v>
                </c:pt>
                <c:pt idx="322">
                  <c:v>58.660297114774295</c:v>
                </c:pt>
                <c:pt idx="323">
                  <c:v>58.325552940946949</c:v>
                </c:pt>
                <c:pt idx="324">
                  <c:v>58.922162881064132</c:v>
                </c:pt>
                <c:pt idx="325">
                  <c:v>57.316992491268223</c:v>
                </c:pt>
                <c:pt idx="326">
                  <c:v>57.508448677394618</c:v>
                </c:pt>
                <c:pt idx="327">
                  <c:v>46.605261505972102</c:v>
                </c:pt>
                <c:pt idx="328">
                  <c:v>43.084667729268375</c:v>
                </c:pt>
                <c:pt idx="329">
                  <c:v>61.009361353956983</c:v>
                </c:pt>
                <c:pt idx="330">
                  <c:v>56.981772478740176</c:v>
                </c:pt>
                <c:pt idx="331">
                  <c:v>56.129647148596575</c:v>
                </c:pt>
                <c:pt idx="332">
                  <c:v>55.079864754016498</c:v>
                </c:pt>
                <c:pt idx="333">
                  <c:v>53.853182593932317</c:v>
                </c:pt>
                <c:pt idx="334">
                  <c:v>45.646614051119002</c:v>
                </c:pt>
                <c:pt idx="335">
                  <c:v>48.407362382074922</c:v>
                </c:pt>
                <c:pt idx="336">
                  <c:v>62.700228580723696</c:v>
                </c:pt>
                <c:pt idx="337">
                  <c:v>39.806580889736928</c:v>
                </c:pt>
                <c:pt idx="338">
                  <c:v>39.288501515639041</c:v>
                </c:pt>
                <c:pt idx="339">
                  <c:v>49.579140742228354</c:v>
                </c:pt>
                <c:pt idx="340">
                  <c:v>52.127123801250221</c:v>
                </c:pt>
                <c:pt idx="341">
                  <c:v>48.317874310795318</c:v>
                </c:pt>
                <c:pt idx="342">
                  <c:v>41.176683419985224</c:v>
                </c:pt>
                <c:pt idx="343">
                  <c:v>60.610440327354333</c:v>
                </c:pt>
                <c:pt idx="344">
                  <c:v>59.812166471772741</c:v>
                </c:pt>
                <c:pt idx="345">
                  <c:v>59.720752502061394</c:v>
                </c:pt>
                <c:pt idx="346">
                  <c:v>60.352468477681221</c:v>
                </c:pt>
                <c:pt idx="347">
                  <c:v>59.803196669998307</c:v>
                </c:pt>
                <c:pt idx="348">
                  <c:v>52.500862365122849</c:v>
                </c:pt>
                <c:pt idx="349">
                  <c:v>43.889531610132529</c:v>
                </c:pt>
                <c:pt idx="350">
                  <c:v>66.347004887094485</c:v>
                </c:pt>
                <c:pt idx="351">
                  <c:v>59.648640398704089</c:v>
                </c:pt>
                <c:pt idx="352">
                  <c:v>60.431169860824419</c:v>
                </c:pt>
                <c:pt idx="353">
                  <c:v>64.78668733733096</c:v>
                </c:pt>
                <c:pt idx="354">
                  <c:v>67.066886207983273</c:v>
                </c:pt>
                <c:pt idx="355">
                  <c:v>57.14755200005763</c:v>
                </c:pt>
                <c:pt idx="356">
                  <c:v>49.522490057611826</c:v>
                </c:pt>
                <c:pt idx="357">
                  <c:v>65.938730008374975</c:v>
                </c:pt>
                <c:pt idx="358">
                  <c:v>63.232775512733753</c:v>
                </c:pt>
                <c:pt idx="359">
                  <c:v>61.088085698822859</c:v>
                </c:pt>
                <c:pt idx="360">
                  <c:v>59.655973569062759</c:v>
                </c:pt>
                <c:pt idx="361">
                  <c:v>58.878131027949131</c:v>
                </c:pt>
                <c:pt idx="362">
                  <c:v>51.726841620065336</c:v>
                </c:pt>
                <c:pt idx="363">
                  <c:v>44.355272469234158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36F-4EC3-BFEF-98A2F5D358EA}"/>
            </c:ext>
          </c:extLst>
        </c:ser>
        <c:ser>
          <c:idx val="3"/>
          <c:order val="3"/>
          <c:tx>
            <c:strRef>
              <c:f>'Figure 2'!$R$2</c:f>
              <c:strCache>
                <c:ptCount val="1"/>
                <c:pt idx="0">
                  <c:v>HGV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2'!$R$3:$R$366</c:f>
              <c:numCache>
                <c:formatCode>0.0</c:formatCode>
                <c:ptCount val="364"/>
                <c:pt idx="0">
                  <c:v>128.34227915212517</c:v>
                </c:pt>
                <c:pt idx="1">
                  <c:v>117.01468481526337</c:v>
                </c:pt>
                <c:pt idx="2">
                  <c:v>111.7353411262181</c:v>
                </c:pt>
                <c:pt idx="3">
                  <c:v>106.41303104864951</c:v>
                </c:pt>
                <c:pt idx="4">
                  <c:v>120.51671787115697</c:v>
                </c:pt>
                <c:pt idx="5">
                  <c:v>128.09516610054885</c:v>
                </c:pt>
                <c:pt idx="6">
                  <c:v>117.60619656891988</c:v>
                </c:pt>
                <c:pt idx="7">
                  <c:v>122.4271969839309</c:v>
                </c:pt>
                <c:pt idx="8">
                  <c:v>102.53192068084603</c:v>
                </c:pt>
                <c:pt idx="9">
                  <c:v>93.141978655011116</c:v>
                </c:pt>
                <c:pt idx="10">
                  <c:v>92.775034579785682</c:v>
                </c:pt>
                <c:pt idx="11">
                  <c:v>111.3278176838655</c:v>
                </c:pt>
                <c:pt idx="12">
                  <c:v>104.85165332325941</c:v>
                </c:pt>
                <c:pt idx="13">
                  <c:v>106.80959413746972</c:v>
                </c:pt>
                <c:pt idx="14">
                  <c:v>118.03472490350124</c:v>
                </c:pt>
                <c:pt idx="15">
                  <c:v>101.32200904102959</c:v>
                </c:pt>
                <c:pt idx="16">
                  <c:v>71.744287420228801</c:v>
                </c:pt>
                <c:pt idx="17">
                  <c:v>61.403960608595611</c:v>
                </c:pt>
                <c:pt idx="18">
                  <c:v>65.506860557493923</c:v>
                </c:pt>
                <c:pt idx="19">
                  <c:v>65.613112783425905</c:v>
                </c:pt>
                <c:pt idx="20">
                  <c:v>63.97659286844992</c:v>
                </c:pt>
                <c:pt idx="21">
                  <c:v>71.833132802314324</c:v>
                </c:pt>
                <c:pt idx="22">
                  <c:v>67.930223629382226</c:v>
                </c:pt>
                <c:pt idx="23">
                  <c:v>66.899472859100555</c:v>
                </c:pt>
                <c:pt idx="24">
                  <c:v>63.24824167500045</c:v>
                </c:pt>
                <c:pt idx="25">
                  <c:v>60.118486158857486</c:v>
                </c:pt>
                <c:pt idx="26">
                  <c:v>64.320647400376245</c:v>
                </c:pt>
                <c:pt idx="27">
                  <c:v>66.132525907816799</c:v>
                </c:pt>
                <c:pt idx="28">
                  <c:v>69.890391609027731</c:v>
                </c:pt>
                <c:pt idx="29">
                  <c:v>62.433328037371794</c:v>
                </c:pt>
                <c:pt idx="30">
                  <c:v>61.164537584140056</c:v>
                </c:pt>
                <c:pt idx="31">
                  <c:v>59.054017857747631</c:v>
                </c:pt>
                <c:pt idx="32">
                  <c:v>57.135964019018154</c:v>
                </c:pt>
                <c:pt idx="33">
                  <c:v>54.02329630564617</c:v>
                </c:pt>
                <c:pt idx="34">
                  <c:v>50.445261016196717</c:v>
                </c:pt>
                <c:pt idx="35">
                  <c:v>64.384208231764205</c:v>
                </c:pt>
                <c:pt idx="36">
                  <c:v>59.514129002577576</c:v>
                </c:pt>
                <c:pt idx="37">
                  <c:v>61.625172189742813</c:v>
                </c:pt>
                <c:pt idx="38">
                  <c:v>63.277395861896061</c:v>
                </c:pt>
                <c:pt idx="39">
                  <c:v>61.144116614017939</c:v>
                </c:pt>
                <c:pt idx="40">
                  <c:v>73.915916254197626</c:v>
                </c:pt>
                <c:pt idx="41">
                  <c:v>78.013685557337283</c:v>
                </c:pt>
                <c:pt idx="42">
                  <c:v>73.69844642955016</c:v>
                </c:pt>
                <c:pt idx="43">
                  <c:v>67.551260713462923</c:v>
                </c:pt>
                <c:pt idx="44">
                  <c:v>65.181704082938069</c:v>
                </c:pt>
                <c:pt idx="45">
                  <c:v>65.423276788694423</c:v>
                </c:pt>
                <c:pt idx="46">
                  <c:v>68.110860689680578</c:v>
                </c:pt>
                <c:pt idx="47">
                  <c:v>67.032856621262155</c:v>
                </c:pt>
                <c:pt idx="48">
                  <c:v>65.262385349159331</c:v>
                </c:pt>
                <c:pt idx="49">
                  <c:v>61.427034801277628</c:v>
                </c:pt>
                <c:pt idx="50">
                  <c:v>62.274683751380714</c:v>
                </c:pt>
                <c:pt idx="51">
                  <c:v>68.522373080104714</c:v>
                </c:pt>
                <c:pt idx="52">
                  <c:v>65.062822406725516</c:v>
                </c:pt>
                <c:pt idx="53">
                  <c:v>64.25568467982859</c:v>
                </c:pt>
                <c:pt idx="54">
                  <c:v>63.461141367752496</c:v>
                </c:pt>
                <c:pt idx="55">
                  <c:v>72.984564234906216</c:v>
                </c:pt>
                <c:pt idx="56">
                  <c:v>63.757724911694538</c:v>
                </c:pt>
                <c:pt idx="57">
                  <c:v>76.467685699995869</c:v>
                </c:pt>
                <c:pt idx="58">
                  <c:v>72.549698931162467</c:v>
                </c:pt>
                <c:pt idx="59">
                  <c:v>67.695260652156463</c:v>
                </c:pt>
                <c:pt idx="60">
                  <c:v>75.231114795703903</c:v>
                </c:pt>
                <c:pt idx="61">
                  <c:v>57.214149889343105</c:v>
                </c:pt>
                <c:pt idx="62">
                  <c:v>69.809875507623673</c:v>
                </c:pt>
                <c:pt idx="63">
                  <c:v>65.002641831499147</c:v>
                </c:pt>
                <c:pt idx="64">
                  <c:v>75.362541621349436</c:v>
                </c:pt>
                <c:pt idx="65">
                  <c:v>74.04626083011</c:v>
                </c:pt>
                <c:pt idx="66">
                  <c:v>72.590910643648073</c:v>
                </c:pt>
                <c:pt idx="67">
                  <c:v>70.085689014900893</c:v>
                </c:pt>
                <c:pt idx="68">
                  <c:v>75.226762151571393</c:v>
                </c:pt>
                <c:pt idx="69">
                  <c:v>70.248873239643046</c:v>
                </c:pt>
                <c:pt idx="70">
                  <c:v>69.007379068569762</c:v>
                </c:pt>
                <c:pt idx="71">
                  <c:v>71.985537456558575</c:v>
                </c:pt>
                <c:pt idx="72">
                  <c:v>70.507583027172942</c:v>
                </c:pt>
                <c:pt idx="73">
                  <c:v>70.052769781332586</c:v>
                </c:pt>
                <c:pt idx="74">
                  <c:v>69.56416213352577</c:v>
                </c:pt>
                <c:pt idx="75">
                  <c:v>67.452892678760648</c:v>
                </c:pt>
                <c:pt idx="76">
                  <c:v>69.636328022718146</c:v>
                </c:pt>
                <c:pt idx="77">
                  <c:v>69.158320266132705</c:v>
                </c:pt>
                <c:pt idx="78">
                  <c:v>74.227677226302191</c:v>
                </c:pt>
                <c:pt idx="79">
                  <c:v>73.600931787435925</c:v>
                </c:pt>
                <c:pt idx="80">
                  <c:v>74.478084807228768</c:v>
                </c:pt>
                <c:pt idx="81">
                  <c:v>74.701415663644084</c:v>
                </c:pt>
                <c:pt idx="82">
                  <c:v>73.536009262323716</c:v>
                </c:pt>
                <c:pt idx="83">
                  <c:v>75.2225002201683</c:v>
                </c:pt>
                <c:pt idx="84">
                  <c:v>77.390638204950605</c:v>
                </c:pt>
                <c:pt idx="85">
                  <c:v>80.189114389617345</c:v>
                </c:pt>
                <c:pt idx="86">
                  <c:v>78.547927998714869</c:v>
                </c:pt>
                <c:pt idx="87">
                  <c:v>78.688204897155458</c:v>
                </c:pt>
                <c:pt idx="88">
                  <c:v>77.307665908069851</c:v>
                </c:pt>
                <c:pt idx="89">
                  <c:v>74.423555559446669</c:v>
                </c:pt>
                <c:pt idx="90">
                  <c:v>68.510734546315305</c:v>
                </c:pt>
                <c:pt idx="91">
                  <c:v>76.680018495255936</c:v>
                </c:pt>
                <c:pt idx="92">
                  <c:v>77.675587535187319</c:v>
                </c:pt>
                <c:pt idx="93">
                  <c:v>78.904859982069041</c:v>
                </c:pt>
                <c:pt idx="94">
                  <c:v>79.287481855993249</c:v>
                </c:pt>
                <c:pt idx="95">
                  <c:v>79.224195882432895</c:v>
                </c:pt>
                <c:pt idx="96">
                  <c:v>74.20313247650742</c:v>
                </c:pt>
                <c:pt idx="97">
                  <c:v>69.426550004391672</c:v>
                </c:pt>
                <c:pt idx="98">
                  <c:v>76.615800265128655</c:v>
                </c:pt>
                <c:pt idx="99">
                  <c:v>78.336948658683497</c:v>
                </c:pt>
                <c:pt idx="100">
                  <c:v>79.521275888635728</c:v>
                </c:pt>
                <c:pt idx="101">
                  <c:v>82.965259220761325</c:v>
                </c:pt>
                <c:pt idx="102">
                  <c:v>82.495215754793236</c:v>
                </c:pt>
                <c:pt idx="103">
                  <c:v>76.244801122225297</c:v>
                </c:pt>
                <c:pt idx="104">
                  <c:v>67.47454119683573</c:v>
                </c:pt>
                <c:pt idx="105">
                  <c:v>83.878093347947129</c:v>
                </c:pt>
                <c:pt idx="106">
                  <c:v>82.319458915292714</c:v>
                </c:pt>
                <c:pt idx="107">
                  <c:v>83.724726390956775</c:v>
                </c:pt>
                <c:pt idx="108">
                  <c:v>86.238408425452334</c:v>
                </c:pt>
                <c:pt idx="109">
                  <c:v>84.549229558520864</c:v>
                </c:pt>
                <c:pt idx="110">
                  <c:v>77.454679245875482</c:v>
                </c:pt>
                <c:pt idx="111">
                  <c:v>70.651448438908204</c:v>
                </c:pt>
                <c:pt idx="112">
                  <c:v>84.724739415319235</c:v>
                </c:pt>
                <c:pt idx="113">
                  <c:v>84.870004693972035</c:v>
                </c:pt>
                <c:pt idx="114">
                  <c:v>84.578001438071567</c:v>
                </c:pt>
                <c:pt idx="115">
                  <c:v>86.476551218282367</c:v>
                </c:pt>
                <c:pt idx="116">
                  <c:v>88.077295685939674</c:v>
                </c:pt>
                <c:pt idx="117">
                  <c:v>81.371220508722459</c:v>
                </c:pt>
                <c:pt idx="118">
                  <c:v>81.694007413966489</c:v>
                </c:pt>
                <c:pt idx="119">
                  <c:v>88.024739495133247</c:v>
                </c:pt>
                <c:pt idx="120">
                  <c:v>92.697877218414703</c:v>
                </c:pt>
                <c:pt idx="121">
                  <c:v>91.510298499474914</c:v>
                </c:pt>
                <c:pt idx="122">
                  <c:v>92.452808780766489</c:v>
                </c:pt>
                <c:pt idx="123">
                  <c:v>92.216932600835236</c:v>
                </c:pt>
                <c:pt idx="124">
                  <c:v>84.224333991817588</c:v>
                </c:pt>
                <c:pt idx="125">
                  <c:v>84.411901842623053</c:v>
                </c:pt>
                <c:pt idx="126">
                  <c:v>92.31156688010482</c:v>
                </c:pt>
                <c:pt idx="127">
                  <c:v>92.41823096938775</c:v>
                </c:pt>
                <c:pt idx="128">
                  <c:v>95.041588706827056</c:v>
                </c:pt>
                <c:pt idx="129">
                  <c:v>94.664439700794702</c:v>
                </c:pt>
                <c:pt idx="130">
                  <c:v>95.571979092168078</c:v>
                </c:pt>
                <c:pt idx="131">
                  <c:v>85.186550510509221</c:v>
                </c:pt>
                <c:pt idx="132">
                  <c:v>87.701622004986916</c:v>
                </c:pt>
                <c:pt idx="133">
                  <c:v>93.167200433564247</c:v>
                </c:pt>
                <c:pt idx="134">
                  <c:v>95.174041992718657</c:v>
                </c:pt>
                <c:pt idx="135">
                  <c:v>95.244386852629972</c:v>
                </c:pt>
                <c:pt idx="136">
                  <c:v>94.111446443332426</c:v>
                </c:pt>
                <c:pt idx="137">
                  <c:v>94.331765840827472</c:v>
                </c:pt>
                <c:pt idx="138">
                  <c:v>89.096166618094003</c:v>
                </c:pt>
                <c:pt idx="139">
                  <c:v>93.329182694338414</c:v>
                </c:pt>
                <c:pt idx="140">
                  <c:v>92.408673760750005</c:v>
                </c:pt>
                <c:pt idx="141">
                  <c:v>94.172596453587929</c:v>
                </c:pt>
                <c:pt idx="142">
                  <c:v>96.958153035531737</c:v>
                </c:pt>
                <c:pt idx="143">
                  <c:v>94.596263099328567</c:v>
                </c:pt>
                <c:pt idx="144">
                  <c:v>92.125500209718084</c:v>
                </c:pt>
                <c:pt idx="145">
                  <c:v>85.795232445545139</c:v>
                </c:pt>
                <c:pt idx="146">
                  <c:v>84.929742795609314</c:v>
                </c:pt>
                <c:pt idx="147">
                  <c:v>94.315014041889228</c:v>
                </c:pt>
                <c:pt idx="148">
                  <c:v>95.311727500554071</c:v>
                </c:pt>
                <c:pt idx="149">
                  <c:v>96.105029883822439</c:v>
                </c:pt>
                <c:pt idx="150">
                  <c:v>95.064167482941244</c:v>
                </c:pt>
                <c:pt idx="151">
                  <c:v>95.617596662445052</c:v>
                </c:pt>
                <c:pt idx="152">
                  <c:v>90.139177992734986</c:v>
                </c:pt>
                <c:pt idx="153">
                  <c:v>92.274678111587988</c:v>
                </c:pt>
                <c:pt idx="154">
                  <c:v>96.281651180934816</c:v>
                </c:pt>
                <c:pt idx="155">
                  <c:v>97.23037479337448</c:v>
                </c:pt>
                <c:pt idx="156">
                  <c:v>95.473520092541364</c:v>
                </c:pt>
                <c:pt idx="157">
                  <c:v>98.046494440151847</c:v>
                </c:pt>
                <c:pt idx="158">
                  <c:v>105.52937969705229</c:v>
                </c:pt>
                <c:pt idx="159">
                  <c:v>94.340761000724001</c:v>
                </c:pt>
                <c:pt idx="160">
                  <c:v>92.99585642254506</c:v>
                </c:pt>
                <c:pt idx="161">
                  <c:v>97.947572712287979</c:v>
                </c:pt>
                <c:pt idx="162">
                  <c:v>98.336346597223383</c:v>
                </c:pt>
                <c:pt idx="163">
                  <c:v>98.22914618963371</c:v>
                </c:pt>
                <c:pt idx="164">
                  <c:v>98.019038240603976</c:v>
                </c:pt>
                <c:pt idx="165">
                  <c:v>94.794598638971024</c:v>
                </c:pt>
                <c:pt idx="166">
                  <c:v>90.758528005059489</c:v>
                </c:pt>
                <c:pt idx="167">
                  <c:v>94.613109139031607</c:v>
                </c:pt>
                <c:pt idx="168">
                  <c:v>116.44228371977063</c:v>
                </c:pt>
                <c:pt idx="169">
                  <c:v>99.43435035995887</c:v>
                </c:pt>
                <c:pt idx="170">
                  <c:v>97.739293776466909</c:v>
                </c:pt>
                <c:pt idx="171">
                  <c:v>101.06310942578548</c:v>
                </c:pt>
                <c:pt idx="172">
                  <c:v>102.9763352352446</c:v>
                </c:pt>
                <c:pt idx="173">
                  <c:v>97.075591649235065</c:v>
                </c:pt>
                <c:pt idx="174">
                  <c:v>96.893498873696899</c:v>
                </c:pt>
                <c:pt idx="175">
                  <c:v>89.156829364114259</c:v>
                </c:pt>
                <c:pt idx="176">
                  <c:v>97.927629330964265</c:v>
                </c:pt>
                <c:pt idx="177">
                  <c:v>104.51637249352477</c:v>
                </c:pt>
                <c:pt idx="178">
                  <c:v>103.9425016812374</c:v>
                </c:pt>
                <c:pt idx="179">
                  <c:v>101.46289335986441</c:v>
                </c:pt>
                <c:pt idx="180">
                  <c:v>96.342332356899689</c:v>
                </c:pt>
                <c:pt idx="181">
                  <c:v>96.632829908393177</c:v>
                </c:pt>
                <c:pt idx="182">
                  <c:v>94.393588601959038</c:v>
                </c:pt>
                <c:pt idx="183">
                  <c:v>99.052369938205544</c:v>
                </c:pt>
                <c:pt idx="184">
                  <c:v>103.72902211436579</c:v>
                </c:pt>
                <c:pt idx="185">
                  <c:v>98.812116090870688</c:v>
                </c:pt>
                <c:pt idx="186">
                  <c:v>97.686696274100626</c:v>
                </c:pt>
                <c:pt idx="187">
                  <c:v>93.462897526501763</c:v>
                </c:pt>
                <c:pt idx="188">
                  <c:v>94.893135033980101</c:v>
                </c:pt>
                <c:pt idx="189">
                  <c:v>103.90368610954981</c:v>
                </c:pt>
                <c:pt idx="190">
                  <c:v>102.13398753213583</c:v>
                </c:pt>
                <c:pt idx="191">
                  <c:v>98.422422292983342</c:v>
                </c:pt>
                <c:pt idx="192">
                  <c:v>98.227162007388173</c:v>
                </c:pt>
                <c:pt idx="193">
                  <c:v>99.061778290993075</c:v>
                </c:pt>
                <c:pt idx="194">
                  <c:v>107.83711723357841</c:v>
                </c:pt>
                <c:pt idx="195">
                  <c:v>106.12563071478596</c:v>
                </c:pt>
                <c:pt idx="196">
                  <c:v>99.967703867584461</c:v>
                </c:pt>
                <c:pt idx="197">
                  <c:v>101.28706755622991</c:v>
                </c:pt>
                <c:pt idx="198">
                  <c:v>102.08446036771318</c:v>
                </c:pt>
                <c:pt idx="199">
                  <c:v>104.95525203950899</c:v>
                </c:pt>
                <c:pt idx="200">
                  <c:v>105.73794063392457</c:v>
                </c:pt>
                <c:pt idx="201">
                  <c:v>100.80963515585964</c:v>
                </c:pt>
                <c:pt idx="202">
                  <c:v>102.22569587045621</c:v>
                </c:pt>
                <c:pt idx="203">
                  <c:v>99.214494584144958</c:v>
                </c:pt>
                <c:pt idx="204">
                  <c:v>100.96809544231566</c:v>
                </c:pt>
                <c:pt idx="205">
                  <c:v>100.71906543313733</c:v>
                </c:pt>
                <c:pt idx="206">
                  <c:v>102.44071050127819</c:v>
                </c:pt>
                <c:pt idx="207">
                  <c:v>103.47711718872891</c:v>
                </c:pt>
                <c:pt idx="208">
                  <c:v>100.49542958676929</c:v>
                </c:pt>
                <c:pt idx="209">
                  <c:v>102.03673412417311</c:v>
                </c:pt>
                <c:pt idx="210">
                  <c:v>104.80444007767611</c:v>
                </c:pt>
                <c:pt idx="211">
                  <c:v>99.554940989315767</c:v>
                </c:pt>
                <c:pt idx="212">
                  <c:v>100.39116446065535</c:v>
                </c:pt>
                <c:pt idx="213">
                  <c:v>99.392671949484139</c:v>
                </c:pt>
                <c:pt idx="214">
                  <c:v>102.7931543739483</c:v>
                </c:pt>
                <c:pt idx="215">
                  <c:v>99.300615874453385</c:v>
                </c:pt>
                <c:pt idx="216">
                  <c:v>99.230060493022961</c:v>
                </c:pt>
                <c:pt idx="217">
                  <c:v>107.43788241973415</c:v>
                </c:pt>
                <c:pt idx="218">
                  <c:v>97.88766724232552</c:v>
                </c:pt>
                <c:pt idx="219">
                  <c:v>104.85277667943063</c:v>
                </c:pt>
                <c:pt idx="220">
                  <c:v>103.0255987874648</c:v>
                </c:pt>
                <c:pt idx="221">
                  <c:v>103.18381087106199</c:v>
                </c:pt>
                <c:pt idx="222">
                  <c:v>97.892305596645173</c:v>
                </c:pt>
                <c:pt idx="223">
                  <c:v>100.46871139320149</c:v>
                </c:pt>
                <c:pt idx="224">
                  <c:v>99.609565573197699</c:v>
                </c:pt>
                <c:pt idx="225">
                  <c:v>100.15962328843129</c:v>
                </c:pt>
                <c:pt idx="226">
                  <c:v>101.67464773715314</c:v>
                </c:pt>
                <c:pt idx="227">
                  <c:v>99.973716132097195</c:v>
                </c:pt>
                <c:pt idx="228">
                  <c:v>101.00610828270149</c:v>
                </c:pt>
                <c:pt idx="229">
                  <c:v>97.092461732424852</c:v>
                </c:pt>
                <c:pt idx="230">
                  <c:v>94.660472872705753</c:v>
                </c:pt>
                <c:pt idx="231">
                  <c:v>99.807100198888449</c:v>
                </c:pt>
                <c:pt idx="232">
                  <c:v>101.13401655161461</c:v>
                </c:pt>
                <c:pt idx="233">
                  <c:v>100.572905101714</c:v>
                </c:pt>
                <c:pt idx="234">
                  <c:v>101.07215492372652</c:v>
                </c:pt>
                <c:pt idx="235">
                  <c:v>103.54411096362375</c:v>
                </c:pt>
                <c:pt idx="236">
                  <c:v>96.12027846700019</c:v>
                </c:pt>
                <c:pt idx="237">
                  <c:v>96.820513883713659</c:v>
                </c:pt>
                <c:pt idx="238">
                  <c:v>104.06777775809559</c:v>
                </c:pt>
                <c:pt idx="239">
                  <c:v>102.20065720927316</c:v>
                </c:pt>
                <c:pt idx="240">
                  <c:v>97.465149404272921</c:v>
                </c:pt>
                <c:pt idx="241">
                  <c:v>107.96890531504249</c:v>
                </c:pt>
                <c:pt idx="242">
                  <c:v>108.40842769033807</c:v>
                </c:pt>
                <c:pt idx="243">
                  <c:v>104.6412839329827</c:v>
                </c:pt>
                <c:pt idx="244">
                  <c:v>98.699231071575099</c:v>
                </c:pt>
                <c:pt idx="245">
                  <c:v>101.45726272243274</c:v>
                </c:pt>
                <c:pt idx="246">
                  <c:v>105.45836205369072</c:v>
                </c:pt>
                <c:pt idx="247">
                  <c:v>108.75720978843965</c:v>
                </c:pt>
                <c:pt idx="248">
                  <c:v>104.68649812176724</c:v>
                </c:pt>
                <c:pt idx="249">
                  <c:v>103.1441228928464</c:v>
                </c:pt>
                <c:pt idx="250">
                  <c:v>101.53592085440654</c:v>
                </c:pt>
                <c:pt idx="251">
                  <c:v>99.774867504929972</c:v>
                </c:pt>
                <c:pt idx="252">
                  <c:v>108.86253174780506</c:v>
                </c:pt>
                <c:pt idx="253">
                  <c:v>108.7628844250645</c:v>
                </c:pt>
                <c:pt idx="254">
                  <c:v>108.689403727033</c:v>
                </c:pt>
                <c:pt idx="255">
                  <c:v>108.13696431813571</c:v>
                </c:pt>
                <c:pt idx="256">
                  <c:v>110.01456828243828</c:v>
                </c:pt>
                <c:pt idx="257">
                  <c:v>97.927108644210463</c:v>
                </c:pt>
                <c:pt idx="258">
                  <c:v>101.75799943678989</c:v>
                </c:pt>
                <c:pt idx="259">
                  <c:v>107.52760222804896</c:v>
                </c:pt>
                <c:pt idx="260">
                  <c:v>107.84406832963313</c:v>
                </c:pt>
                <c:pt idx="261">
                  <c:v>106.55809740611575</c:v>
                </c:pt>
                <c:pt idx="262">
                  <c:v>106.85558071273849</c:v>
                </c:pt>
                <c:pt idx="263">
                  <c:v>105.1253364904461</c:v>
                </c:pt>
                <c:pt idx="264">
                  <c:v>104.01670502477869</c:v>
                </c:pt>
                <c:pt idx="265">
                  <c:v>97.957049579148503</c:v>
                </c:pt>
                <c:pt idx="266">
                  <c:v>100.74542698564754</c:v>
                </c:pt>
                <c:pt idx="267">
                  <c:v>101.80939787739453</c:v>
                </c:pt>
                <c:pt idx="268">
                  <c:v>100.86142928140329</c:v>
                </c:pt>
                <c:pt idx="269">
                  <c:v>100.52385135784534</c:v>
                </c:pt>
                <c:pt idx="270">
                  <c:v>92.961540538260692</c:v>
                </c:pt>
                <c:pt idx="271">
                  <c:v>102.60267665460874</c:v>
                </c:pt>
                <c:pt idx="272">
                  <c:v>103.29991467798475</c:v>
                </c:pt>
                <c:pt idx="273">
                  <c:v>108.75329033725724</c:v>
                </c:pt>
                <c:pt idx="274">
                  <c:v>104.96988288534033</c:v>
                </c:pt>
                <c:pt idx="275">
                  <c:v>99.861863954239411</c:v>
                </c:pt>
                <c:pt idx="276">
                  <c:v>99.133119697347126</c:v>
                </c:pt>
                <c:pt idx="277">
                  <c:v>99.784862131032966</c:v>
                </c:pt>
                <c:pt idx="278">
                  <c:v>101.50455376932821</c:v>
                </c:pt>
                <c:pt idx="279">
                  <c:v>94.583418240672628</c:v>
                </c:pt>
                <c:pt idx="280">
                  <c:v>100.01337689663943</c:v>
                </c:pt>
                <c:pt idx="281">
                  <c:v>99.592021626906018</c:v>
                </c:pt>
                <c:pt idx="282">
                  <c:v>101.16357226570697</c:v>
                </c:pt>
                <c:pt idx="283">
                  <c:v>101.32443060047791</c:v>
                </c:pt>
                <c:pt idx="284">
                  <c:v>111.23976386578009</c:v>
                </c:pt>
                <c:pt idx="285">
                  <c:v>110.04192930787629</c:v>
                </c:pt>
                <c:pt idx="286">
                  <c:v>109.43730442051137</c:v>
                </c:pt>
                <c:pt idx="287">
                  <c:v>133.16834386009276</c:v>
                </c:pt>
                <c:pt idx="288">
                  <c:v>136.06760880684595</c:v>
                </c:pt>
                <c:pt idx="289">
                  <c:v>115.09862012287286</c:v>
                </c:pt>
                <c:pt idx="290">
                  <c:v>90.332736471371149</c:v>
                </c:pt>
                <c:pt idx="291">
                  <c:v>89.506348042444671</c:v>
                </c:pt>
                <c:pt idx="292">
                  <c:v>66.739701395406613</c:v>
                </c:pt>
                <c:pt idx="293">
                  <c:v>51.193117051636492</c:v>
                </c:pt>
                <c:pt idx="294">
                  <c:v>69.500911031147425</c:v>
                </c:pt>
                <c:pt idx="295">
                  <c:v>106.79196986717034</c:v>
                </c:pt>
                <c:pt idx="296">
                  <c:v>110.77696864914708</c:v>
                </c:pt>
                <c:pt idx="297">
                  <c:v>99.818499582997703</c:v>
                </c:pt>
                <c:pt idx="298">
                  <c:v>77.926321389335712</c:v>
                </c:pt>
                <c:pt idx="299">
                  <c:v>61.58742721492505</c:v>
                </c:pt>
                <c:pt idx="300">
                  <c:v>95.459499876414625</c:v>
                </c:pt>
                <c:pt idx="301">
                  <c:v>57.94758651613904</c:v>
                </c:pt>
                <c:pt idx="302">
                  <c:v>89.574392656338119</c:v>
                </c:pt>
                <c:pt idx="303">
                  <c:v>94.872286512707674</c:v>
                </c:pt>
                <c:pt idx="304">
                  <c:v>96.233709199221266</c:v>
                </c:pt>
                <c:pt idx="305">
                  <c:v>97.389687329617416</c:v>
                </c:pt>
                <c:pt idx="306">
                  <c:v>100.21613368062772</c:v>
                </c:pt>
                <c:pt idx="307">
                  <c:v>97.411547216360901</c:v>
                </c:pt>
                <c:pt idx="308">
                  <c:v>103.61374698973182</c:v>
                </c:pt>
                <c:pt idx="309">
                  <c:v>100.0064161736194</c:v>
                </c:pt>
                <c:pt idx="310">
                  <c:v>99.878211068924145</c:v>
                </c:pt>
                <c:pt idx="311">
                  <c:v>93.935567874583313</c:v>
                </c:pt>
                <c:pt idx="312">
                  <c:v>97.277201356577223</c:v>
                </c:pt>
                <c:pt idx="313">
                  <c:v>95.257111703288572</c:v>
                </c:pt>
                <c:pt idx="314">
                  <c:v>94.75052652821347</c:v>
                </c:pt>
                <c:pt idx="315">
                  <c:v>97.859113741171285</c:v>
                </c:pt>
                <c:pt idx="316">
                  <c:v>102.1481711340692</c:v>
                </c:pt>
                <c:pt idx="317">
                  <c:v>96.998599938897783</c:v>
                </c:pt>
                <c:pt idx="318">
                  <c:v>92.479671494094404</c:v>
                </c:pt>
                <c:pt idx="319">
                  <c:v>94.692846175802742</c:v>
                </c:pt>
                <c:pt idx="320">
                  <c:v>94.08496372728618</c:v>
                </c:pt>
                <c:pt idx="321">
                  <c:v>91.834547775217743</c:v>
                </c:pt>
                <c:pt idx="322">
                  <c:v>96.02565247624743</c:v>
                </c:pt>
                <c:pt idx="323">
                  <c:v>95.029725861832176</c:v>
                </c:pt>
                <c:pt idx="324">
                  <c:v>96.652868783555519</c:v>
                </c:pt>
                <c:pt idx="325">
                  <c:v>94.667935806042578</c:v>
                </c:pt>
                <c:pt idx="326">
                  <c:v>96.246304616482121</c:v>
                </c:pt>
                <c:pt idx="327">
                  <c:v>97.825096210551024</c:v>
                </c:pt>
                <c:pt idx="328">
                  <c:v>95.665363965376798</c:v>
                </c:pt>
                <c:pt idx="329">
                  <c:v>98.055979417144385</c:v>
                </c:pt>
                <c:pt idx="330">
                  <c:v>96.129791520626341</c:v>
                </c:pt>
                <c:pt idx="331">
                  <c:v>95.345722140156525</c:v>
                </c:pt>
                <c:pt idx="332">
                  <c:v>94.434541843422181</c:v>
                </c:pt>
                <c:pt idx="333">
                  <c:v>94.996076228299444</c:v>
                </c:pt>
                <c:pt idx="334">
                  <c:v>91.723037796853902</c:v>
                </c:pt>
                <c:pt idx="335">
                  <c:v>98.098348744105195</c:v>
                </c:pt>
                <c:pt idx="336">
                  <c:v>97.936245471258076</c:v>
                </c:pt>
                <c:pt idx="337">
                  <c:v>85.248692466316484</c:v>
                </c:pt>
                <c:pt idx="338">
                  <c:v>81.058543701541865</c:v>
                </c:pt>
                <c:pt idx="339">
                  <c:v>87.29107156984368</c:v>
                </c:pt>
                <c:pt idx="340">
                  <c:v>90.667483657297851</c:v>
                </c:pt>
                <c:pt idx="341">
                  <c:v>97.124704925089986</c:v>
                </c:pt>
                <c:pt idx="342">
                  <c:v>87.270320181467071</c:v>
                </c:pt>
                <c:pt idx="343">
                  <c:v>96.874331182943124</c:v>
                </c:pt>
                <c:pt idx="344">
                  <c:v>97.561791624019776</c:v>
                </c:pt>
                <c:pt idx="345">
                  <c:v>97.529473195246254</c:v>
                </c:pt>
                <c:pt idx="346">
                  <c:v>97.843919170186993</c:v>
                </c:pt>
                <c:pt idx="347">
                  <c:v>99.615788177683456</c:v>
                </c:pt>
                <c:pt idx="348">
                  <c:v>94.674393820371279</c:v>
                </c:pt>
                <c:pt idx="349">
                  <c:v>90.334723909927334</c:v>
                </c:pt>
                <c:pt idx="350">
                  <c:v>97.92302931460766</c:v>
                </c:pt>
                <c:pt idx="351">
                  <c:v>93.830485530434132</c:v>
                </c:pt>
                <c:pt idx="352">
                  <c:v>96.648591940550276</c:v>
                </c:pt>
                <c:pt idx="353">
                  <c:v>101.68333739098843</c:v>
                </c:pt>
                <c:pt idx="354">
                  <c:v>104.93911757497585</c:v>
                </c:pt>
                <c:pt idx="355">
                  <c:v>95.263449767251132</c:v>
                </c:pt>
                <c:pt idx="356">
                  <c:v>90.538443581184282</c:v>
                </c:pt>
                <c:pt idx="357">
                  <c:v>97.719313360440481</c:v>
                </c:pt>
                <c:pt idx="358">
                  <c:v>97.894614063780722</c:v>
                </c:pt>
                <c:pt idx="359">
                  <c:v>94.679339751113503</c:v>
                </c:pt>
                <c:pt idx="360">
                  <c:v>93.922219553166045</c:v>
                </c:pt>
                <c:pt idx="361">
                  <c:v>93.882161603896563</c:v>
                </c:pt>
                <c:pt idx="362">
                  <c:v>87.141744949714479</c:v>
                </c:pt>
                <c:pt idx="363">
                  <c:v>86.407770468195707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36F-4EC3-BFEF-98A2F5D3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8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2'!$S$2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E36F-4EC3-BFEF-98A2F5D358EA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E36F-4EC3-BFEF-98A2F5D358EA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4.381714338095808E-2"/>
                </c:manualLayout>
              </c:layout>
              <c:tx>
                <c:rich>
                  <a:bodyPr/>
                  <a:lstStyle/>
                  <a:p>
                    <a:fld id="{2F265C51-B4B9-4AAB-A294-71E583B8BBA7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6F-4EC3-BFEF-98A2F5D358EA}"/>
            </c:ext>
          </c:extLst>
        </c:ser>
        <c:ser>
          <c:idx val="5"/>
          <c:order val="7"/>
          <c:tx>
            <c:strRef>
              <c:f>'Figure 2'!$V$4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2.5294203254241244E-2"/>
                </c:manualLayout>
              </c:layout>
              <c:tx>
                <c:rich>
                  <a:bodyPr/>
                  <a:lstStyle/>
                  <a:p>
                    <a:fld id="{012715A5-231A-4D95-8A3B-AA73A94F2919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6F-4EC3-BFEF-98A2F5D358EA}"/>
            </c:ext>
          </c:extLst>
        </c:ser>
        <c:ser>
          <c:idx val="6"/>
          <c:order val="8"/>
          <c:tx>
            <c:strRef>
              <c:f>'Figure 2'!$V$5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9772097667428862E-2"/>
                  <c:y val="-3.8827327697600132E-2"/>
                </c:manualLayout>
              </c:layout>
              <c:tx>
                <c:rich>
                  <a:bodyPr/>
                  <a:lstStyle/>
                  <a:p>
                    <a:fld id="{63C985F3-5811-4B94-865D-F3F714AA9E39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6F-4EC3-BFEF-98A2F5D358EA}"/>
            </c:ext>
          </c:extLst>
        </c:ser>
        <c:ser>
          <c:idx val="7"/>
          <c:order val="9"/>
          <c:tx>
            <c:strRef>
              <c:f>'Figure 2'!$V$6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649588947122715E-2"/>
                  <c:y val="-3.7746706966487839E-2"/>
                </c:manualLayout>
              </c:layout>
              <c:tx>
                <c:rich>
                  <a:bodyPr/>
                  <a:lstStyle/>
                  <a:p>
                    <a:fld id="{0AC9FE40-A196-48CF-8967-3A0A58BBB998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6F-4EC3-BFEF-98A2F5D358EA}"/>
            </c:ext>
          </c:extLst>
        </c:ser>
        <c:ser>
          <c:idx val="8"/>
          <c:order val="10"/>
          <c:tx>
            <c:strRef>
              <c:f>'Figure 2'!$V$7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6597923100623479E-2"/>
                </c:manualLayout>
              </c:layout>
              <c:tx>
                <c:rich>
                  <a:bodyPr/>
                  <a:lstStyle/>
                  <a:p>
                    <a:fld id="{9D256663-D5F3-4C93-87A2-6566A9CDC0C6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6F-4EC3-BFEF-98A2F5D358EA}"/>
            </c:ext>
          </c:extLst>
        </c:ser>
        <c:ser>
          <c:idx val="9"/>
          <c:order val="11"/>
          <c:tx>
            <c:strRef>
              <c:f>'Figure 2'!$V$8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65E-2"/>
                  <c:y val="-7.8818325462907013E-2"/>
                </c:manualLayout>
              </c:layout>
              <c:tx>
                <c:rich>
                  <a:bodyPr/>
                  <a:lstStyle/>
                  <a:p>
                    <a:fld id="{472466DA-BD16-4878-939E-F8E54BD46B99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6F-4EC3-BFEF-98A2F5D358EA}"/>
            </c:ext>
          </c:extLst>
        </c:ser>
        <c:ser>
          <c:idx val="11"/>
          <c:order val="13"/>
          <c:tx>
            <c:strRef>
              <c:f>'Figure 2'!$V$10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524220231110265"/>
                  <c:y val="-3.1770876282147587E-2"/>
                </c:manualLayout>
              </c:layout>
              <c:tx>
                <c:rich>
                  <a:bodyPr/>
                  <a:lstStyle/>
                  <a:p>
                    <a:fld id="{C02A0D38-272A-4060-AD4C-EE03EFB83DBA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2'!$Z$17:$Z$18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36F-4EC3-BFEF-98A2F5D358EA}"/>
            </c:ext>
          </c:extLst>
        </c:ser>
        <c:ser>
          <c:idx val="12"/>
          <c:order val="14"/>
          <c:tx>
            <c:strRef>
              <c:f>'Figure 2'!$V$11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9.2986463937490493E-2"/>
                </c:manualLayout>
              </c:layout>
              <c:tx>
                <c:rich>
                  <a:bodyPr/>
                  <a:lstStyle/>
                  <a:p>
                    <a:fld id="{8C5FFA05-9B20-4B51-852A-B798AD4B0134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36F-4EC3-BFEF-98A2F5D358EA}"/>
            </c:ext>
          </c:extLst>
        </c:ser>
        <c:ser>
          <c:idx val="14"/>
          <c:order val="16"/>
          <c:tx>
            <c:strRef>
              <c:f>'Figure 2'!$V$13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2621101155551324E-2"/>
                  <c:y val="-2.8716266838301984E-2"/>
                </c:manualLayout>
              </c:layout>
              <c:tx>
                <c:rich>
                  <a:bodyPr/>
                  <a:lstStyle/>
                  <a:p>
                    <a:fld id="{4A78C19E-86EA-4FDB-98DC-9EF668C832EA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6F-4EC3-BFEF-98A2F5D358EA}"/>
            </c:ext>
          </c:extLst>
        </c:ser>
        <c:ser>
          <c:idx val="15"/>
          <c:order val="17"/>
          <c:tx>
            <c:strRef>
              <c:f>'Figure 2'!$V$14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116822378541038E-2"/>
                  <c:y val="-7.2694220373373364E-2"/>
                </c:manualLayout>
              </c:layout>
              <c:tx>
                <c:rich>
                  <a:bodyPr/>
                  <a:lstStyle/>
                  <a:p>
                    <a:fld id="{C362BAE5-4313-4AF6-8579-9CB3C0AB28C5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6F-4EC3-BFEF-98A2F5D358EA}"/>
            </c:ext>
          </c:extLst>
        </c:ser>
        <c:ser>
          <c:idx val="16"/>
          <c:order val="18"/>
          <c:tx>
            <c:strRef>
              <c:f>'Figure 2'!$V$15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7094020928734861E-2"/>
                  <c:y val="-2.9850752115554546E-2"/>
                </c:manualLayout>
              </c:layout>
              <c:tx>
                <c:rich>
                  <a:bodyPr/>
                  <a:lstStyle/>
                  <a:p>
                    <a:fld id="{1DE40D9A-9399-4FCB-938E-A89E111C7D1B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6F-4EC3-BFEF-98A2F5D358EA}"/>
            </c:ext>
          </c:extLst>
        </c:ser>
        <c:ser>
          <c:idx val="17"/>
          <c:order val="19"/>
          <c:tx>
            <c:strRef>
              <c:f>'Figure 2'!$V$16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8.5470104643674827E-3"/>
                  <c:y val="4.170702426979752E-2"/>
                </c:manualLayout>
              </c:layout>
              <c:tx>
                <c:rich>
                  <a:bodyPr/>
                  <a:lstStyle/>
                  <a:p>
                    <a:fld id="{D7F94754-5855-494E-B8BB-2B4749E6A55D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E36F-4EC3-BFEF-98A2F5D358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6F-4EC3-BFEF-98A2F5D3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tx>
                      <c:rich>
                        <a:bodyPr/>
                        <a:lstStyle/>
                        <a:p>
                          <a:fld id="{78EF7193-289F-48A5-B398-816792EF3B28}" type="SERIESNAME">
                            <a:rPr lang="en-US"/>
                            <a:pPr/>
                            <a:t>[SERIES NAME]</a:t>
                          </a:fld>
                          <a:endParaRPr lang="en-GB"/>
                        </a:p>
                      </c:rich>
                    </c:tx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1B-E36F-4EC3-BFEF-98A2F5D358E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A-E36F-4EC3-BFEF-98A2F5D358EA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0.12250714998926576"/>
                        <c:y val="3.0323193152973941E-2"/>
                      </c:manualLayout>
                    </c:layout>
                    <c:tx>
                      <c:rich>
                        <a:bodyPr/>
                        <a:lstStyle/>
                        <a:p>
                          <a:fld id="{1AE797A2-07EA-49AC-B92E-EDBE4260BA64}" type="SERIESNAME">
                            <a:rPr lang="en-US"/>
                            <a:pPr/>
                            <a:t>[SERIES NAME]</a:t>
                          </a:fld>
                          <a:endParaRPr lang="en-GB"/>
                        </a:p>
                      </c:rich>
                    </c:tx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1E-E36F-4EC3-BFEF-98A2F5D358E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36F-4EC3-BFEF-98A2F5D358EA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0"/>
                        <c:y val="8.7064693670367344E-2"/>
                      </c:manualLayout>
                    </c:layout>
                    <c:tx>
                      <c:rich>
                        <a:bodyPr/>
                        <a:lstStyle/>
                        <a:p>
                          <a:fld id="{78C3647E-B604-45CA-9588-04BE7952F95B}" type="SERIESNAME">
                            <a:rPr lang="en-US"/>
                            <a:pPr/>
                            <a:t>[SERIES NAME]</a:t>
                          </a:fld>
                          <a:endParaRPr lang="en-GB"/>
                        </a:p>
                      </c:rich>
                    </c:tx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23-E36F-4EC3-BFEF-98A2F5D358E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E36F-4EC3-BFEF-98A2F5D358EA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22062806394061149"/>
          <c:y val="0.94031279110237065"/>
          <c:w val="0.5619012185434683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80055733774013E-2"/>
          <c:y val="3.6850921273031828E-2"/>
          <c:w val="0.91241294838145237"/>
          <c:h val="0.75116105461691651"/>
        </c:manualLayout>
      </c:layout>
      <c:lineChart>
        <c:grouping val="standard"/>
        <c:varyColors val="0"/>
        <c:ser>
          <c:idx val="0"/>
          <c:order val="0"/>
          <c:tx>
            <c:strRef>
              <c:f>'Figure 20'!$P$3</c:f>
              <c:strCache>
                <c:ptCount val="1"/>
                <c:pt idx="0">
                  <c:v>Pre-lockdown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20'!$P$4:$P$27</c:f>
              <c:numCache>
                <c:formatCode>0</c:formatCode>
                <c:ptCount val="24"/>
                <c:pt idx="0">
                  <c:v>21062</c:v>
                </c:pt>
                <c:pt idx="1">
                  <c:v>13020</c:v>
                </c:pt>
                <c:pt idx="2">
                  <c:v>8598.5</c:v>
                </c:pt>
                <c:pt idx="3">
                  <c:v>7813.5</c:v>
                </c:pt>
                <c:pt idx="4">
                  <c:v>8722.75</c:v>
                </c:pt>
                <c:pt idx="5">
                  <c:v>15226.25</c:v>
                </c:pt>
                <c:pt idx="6">
                  <c:v>32797.75</c:v>
                </c:pt>
                <c:pt idx="7">
                  <c:v>52336.75</c:v>
                </c:pt>
                <c:pt idx="8">
                  <c:v>78623.25</c:v>
                </c:pt>
                <c:pt idx="9">
                  <c:v>114279.5</c:v>
                </c:pt>
                <c:pt idx="10">
                  <c:v>155123.75</c:v>
                </c:pt>
                <c:pt idx="11">
                  <c:v>186920.75</c:v>
                </c:pt>
                <c:pt idx="12">
                  <c:v>205934</c:v>
                </c:pt>
                <c:pt idx="13">
                  <c:v>206518</c:v>
                </c:pt>
                <c:pt idx="14">
                  <c:v>196938</c:v>
                </c:pt>
                <c:pt idx="15">
                  <c:v>187570.25</c:v>
                </c:pt>
                <c:pt idx="16">
                  <c:v>178206.5</c:v>
                </c:pt>
                <c:pt idx="17">
                  <c:v>161692.75</c:v>
                </c:pt>
                <c:pt idx="18">
                  <c:v>129433</c:v>
                </c:pt>
                <c:pt idx="19">
                  <c:v>94729</c:v>
                </c:pt>
                <c:pt idx="20">
                  <c:v>68366</c:v>
                </c:pt>
                <c:pt idx="21">
                  <c:v>51047.75</c:v>
                </c:pt>
                <c:pt idx="22">
                  <c:v>38586.25</c:v>
                </c:pt>
                <c:pt idx="23">
                  <c:v>27649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1-4E1A-BC0F-3873ED0210A4}"/>
            </c:ext>
          </c:extLst>
        </c:ser>
        <c:ser>
          <c:idx val="1"/>
          <c:order val="1"/>
          <c:tx>
            <c:strRef>
              <c:f>'Figure 20'!$Q$3</c:f>
              <c:strCache>
                <c:ptCount val="1"/>
                <c:pt idx="0">
                  <c:v>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20'!$Q$4:$Q$27</c:f>
              <c:numCache>
                <c:formatCode>0</c:formatCode>
                <c:ptCount val="24"/>
                <c:pt idx="0">
                  <c:v>3198.5</c:v>
                </c:pt>
                <c:pt idx="1">
                  <c:v>2308.75</c:v>
                </c:pt>
                <c:pt idx="2">
                  <c:v>1945.75</c:v>
                </c:pt>
                <c:pt idx="3">
                  <c:v>2413.5</c:v>
                </c:pt>
                <c:pt idx="4">
                  <c:v>4975.5</c:v>
                </c:pt>
                <c:pt idx="5">
                  <c:v>11735.25</c:v>
                </c:pt>
                <c:pt idx="6">
                  <c:v>19435.75</c:v>
                </c:pt>
                <c:pt idx="7">
                  <c:v>22182</c:v>
                </c:pt>
                <c:pt idx="8">
                  <c:v>23591.75</c:v>
                </c:pt>
                <c:pt idx="9">
                  <c:v>28379.75</c:v>
                </c:pt>
                <c:pt idx="10">
                  <c:v>35759.5</c:v>
                </c:pt>
                <c:pt idx="11">
                  <c:v>41823.75</c:v>
                </c:pt>
                <c:pt idx="12">
                  <c:v>45622.5</c:v>
                </c:pt>
                <c:pt idx="13">
                  <c:v>47418</c:v>
                </c:pt>
                <c:pt idx="14">
                  <c:v>45793</c:v>
                </c:pt>
                <c:pt idx="15">
                  <c:v>42164.75</c:v>
                </c:pt>
                <c:pt idx="16">
                  <c:v>37938.5</c:v>
                </c:pt>
                <c:pt idx="17">
                  <c:v>33909.25</c:v>
                </c:pt>
                <c:pt idx="18">
                  <c:v>29256</c:v>
                </c:pt>
                <c:pt idx="19">
                  <c:v>22920.5</c:v>
                </c:pt>
                <c:pt idx="20">
                  <c:v>16975.75</c:v>
                </c:pt>
                <c:pt idx="21">
                  <c:v>11697.5</c:v>
                </c:pt>
                <c:pt idx="22">
                  <c:v>7298.75</c:v>
                </c:pt>
                <c:pt idx="23">
                  <c:v>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1-4E1A-BC0F-3873ED0210A4}"/>
            </c:ext>
          </c:extLst>
        </c:ser>
        <c:ser>
          <c:idx val="2"/>
          <c:order val="2"/>
          <c:tx>
            <c:strRef>
              <c:f>'Figure 20'!$R$3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20'!$R$4:$R$27</c:f>
              <c:numCache>
                <c:formatCode>0</c:formatCode>
                <c:ptCount val="24"/>
                <c:pt idx="0">
                  <c:v>16573.5</c:v>
                </c:pt>
                <c:pt idx="1">
                  <c:v>9977</c:v>
                </c:pt>
                <c:pt idx="2">
                  <c:v>6582.75</c:v>
                </c:pt>
                <c:pt idx="3">
                  <c:v>5930.75</c:v>
                </c:pt>
                <c:pt idx="4">
                  <c:v>6898</c:v>
                </c:pt>
                <c:pt idx="5">
                  <c:v>13856.25</c:v>
                </c:pt>
                <c:pt idx="6">
                  <c:v>29921.25</c:v>
                </c:pt>
                <c:pt idx="7">
                  <c:v>45197.5</c:v>
                </c:pt>
                <c:pt idx="8">
                  <c:v>63019.75</c:v>
                </c:pt>
                <c:pt idx="9">
                  <c:v>95688</c:v>
                </c:pt>
                <c:pt idx="10">
                  <c:v>147810.75</c:v>
                </c:pt>
                <c:pt idx="11">
                  <c:v>179816</c:v>
                </c:pt>
                <c:pt idx="12">
                  <c:v>193305.75</c:v>
                </c:pt>
                <c:pt idx="13">
                  <c:v>201140</c:v>
                </c:pt>
                <c:pt idx="14">
                  <c:v>196883.25</c:v>
                </c:pt>
                <c:pt idx="15">
                  <c:v>184569.75</c:v>
                </c:pt>
                <c:pt idx="16">
                  <c:v>173816.5</c:v>
                </c:pt>
                <c:pt idx="17">
                  <c:v>152217.25</c:v>
                </c:pt>
                <c:pt idx="18">
                  <c:v>123037.25</c:v>
                </c:pt>
                <c:pt idx="19">
                  <c:v>95909.5</c:v>
                </c:pt>
                <c:pt idx="20">
                  <c:v>75017.75</c:v>
                </c:pt>
                <c:pt idx="21">
                  <c:v>54835.5</c:v>
                </c:pt>
                <c:pt idx="22">
                  <c:v>37895.75</c:v>
                </c:pt>
                <c:pt idx="23">
                  <c:v>23358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1-4E1A-BC0F-3873ED0210A4}"/>
            </c:ext>
          </c:extLst>
        </c:ser>
        <c:ser>
          <c:idx val="3"/>
          <c:order val="3"/>
          <c:tx>
            <c:strRef>
              <c:f>'Figure 20'!$S$3</c:f>
              <c:strCache>
                <c:ptCount val="1"/>
                <c:pt idx="0">
                  <c:v>After school return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20'!$S$4:$S$27</c:f>
              <c:numCache>
                <c:formatCode>0</c:formatCode>
                <c:ptCount val="24"/>
                <c:pt idx="0">
                  <c:v>16066.75</c:v>
                </c:pt>
                <c:pt idx="1">
                  <c:v>10127.25</c:v>
                </c:pt>
                <c:pt idx="2">
                  <c:v>6804.5</c:v>
                </c:pt>
                <c:pt idx="3">
                  <c:v>5893</c:v>
                </c:pt>
                <c:pt idx="4">
                  <c:v>6950.25</c:v>
                </c:pt>
                <c:pt idx="5">
                  <c:v>14846</c:v>
                </c:pt>
                <c:pt idx="6">
                  <c:v>33767</c:v>
                </c:pt>
                <c:pt idx="7">
                  <c:v>53321.5</c:v>
                </c:pt>
                <c:pt idx="8">
                  <c:v>73840.25</c:v>
                </c:pt>
                <c:pt idx="9">
                  <c:v>114638.5</c:v>
                </c:pt>
                <c:pt idx="10">
                  <c:v>165131.25</c:v>
                </c:pt>
                <c:pt idx="11">
                  <c:v>198353.25</c:v>
                </c:pt>
                <c:pt idx="12">
                  <c:v>208766.5</c:v>
                </c:pt>
                <c:pt idx="13">
                  <c:v>211190.5</c:v>
                </c:pt>
                <c:pt idx="14">
                  <c:v>207825.75</c:v>
                </c:pt>
                <c:pt idx="15">
                  <c:v>197763.5</c:v>
                </c:pt>
                <c:pt idx="16">
                  <c:v>185353.5</c:v>
                </c:pt>
                <c:pt idx="17">
                  <c:v>169802</c:v>
                </c:pt>
                <c:pt idx="18">
                  <c:v>135903</c:v>
                </c:pt>
                <c:pt idx="19">
                  <c:v>101540.75</c:v>
                </c:pt>
                <c:pt idx="20">
                  <c:v>75811</c:v>
                </c:pt>
                <c:pt idx="21">
                  <c:v>54079.75</c:v>
                </c:pt>
                <c:pt idx="22">
                  <c:v>35417.25</c:v>
                </c:pt>
                <c:pt idx="23">
                  <c:v>21642.5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41-4E1A-BC0F-3873ED0210A4}"/>
            </c:ext>
          </c:extLst>
        </c:ser>
        <c:ser>
          <c:idx val="4"/>
          <c:order val="4"/>
          <c:tx>
            <c:strRef>
              <c:f>'Figure 20'!$T$3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20'!$T$4:$T$27</c:f>
              <c:numCache>
                <c:formatCode>0</c:formatCode>
                <c:ptCount val="24"/>
                <c:pt idx="0">
                  <c:v>9267.5</c:v>
                </c:pt>
                <c:pt idx="1">
                  <c:v>5660.5</c:v>
                </c:pt>
                <c:pt idx="2">
                  <c:v>3803</c:v>
                </c:pt>
                <c:pt idx="3">
                  <c:v>3123.5</c:v>
                </c:pt>
                <c:pt idx="4">
                  <c:v>3596.75</c:v>
                </c:pt>
                <c:pt idx="5">
                  <c:v>6702.5</c:v>
                </c:pt>
                <c:pt idx="6">
                  <c:v>15588.75</c:v>
                </c:pt>
                <c:pt idx="7">
                  <c:v>25839.5</c:v>
                </c:pt>
                <c:pt idx="8">
                  <c:v>32100.25</c:v>
                </c:pt>
                <c:pt idx="9">
                  <c:v>35930.5</c:v>
                </c:pt>
                <c:pt idx="10">
                  <c:v>47737.25</c:v>
                </c:pt>
                <c:pt idx="11">
                  <c:v>65095.75</c:v>
                </c:pt>
                <c:pt idx="12">
                  <c:v>79394.5</c:v>
                </c:pt>
                <c:pt idx="13">
                  <c:v>90436.5</c:v>
                </c:pt>
                <c:pt idx="14">
                  <c:v>95902</c:v>
                </c:pt>
                <c:pt idx="15">
                  <c:v>94474</c:v>
                </c:pt>
                <c:pt idx="16">
                  <c:v>84616</c:v>
                </c:pt>
                <c:pt idx="17">
                  <c:v>72506.5</c:v>
                </c:pt>
                <c:pt idx="18">
                  <c:v>61437.5</c:v>
                </c:pt>
                <c:pt idx="19">
                  <c:v>48720</c:v>
                </c:pt>
                <c:pt idx="20">
                  <c:v>36935.5</c:v>
                </c:pt>
                <c:pt idx="21">
                  <c:v>27547.25</c:v>
                </c:pt>
                <c:pt idx="22">
                  <c:v>20236</c:v>
                </c:pt>
                <c:pt idx="23">
                  <c:v>14460.25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41-4E1A-BC0F-3873ED0210A4}"/>
            </c:ext>
          </c:extLst>
        </c:ser>
        <c:ser>
          <c:idx val="5"/>
          <c:order val="5"/>
          <c:tx>
            <c:strRef>
              <c:f>'Figure 20'!$U$3</c:f>
              <c:strCache>
                <c:ptCount val="1"/>
                <c:pt idx="0">
                  <c:v> Year end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20'!$O$4:$O$27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20'!$U$4:$U$27</c:f>
              <c:numCache>
                <c:formatCode>0</c:formatCode>
                <c:ptCount val="24"/>
                <c:pt idx="0">
                  <c:v>11734.5</c:v>
                </c:pt>
                <c:pt idx="1">
                  <c:v>7199</c:v>
                </c:pt>
                <c:pt idx="2">
                  <c:v>4776</c:v>
                </c:pt>
                <c:pt idx="3">
                  <c:v>3810</c:v>
                </c:pt>
                <c:pt idx="4">
                  <c:v>3961</c:v>
                </c:pt>
                <c:pt idx="5">
                  <c:v>7352.5</c:v>
                </c:pt>
                <c:pt idx="6">
                  <c:v>18694</c:v>
                </c:pt>
                <c:pt idx="7">
                  <c:v>34086</c:v>
                </c:pt>
                <c:pt idx="8">
                  <c:v>44028</c:v>
                </c:pt>
                <c:pt idx="9">
                  <c:v>54562</c:v>
                </c:pt>
                <c:pt idx="10">
                  <c:v>75270.5</c:v>
                </c:pt>
                <c:pt idx="11">
                  <c:v>100886.5</c:v>
                </c:pt>
                <c:pt idx="12">
                  <c:v>118766</c:v>
                </c:pt>
                <c:pt idx="13">
                  <c:v>129045</c:v>
                </c:pt>
                <c:pt idx="14">
                  <c:v>132665.5</c:v>
                </c:pt>
                <c:pt idx="15">
                  <c:v>129315</c:v>
                </c:pt>
                <c:pt idx="16">
                  <c:v>117310</c:v>
                </c:pt>
                <c:pt idx="17">
                  <c:v>105915.5</c:v>
                </c:pt>
                <c:pt idx="18">
                  <c:v>90195.5</c:v>
                </c:pt>
                <c:pt idx="19">
                  <c:v>70953</c:v>
                </c:pt>
                <c:pt idx="20">
                  <c:v>51577</c:v>
                </c:pt>
                <c:pt idx="21">
                  <c:v>36533.5</c:v>
                </c:pt>
                <c:pt idx="22">
                  <c:v>26121</c:v>
                </c:pt>
                <c:pt idx="23">
                  <c:v>17528.5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41-4E1A-BC0F-3873ED02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856472"/>
        <c:axId val="837846632"/>
      </c:lineChart>
      <c:catAx>
        <c:axId val="837856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Hour beginning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hh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46632"/>
        <c:crosses val="autoZero"/>
        <c:auto val="1"/>
        <c:lblAlgn val="ctr"/>
        <c:lblOffset val="100"/>
        <c:noMultiLvlLbl val="0"/>
      </c:catAx>
      <c:valAx>
        <c:axId val="83784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5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21237862508566E-2"/>
          <c:y val="3.7510656436487641E-2"/>
          <c:w val="0.92011636476474923"/>
          <c:h val="0.76034637614032252"/>
        </c:manualLayout>
      </c:layout>
      <c:lineChart>
        <c:grouping val="standard"/>
        <c:varyColors val="0"/>
        <c:ser>
          <c:idx val="0"/>
          <c:order val="0"/>
          <c:tx>
            <c:strRef>
              <c:f>'Figure 21'!$P$3</c:f>
              <c:strCache>
                <c:ptCount val="1"/>
                <c:pt idx="0">
                  <c:v>Pre-lockdown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21'!$P$4:$P$27</c:f>
              <c:numCache>
                <c:formatCode>0</c:formatCode>
                <c:ptCount val="24"/>
                <c:pt idx="0">
                  <c:v>4071.4</c:v>
                </c:pt>
                <c:pt idx="1">
                  <c:v>4418.7</c:v>
                </c:pt>
                <c:pt idx="2">
                  <c:v>5377.8</c:v>
                </c:pt>
                <c:pt idx="3">
                  <c:v>7275.8</c:v>
                </c:pt>
                <c:pt idx="4">
                  <c:v>10208.200000000001</c:v>
                </c:pt>
                <c:pt idx="5">
                  <c:v>14829.2</c:v>
                </c:pt>
                <c:pt idx="6">
                  <c:v>25785.8</c:v>
                </c:pt>
                <c:pt idx="7">
                  <c:v>33108.699999999997</c:v>
                </c:pt>
                <c:pt idx="8">
                  <c:v>33298.1</c:v>
                </c:pt>
                <c:pt idx="9">
                  <c:v>34404.300000000003</c:v>
                </c:pt>
                <c:pt idx="10">
                  <c:v>33316.9</c:v>
                </c:pt>
                <c:pt idx="11">
                  <c:v>33355.5</c:v>
                </c:pt>
                <c:pt idx="12">
                  <c:v>31965.1</c:v>
                </c:pt>
                <c:pt idx="13">
                  <c:v>32032.6</c:v>
                </c:pt>
                <c:pt idx="14">
                  <c:v>31821.3</c:v>
                </c:pt>
                <c:pt idx="15">
                  <c:v>29994.6</c:v>
                </c:pt>
                <c:pt idx="16">
                  <c:v>26047.8</c:v>
                </c:pt>
                <c:pt idx="17">
                  <c:v>19492.3</c:v>
                </c:pt>
                <c:pt idx="18">
                  <c:v>14661</c:v>
                </c:pt>
                <c:pt idx="19">
                  <c:v>10699.8</c:v>
                </c:pt>
                <c:pt idx="20">
                  <c:v>8031.1</c:v>
                </c:pt>
                <c:pt idx="21">
                  <c:v>6105.6</c:v>
                </c:pt>
                <c:pt idx="22">
                  <c:v>4998.2</c:v>
                </c:pt>
                <c:pt idx="23">
                  <c:v>4552.3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5-4BE8-96BC-8DC43487FDF9}"/>
            </c:ext>
          </c:extLst>
        </c:ser>
        <c:ser>
          <c:idx val="1"/>
          <c:order val="1"/>
          <c:tx>
            <c:strRef>
              <c:f>'Figure 21'!$Q$3</c:f>
              <c:strCache>
                <c:ptCount val="1"/>
                <c:pt idx="0">
                  <c:v>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21'!$Q$4:$Q$27</c:f>
              <c:numCache>
                <c:formatCode>0</c:formatCode>
                <c:ptCount val="24"/>
                <c:pt idx="0">
                  <c:v>2953.7</c:v>
                </c:pt>
                <c:pt idx="1">
                  <c:v>3439.8</c:v>
                </c:pt>
                <c:pt idx="2">
                  <c:v>4078</c:v>
                </c:pt>
                <c:pt idx="3">
                  <c:v>5118.7</c:v>
                </c:pt>
                <c:pt idx="4">
                  <c:v>7016.8</c:v>
                </c:pt>
                <c:pt idx="5">
                  <c:v>10534.6</c:v>
                </c:pt>
                <c:pt idx="6">
                  <c:v>14828.3</c:v>
                </c:pt>
                <c:pt idx="7">
                  <c:v>17255.8</c:v>
                </c:pt>
                <c:pt idx="8">
                  <c:v>17697.2</c:v>
                </c:pt>
                <c:pt idx="9">
                  <c:v>17754.5</c:v>
                </c:pt>
                <c:pt idx="10">
                  <c:v>17754.599999999999</c:v>
                </c:pt>
                <c:pt idx="11">
                  <c:v>17146.3</c:v>
                </c:pt>
                <c:pt idx="12">
                  <c:v>16187.5</c:v>
                </c:pt>
                <c:pt idx="13">
                  <c:v>15560.8</c:v>
                </c:pt>
                <c:pt idx="14">
                  <c:v>14451</c:v>
                </c:pt>
                <c:pt idx="15">
                  <c:v>13078.5</c:v>
                </c:pt>
                <c:pt idx="16">
                  <c:v>10901.1</c:v>
                </c:pt>
                <c:pt idx="17">
                  <c:v>8734.2000000000007</c:v>
                </c:pt>
                <c:pt idx="18">
                  <c:v>6937.4</c:v>
                </c:pt>
                <c:pt idx="19">
                  <c:v>5368.9</c:v>
                </c:pt>
                <c:pt idx="20">
                  <c:v>4091.8</c:v>
                </c:pt>
                <c:pt idx="21">
                  <c:v>3303.3</c:v>
                </c:pt>
                <c:pt idx="22">
                  <c:v>2960.1</c:v>
                </c:pt>
                <c:pt idx="23">
                  <c:v>2823.6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5-4BE8-96BC-8DC43487FDF9}"/>
            </c:ext>
          </c:extLst>
        </c:ser>
        <c:ser>
          <c:idx val="2"/>
          <c:order val="2"/>
          <c:tx>
            <c:strRef>
              <c:f>'Figure 21'!$R$3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21'!$R$4:$R$27</c:f>
              <c:numCache>
                <c:formatCode>0</c:formatCode>
                <c:ptCount val="24"/>
                <c:pt idx="0">
                  <c:v>3720.6</c:v>
                </c:pt>
                <c:pt idx="1">
                  <c:v>3906.8</c:v>
                </c:pt>
                <c:pt idx="2">
                  <c:v>4686.3999999999996</c:v>
                </c:pt>
                <c:pt idx="3">
                  <c:v>6061.3</c:v>
                </c:pt>
                <c:pt idx="4">
                  <c:v>8661.9</c:v>
                </c:pt>
                <c:pt idx="5">
                  <c:v>12691.7</c:v>
                </c:pt>
                <c:pt idx="6">
                  <c:v>22203.599999999999</c:v>
                </c:pt>
                <c:pt idx="7">
                  <c:v>28647.9</c:v>
                </c:pt>
                <c:pt idx="8">
                  <c:v>28263.9</c:v>
                </c:pt>
                <c:pt idx="9">
                  <c:v>29131.4</c:v>
                </c:pt>
                <c:pt idx="10">
                  <c:v>28934.5</c:v>
                </c:pt>
                <c:pt idx="11">
                  <c:v>28790.9</c:v>
                </c:pt>
                <c:pt idx="12">
                  <c:v>27611.8</c:v>
                </c:pt>
                <c:pt idx="13">
                  <c:v>26869.599999999999</c:v>
                </c:pt>
                <c:pt idx="14">
                  <c:v>26631</c:v>
                </c:pt>
                <c:pt idx="15">
                  <c:v>25504.7</c:v>
                </c:pt>
                <c:pt idx="16">
                  <c:v>23053.5</c:v>
                </c:pt>
                <c:pt idx="17">
                  <c:v>18008.400000000001</c:v>
                </c:pt>
                <c:pt idx="18">
                  <c:v>13013.8</c:v>
                </c:pt>
                <c:pt idx="19">
                  <c:v>10313.6</c:v>
                </c:pt>
                <c:pt idx="20">
                  <c:v>7750.2</c:v>
                </c:pt>
                <c:pt idx="21">
                  <c:v>5841.8</c:v>
                </c:pt>
                <c:pt idx="22">
                  <c:v>4721.1000000000004</c:v>
                </c:pt>
                <c:pt idx="23">
                  <c:v>4035.5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5-4BE8-96BC-8DC43487FDF9}"/>
            </c:ext>
          </c:extLst>
        </c:ser>
        <c:ser>
          <c:idx val="3"/>
          <c:order val="3"/>
          <c:tx>
            <c:strRef>
              <c:f>'Figure 21'!$S$3</c:f>
              <c:strCache>
                <c:ptCount val="1"/>
                <c:pt idx="0">
                  <c:v>After school return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21'!$S$4:$S$27</c:f>
              <c:numCache>
                <c:formatCode>0</c:formatCode>
                <c:ptCount val="24"/>
                <c:pt idx="0">
                  <c:v>3697.8</c:v>
                </c:pt>
                <c:pt idx="1">
                  <c:v>3954.2</c:v>
                </c:pt>
                <c:pt idx="2">
                  <c:v>4681.3</c:v>
                </c:pt>
                <c:pt idx="3">
                  <c:v>6247.8</c:v>
                </c:pt>
                <c:pt idx="4">
                  <c:v>8984.6</c:v>
                </c:pt>
                <c:pt idx="5">
                  <c:v>13156</c:v>
                </c:pt>
                <c:pt idx="6">
                  <c:v>22524.6</c:v>
                </c:pt>
                <c:pt idx="7">
                  <c:v>30723.7</c:v>
                </c:pt>
                <c:pt idx="8">
                  <c:v>30999</c:v>
                </c:pt>
                <c:pt idx="9">
                  <c:v>30632.1</c:v>
                </c:pt>
                <c:pt idx="10">
                  <c:v>30044</c:v>
                </c:pt>
                <c:pt idx="11">
                  <c:v>29683.3</c:v>
                </c:pt>
                <c:pt idx="12">
                  <c:v>28420.5</c:v>
                </c:pt>
                <c:pt idx="13">
                  <c:v>28106.799999999999</c:v>
                </c:pt>
                <c:pt idx="14">
                  <c:v>27898.1</c:v>
                </c:pt>
                <c:pt idx="15">
                  <c:v>26532.3</c:v>
                </c:pt>
                <c:pt idx="16">
                  <c:v>24168.9</c:v>
                </c:pt>
                <c:pt idx="17">
                  <c:v>18962.8</c:v>
                </c:pt>
                <c:pt idx="18">
                  <c:v>13805.8</c:v>
                </c:pt>
                <c:pt idx="19">
                  <c:v>10641.9</c:v>
                </c:pt>
                <c:pt idx="20">
                  <c:v>7857.2</c:v>
                </c:pt>
                <c:pt idx="21">
                  <c:v>5882.8</c:v>
                </c:pt>
                <c:pt idx="22">
                  <c:v>4679.3</c:v>
                </c:pt>
                <c:pt idx="23">
                  <c:v>4011.3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5-4BE8-96BC-8DC43487FDF9}"/>
            </c:ext>
          </c:extLst>
        </c:ser>
        <c:ser>
          <c:idx val="4"/>
          <c:order val="4"/>
          <c:tx>
            <c:strRef>
              <c:f>'Figure 21'!$T$3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21'!$T$4:$T$27</c:f>
              <c:numCache>
                <c:formatCode>0</c:formatCode>
                <c:ptCount val="24"/>
                <c:pt idx="0">
                  <c:v>3616.6</c:v>
                </c:pt>
                <c:pt idx="1">
                  <c:v>3707.2</c:v>
                </c:pt>
                <c:pt idx="2">
                  <c:v>4181.6000000000004</c:v>
                </c:pt>
                <c:pt idx="3">
                  <c:v>4994.6000000000004</c:v>
                </c:pt>
                <c:pt idx="4">
                  <c:v>6469.3</c:v>
                </c:pt>
                <c:pt idx="5">
                  <c:v>8909.5</c:v>
                </c:pt>
                <c:pt idx="6">
                  <c:v>14213.5</c:v>
                </c:pt>
                <c:pt idx="7">
                  <c:v>21624</c:v>
                </c:pt>
                <c:pt idx="8">
                  <c:v>26490.1</c:v>
                </c:pt>
                <c:pt idx="9">
                  <c:v>26405.4</c:v>
                </c:pt>
                <c:pt idx="10">
                  <c:v>26665.7</c:v>
                </c:pt>
                <c:pt idx="11">
                  <c:v>25925.200000000001</c:v>
                </c:pt>
                <c:pt idx="12">
                  <c:v>25241.200000000001</c:v>
                </c:pt>
                <c:pt idx="13">
                  <c:v>24435.4</c:v>
                </c:pt>
                <c:pt idx="14">
                  <c:v>24188.9</c:v>
                </c:pt>
                <c:pt idx="15">
                  <c:v>23823.3</c:v>
                </c:pt>
                <c:pt idx="16">
                  <c:v>22037.1</c:v>
                </c:pt>
                <c:pt idx="17">
                  <c:v>17479.2</c:v>
                </c:pt>
                <c:pt idx="18">
                  <c:v>12623.3</c:v>
                </c:pt>
                <c:pt idx="19">
                  <c:v>9471.4</c:v>
                </c:pt>
                <c:pt idx="20">
                  <c:v>7217.2</c:v>
                </c:pt>
                <c:pt idx="21">
                  <c:v>5436</c:v>
                </c:pt>
                <c:pt idx="22">
                  <c:v>4424.6000000000004</c:v>
                </c:pt>
                <c:pt idx="23">
                  <c:v>3937.2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85-4BE8-96BC-8DC43487FDF9}"/>
            </c:ext>
          </c:extLst>
        </c:ser>
        <c:ser>
          <c:idx val="5"/>
          <c:order val="5"/>
          <c:tx>
            <c:strRef>
              <c:f>'Figure 21'!$U$3</c:f>
              <c:strCache>
                <c:ptCount val="1"/>
                <c:pt idx="0">
                  <c:v> Year end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21'!$O$4:$O$27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21'!$U$4:$U$27</c:f>
              <c:numCache>
                <c:formatCode>0</c:formatCode>
                <c:ptCount val="24"/>
                <c:pt idx="0">
                  <c:v>3862</c:v>
                </c:pt>
                <c:pt idx="1">
                  <c:v>3978.2</c:v>
                </c:pt>
                <c:pt idx="2">
                  <c:v>4848.2</c:v>
                </c:pt>
                <c:pt idx="3">
                  <c:v>6729.2</c:v>
                </c:pt>
                <c:pt idx="4">
                  <c:v>9893.6</c:v>
                </c:pt>
                <c:pt idx="5">
                  <c:v>13284.6</c:v>
                </c:pt>
                <c:pt idx="6">
                  <c:v>19410.599999999999</c:v>
                </c:pt>
                <c:pt idx="7">
                  <c:v>28148.6</c:v>
                </c:pt>
                <c:pt idx="8">
                  <c:v>31645.4</c:v>
                </c:pt>
                <c:pt idx="9">
                  <c:v>32065.599999999999</c:v>
                </c:pt>
                <c:pt idx="10">
                  <c:v>30642.799999999999</c:v>
                </c:pt>
                <c:pt idx="11">
                  <c:v>30495.4</c:v>
                </c:pt>
                <c:pt idx="12">
                  <c:v>29418</c:v>
                </c:pt>
                <c:pt idx="13">
                  <c:v>28980</c:v>
                </c:pt>
                <c:pt idx="14">
                  <c:v>28504</c:v>
                </c:pt>
                <c:pt idx="15">
                  <c:v>25988.400000000001</c:v>
                </c:pt>
                <c:pt idx="16">
                  <c:v>24866.2</c:v>
                </c:pt>
                <c:pt idx="17">
                  <c:v>19567.400000000001</c:v>
                </c:pt>
                <c:pt idx="18">
                  <c:v>14230.8</c:v>
                </c:pt>
                <c:pt idx="19">
                  <c:v>10323.200000000001</c:v>
                </c:pt>
                <c:pt idx="20">
                  <c:v>7715.4</c:v>
                </c:pt>
                <c:pt idx="21">
                  <c:v>5626.4</c:v>
                </c:pt>
                <c:pt idx="22">
                  <c:v>4532.8</c:v>
                </c:pt>
                <c:pt idx="23">
                  <c:v>4036.4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5-4BE8-96BC-8DC43487F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865328"/>
        <c:axId val="837857456"/>
      </c:lineChart>
      <c:catAx>
        <c:axId val="83786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Hour beginning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hh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57456"/>
        <c:crosses val="autoZero"/>
        <c:auto val="1"/>
        <c:lblAlgn val="ctr"/>
        <c:lblOffset val="100"/>
        <c:noMultiLvlLbl val="0"/>
      </c:catAx>
      <c:valAx>
        <c:axId val="83785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6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1810383458165E-2"/>
          <c:y val="3.6484245439469321E-2"/>
          <c:w val="0.92089571730362974"/>
          <c:h val="0.76027056319452602"/>
        </c:manualLayout>
      </c:layout>
      <c:lineChart>
        <c:grouping val="standard"/>
        <c:varyColors val="0"/>
        <c:ser>
          <c:idx val="0"/>
          <c:order val="0"/>
          <c:tx>
            <c:strRef>
              <c:f>'Figure 22'!$P$3</c:f>
              <c:strCache>
                <c:ptCount val="1"/>
                <c:pt idx="0">
                  <c:v>Pre-lockdown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22'!$P$4:$P$27</c:f>
              <c:numCache>
                <c:formatCode>0</c:formatCode>
                <c:ptCount val="24"/>
                <c:pt idx="0">
                  <c:v>3159.25</c:v>
                </c:pt>
                <c:pt idx="1">
                  <c:v>3014</c:v>
                </c:pt>
                <c:pt idx="2">
                  <c:v>3088.75</c:v>
                </c:pt>
                <c:pt idx="3">
                  <c:v>3126.5</c:v>
                </c:pt>
                <c:pt idx="4">
                  <c:v>3757</c:v>
                </c:pt>
                <c:pt idx="5">
                  <c:v>4863</c:v>
                </c:pt>
                <c:pt idx="6">
                  <c:v>7085.75</c:v>
                </c:pt>
                <c:pt idx="7">
                  <c:v>9122.75</c:v>
                </c:pt>
                <c:pt idx="8">
                  <c:v>9940</c:v>
                </c:pt>
                <c:pt idx="9">
                  <c:v>10825.25</c:v>
                </c:pt>
                <c:pt idx="10">
                  <c:v>11448.25</c:v>
                </c:pt>
                <c:pt idx="11">
                  <c:v>12067.5</c:v>
                </c:pt>
                <c:pt idx="12">
                  <c:v>11758.25</c:v>
                </c:pt>
                <c:pt idx="13">
                  <c:v>11287.5</c:v>
                </c:pt>
                <c:pt idx="14">
                  <c:v>10670.75</c:v>
                </c:pt>
                <c:pt idx="15">
                  <c:v>10155</c:v>
                </c:pt>
                <c:pt idx="16">
                  <c:v>9390</c:v>
                </c:pt>
                <c:pt idx="17">
                  <c:v>8506.75</c:v>
                </c:pt>
                <c:pt idx="18">
                  <c:v>7238.75</c:v>
                </c:pt>
                <c:pt idx="19">
                  <c:v>5971.5</c:v>
                </c:pt>
                <c:pt idx="20">
                  <c:v>4783.75</c:v>
                </c:pt>
                <c:pt idx="21">
                  <c:v>4010.5</c:v>
                </c:pt>
                <c:pt idx="22">
                  <c:v>3361.5</c:v>
                </c:pt>
                <c:pt idx="23">
                  <c:v>2868.25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D-4734-A172-D5471DD98B7A}"/>
            </c:ext>
          </c:extLst>
        </c:ser>
        <c:ser>
          <c:idx val="1"/>
          <c:order val="1"/>
          <c:tx>
            <c:strRef>
              <c:f>'Figure 22'!$Q$3</c:f>
              <c:strCache>
                <c:ptCount val="1"/>
                <c:pt idx="0">
                  <c:v>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22'!$Q$4:$Q$27</c:f>
              <c:numCache>
                <c:formatCode>0</c:formatCode>
                <c:ptCount val="24"/>
                <c:pt idx="0">
                  <c:v>1962.5</c:v>
                </c:pt>
                <c:pt idx="1">
                  <c:v>2063.5</c:v>
                </c:pt>
                <c:pt idx="2">
                  <c:v>2146.5</c:v>
                </c:pt>
                <c:pt idx="3">
                  <c:v>2280.5</c:v>
                </c:pt>
                <c:pt idx="4">
                  <c:v>2587</c:v>
                </c:pt>
                <c:pt idx="5">
                  <c:v>3368.75</c:v>
                </c:pt>
                <c:pt idx="6">
                  <c:v>4145</c:v>
                </c:pt>
                <c:pt idx="7">
                  <c:v>4682</c:v>
                </c:pt>
                <c:pt idx="8">
                  <c:v>4782.5</c:v>
                </c:pt>
                <c:pt idx="9">
                  <c:v>5080</c:v>
                </c:pt>
                <c:pt idx="10">
                  <c:v>5233.25</c:v>
                </c:pt>
                <c:pt idx="11">
                  <c:v>5141.75</c:v>
                </c:pt>
                <c:pt idx="12">
                  <c:v>4937.25</c:v>
                </c:pt>
                <c:pt idx="13">
                  <c:v>4626</c:v>
                </c:pt>
                <c:pt idx="14">
                  <c:v>4214.25</c:v>
                </c:pt>
                <c:pt idx="15">
                  <c:v>3915</c:v>
                </c:pt>
                <c:pt idx="16">
                  <c:v>3536.75</c:v>
                </c:pt>
                <c:pt idx="17">
                  <c:v>3280</c:v>
                </c:pt>
                <c:pt idx="18">
                  <c:v>2958.5</c:v>
                </c:pt>
                <c:pt idx="19">
                  <c:v>2601.25</c:v>
                </c:pt>
                <c:pt idx="20">
                  <c:v>2209.5</c:v>
                </c:pt>
                <c:pt idx="21">
                  <c:v>1837.25</c:v>
                </c:pt>
                <c:pt idx="22">
                  <c:v>1660.25</c:v>
                </c:pt>
                <c:pt idx="23">
                  <c:v>1583.75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D-4734-A172-D5471DD98B7A}"/>
            </c:ext>
          </c:extLst>
        </c:ser>
        <c:ser>
          <c:idx val="2"/>
          <c:order val="2"/>
          <c:tx>
            <c:strRef>
              <c:f>'Figure 22'!$R$3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22'!$R$4:$R$27</c:f>
              <c:numCache>
                <c:formatCode>0</c:formatCode>
                <c:ptCount val="24"/>
                <c:pt idx="0">
                  <c:v>2669.5</c:v>
                </c:pt>
                <c:pt idx="1">
                  <c:v>2519.75</c:v>
                </c:pt>
                <c:pt idx="2">
                  <c:v>2671.25</c:v>
                </c:pt>
                <c:pt idx="3">
                  <c:v>2690.25</c:v>
                </c:pt>
                <c:pt idx="4">
                  <c:v>3278.25</c:v>
                </c:pt>
                <c:pt idx="5">
                  <c:v>4300.75</c:v>
                </c:pt>
                <c:pt idx="6">
                  <c:v>6130.25</c:v>
                </c:pt>
                <c:pt idx="7">
                  <c:v>7850</c:v>
                </c:pt>
                <c:pt idx="8">
                  <c:v>8560</c:v>
                </c:pt>
                <c:pt idx="9">
                  <c:v>9154.75</c:v>
                </c:pt>
                <c:pt idx="10">
                  <c:v>10956</c:v>
                </c:pt>
                <c:pt idx="11">
                  <c:v>11316.75</c:v>
                </c:pt>
                <c:pt idx="12">
                  <c:v>10921.75</c:v>
                </c:pt>
                <c:pt idx="13">
                  <c:v>10545.5</c:v>
                </c:pt>
                <c:pt idx="14">
                  <c:v>10413.5</c:v>
                </c:pt>
                <c:pt idx="15">
                  <c:v>9790.75</c:v>
                </c:pt>
                <c:pt idx="16">
                  <c:v>9150.5</c:v>
                </c:pt>
                <c:pt idx="17">
                  <c:v>7911.75</c:v>
                </c:pt>
                <c:pt idx="18">
                  <c:v>6580</c:v>
                </c:pt>
                <c:pt idx="19">
                  <c:v>5582.5</c:v>
                </c:pt>
                <c:pt idx="20">
                  <c:v>4803.5</c:v>
                </c:pt>
                <c:pt idx="21">
                  <c:v>3804.5</c:v>
                </c:pt>
                <c:pt idx="22">
                  <c:v>3118.5</c:v>
                </c:pt>
                <c:pt idx="23">
                  <c:v>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D-4734-A172-D5471DD98B7A}"/>
            </c:ext>
          </c:extLst>
        </c:ser>
        <c:ser>
          <c:idx val="3"/>
          <c:order val="3"/>
          <c:tx>
            <c:strRef>
              <c:f>'Figure 22'!$S$3</c:f>
              <c:strCache>
                <c:ptCount val="1"/>
                <c:pt idx="0">
                  <c:v>After school return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22'!$S$4:$S$27</c:f>
              <c:numCache>
                <c:formatCode>0</c:formatCode>
                <c:ptCount val="24"/>
                <c:pt idx="0">
                  <c:v>2676</c:v>
                </c:pt>
                <c:pt idx="1">
                  <c:v>2626.5</c:v>
                </c:pt>
                <c:pt idx="2">
                  <c:v>2669</c:v>
                </c:pt>
                <c:pt idx="3">
                  <c:v>2728.25</c:v>
                </c:pt>
                <c:pt idx="4">
                  <c:v>3491.5</c:v>
                </c:pt>
                <c:pt idx="5">
                  <c:v>4423</c:v>
                </c:pt>
                <c:pt idx="6">
                  <c:v>6506.75</c:v>
                </c:pt>
                <c:pt idx="7">
                  <c:v>8818.25</c:v>
                </c:pt>
                <c:pt idx="8">
                  <c:v>9612</c:v>
                </c:pt>
                <c:pt idx="9">
                  <c:v>10525.25</c:v>
                </c:pt>
                <c:pt idx="10">
                  <c:v>11692.5</c:v>
                </c:pt>
                <c:pt idx="11">
                  <c:v>11963.75</c:v>
                </c:pt>
                <c:pt idx="12">
                  <c:v>11418.25</c:v>
                </c:pt>
                <c:pt idx="13">
                  <c:v>10877.75</c:v>
                </c:pt>
                <c:pt idx="14">
                  <c:v>11168</c:v>
                </c:pt>
                <c:pt idx="15">
                  <c:v>10661.75</c:v>
                </c:pt>
                <c:pt idx="16">
                  <c:v>9740.75</c:v>
                </c:pt>
                <c:pt idx="17">
                  <c:v>8769</c:v>
                </c:pt>
                <c:pt idx="18">
                  <c:v>7468.75</c:v>
                </c:pt>
                <c:pt idx="19">
                  <c:v>5876.25</c:v>
                </c:pt>
                <c:pt idx="20">
                  <c:v>5125</c:v>
                </c:pt>
                <c:pt idx="21">
                  <c:v>3973.25</c:v>
                </c:pt>
                <c:pt idx="22">
                  <c:v>3168.75</c:v>
                </c:pt>
                <c:pt idx="23">
                  <c:v>2589.25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0D-4734-A172-D5471DD98B7A}"/>
            </c:ext>
          </c:extLst>
        </c:ser>
        <c:ser>
          <c:idx val="4"/>
          <c:order val="4"/>
          <c:tx>
            <c:strRef>
              <c:f>'Figure 22'!$T$3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22'!$T$4:$T$27</c:f>
              <c:numCache>
                <c:formatCode>0</c:formatCode>
                <c:ptCount val="24"/>
                <c:pt idx="0">
                  <c:v>2660</c:v>
                </c:pt>
                <c:pt idx="1">
                  <c:v>2583.25</c:v>
                </c:pt>
                <c:pt idx="2">
                  <c:v>2697.25</c:v>
                </c:pt>
                <c:pt idx="3">
                  <c:v>2891.5</c:v>
                </c:pt>
                <c:pt idx="4">
                  <c:v>3175.5</c:v>
                </c:pt>
                <c:pt idx="5">
                  <c:v>3595.5</c:v>
                </c:pt>
                <c:pt idx="6">
                  <c:v>4737</c:v>
                </c:pt>
                <c:pt idx="7">
                  <c:v>6173.25</c:v>
                </c:pt>
                <c:pt idx="8">
                  <c:v>7089.5</c:v>
                </c:pt>
                <c:pt idx="9">
                  <c:v>7347.25</c:v>
                </c:pt>
                <c:pt idx="10">
                  <c:v>8002.5</c:v>
                </c:pt>
                <c:pt idx="11">
                  <c:v>8310.5</c:v>
                </c:pt>
                <c:pt idx="12">
                  <c:v>8429.75</c:v>
                </c:pt>
                <c:pt idx="13">
                  <c:v>8036.75</c:v>
                </c:pt>
                <c:pt idx="14">
                  <c:v>7748</c:v>
                </c:pt>
                <c:pt idx="15">
                  <c:v>7441.25</c:v>
                </c:pt>
                <c:pt idx="16">
                  <c:v>6797.5</c:v>
                </c:pt>
                <c:pt idx="17">
                  <c:v>5879.75</c:v>
                </c:pt>
                <c:pt idx="18">
                  <c:v>5099.75</c:v>
                </c:pt>
                <c:pt idx="19">
                  <c:v>4522.75</c:v>
                </c:pt>
                <c:pt idx="20">
                  <c:v>3879</c:v>
                </c:pt>
                <c:pt idx="21">
                  <c:v>3129.5</c:v>
                </c:pt>
                <c:pt idx="22">
                  <c:v>2692.5</c:v>
                </c:pt>
                <c:pt idx="23">
                  <c:v>2381.75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0D-4734-A172-D5471DD98B7A}"/>
            </c:ext>
          </c:extLst>
        </c:ser>
        <c:ser>
          <c:idx val="5"/>
          <c:order val="5"/>
          <c:tx>
            <c:strRef>
              <c:f>'Figure 22'!$U$3</c:f>
              <c:strCache>
                <c:ptCount val="1"/>
                <c:pt idx="0">
                  <c:v> Year end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22'!$O$4:$O$27</c:f>
              <c:numCache>
                <c:formatCode>hhmm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'Figure 22'!$U$4:$U$27</c:f>
              <c:numCache>
                <c:formatCode>0</c:formatCode>
                <c:ptCount val="24"/>
                <c:pt idx="0">
                  <c:v>2646</c:v>
                </c:pt>
                <c:pt idx="1">
                  <c:v>2675.5</c:v>
                </c:pt>
                <c:pt idx="2">
                  <c:v>2834.5</c:v>
                </c:pt>
                <c:pt idx="3">
                  <c:v>2909.5</c:v>
                </c:pt>
                <c:pt idx="4">
                  <c:v>3177.5</c:v>
                </c:pt>
                <c:pt idx="5">
                  <c:v>3904</c:v>
                </c:pt>
                <c:pt idx="6">
                  <c:v>5361</c:v>
                </c:pt>
                <c:pt idx="7">
                  <c:v>7872</c:v>
                </c:pt>
                <c:pt idx="8">
                  <c:v>8849.5</c:v>
                </c:pt>
                <c:pt idx="9">
                  <c:v>9286</c:v>
                </c:pt>
                <c:pt idx="10">
                  <c:v>9627</c:v>
                </c:pt>
                <c:pt idx="11">
                  <c:v>9776</c:v>
                </c:pt>
                <c:pt idx="12">
                  <c:v>9640</c:v>
                </c:pt>
                <c:pt idx="13">
                  <c:v>9254.5</c:v>
                </c:pt>
                <c:pt idx="14">
                  <c:v>8812.5</c:v>
                </c:pt>
                <c:pt idx="15">
                  <c:v>8254</c:v>
                </c:pt>
                <c:pt idx="16">
                  <c:v>7799.5</c:v>
                </c:pt>
                <c:pt idx="17">
                  <c:v>6913.5</c:v>
                </c:pt>
                <c:pt idx="18">
                  <c:v>6162.5</c:v>
                </c:pt>
                <c:pt idx="19">
                  <c:v>5392</c:v>
                </c:pt>
                <c:pt idx="20">
                  <c:v>4347</c:v>
                </c:pt>
                <c:pt idx="21">
                  <c:v>3481.5</c:v>
                </c:pt>
                <c:pt idx="22">
                  <c:v>2790</c:v>
                </c:pt>
                <c:pt idx="23">
                  <c:v>2474.5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0D-4734-A172-D5471DD9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825640"/>
        <c:axId val="837829248"/>
      </c:lineChart>
      <c:catAx>
        <c:axId val="837825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Hour beginning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hh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29248"/>
        <c:crosses val="autoZero"/>
        <c:auto val="1"/>
        <c:lblAlgn val="ctr"/>
        <c:lblOffset val="100"/>
        <c:noMultiLvlLbl val="0"/>
      </c:catAx>
      <c:valAx>
        <c:axId val="83782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37825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25927502059E-2"/>
          <c:y val="0.1265983792981451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23'!$O$2</c:f>
              <c:strCache>
                <c:ptCount val="1"/>
                <c:pt idx="0">
                  <c:v>Subway daily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23'!$N$3:$N$374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23'!$O$3:$O$374</c:f>
              <c:numCache>
                <c:formatCode>0.0</c:formatCode>
                <c:ptCount val="372"/>
                <c:pt idx="1">
                  <c:v>95.121231495598295</c:v>
                </c:pt>
                <c:pt idx="2">
                  <c:v>99.88898274405696</c:v>
                </c:pt>
                <c:pt idx="3">
                  <c:v>118.76326014922883</c:v>
                </c:pt>
                <c:pt idx="4">
                  <c:v>94.795089448703905</c:v>
                </c:pt>
                <c:pt idx="5">
                  <c:v>95.511303177050536</c:v>
                </c:pt>
                <c:pt idx="6">
                  <c:v>92.395477254798848</c:v>
                </c:pt>
                <c:pt idx="7">
                  <c:v>107.48470948012232</c:v>
                </c:pt>
                <c:pt idx="8">
                  <c:v>95.453855878634641</c:v>
                </c:pt>
                <c:pt idx="9">
                  <c:v>74.055557643874749</c:v>
                </c:pt>
                <c:pt idx="10">
                  <c:v>94.927536231884062</c:v>
                </c:pt>
                <c:pt idx="11">
                  <c:v>117.22511731000495</c:v>
                </c:pt>
                <c:pt idx="12">
                  <c:v>81.434186857358597</c:v>
                </c:pt>
                <c:pt idx="13">
                  <c:v>62.58275101140125</c:v>
                </c:pt>
                <c:pt idx="14">
                  <c:v>65.732966276668961</c:v>
                </c:pt>
                <c:pt idx="15">
                  <c:v>61.758353449371107</c:v>
                </c:pt>
                <c:pt idx="16">
                  <c:v>46.699497828776593</c:v>
                </c:pt>
                <c:pt idx="17">
                  <c:v>35.980906921241051</c:v>
                </c:pt>
                <c:pt idx="18">
                  <c:v>31.911887944451095</c:v>
                </c:pt>
                <c:pt idx="19">
                  <c:v>27.701308419692058</c:v>
                </c:pt>
                <c:pt idx="20">
                  <c:v>14.233253812957354</c:v>
                </c:pt>
                <c:pt idx="21">
                  <c:v>13.27842079102464</c:v>
                </c:pt>
                <c:pt idx="22">
                  <c:v>16.412364168684196</c:v>
                </c:pt>
                <c:pt idx="23">
                  <c:v>6.6976584022038566</c:v>
                </c:pt>
                <c:pt idx="24">
                  <c:v>4.9321954029006756</c:v>
                </c:pt>
                <c:pt idx="25">
                  <c:v>4.2144805228220035</c:v>
                </c:pt>
                <c:pt idx="26">
                  <c:v>4.2154963680387407</c:v>
                </c:pt>
                <c:pt idx="27">
                  <c:v>2.8697696818606762</c:v>
                </c:pt>
                <c:pt idx="28">
                  <c:v>2.6156637435742365</c:v>
                </c:pt>
                <c:pt idx="29">
                  <c:v>4.5493372140845958</c:v>
                </c:pt>
                <c:pt idx="30">
                  <c:v>3.8067180775784881</c:v>
                </c:pt>
                <c:pt idx="31">
                  <c:v>3.2379099499722068</c:v>
                </c:pt>
                <c:pt idx="32">
                  <c:v>3.8019257221458047</c:v>
                </c:pt>
                <c:pt idx="33">
                  <c:v>4.0213113437391232</c:v>
                </c:pt>
                <c:pt idx="34">
                  <c:v>2.7463096464126329</c:v>
                </c:pt>
                <c:pt idx="35">
                  <c:v>3.0210984319842376</c:v>
                </c:pt>
                <c:pt idx="36">
                  <c:v>4.2866381301388845</c:v>
                </c:pt>
                <c:pt idx="37">
                  <c:v>3.5608809383174416</c:v>
                </c:pt>
                <c:pt idx="38">
                  <c:v>3.5418771675905951</c:v>
                </c:pt>
                <c:pt idx="39">
                  <c:v>3.9420844146974456</c:v>
                </c:pt>
                <c:pt idx="40">
                  <c:v>3.3510055898115598</c:v>
                </c:pt>
                <c:pt idx="41">
                  <c:v>2.4891806326062329</c:v>
                </c:pt>
                <c:pt idx="42">
                  <c:v>2.4413904607922392</c:v>
                </c:pt>
                <c:pt idx="43">
                  <c:v>3.6902309681377918</c:v>
                </c:pt>
                <c:pt idx="44">
                  <c:v>3.6074771255538369</c:v>
                </c:pt>
                <c:pt idx="45">
                  <c:v>3.3289258769541883</c:v>
                </c:pt>
                <c:pt idx="46">
                  <c:v>3.0344961522588791</c:v>
                </c:pt>
                <c:pt idx="47">
                  <c:v>3.7666405638214564</c:v>
                </c:pt>
                <c:pt idx="48">
                  <c:v>2.8674041086050854</c:v>
                </c:pt>
                <c:pt idx="49">
                  <c:v>3.2616133201550976</c:v>
                </c:pt>
                <c:pt idx="50">
                  <c:v>3.9167894796508333</c:v>
                </c:pt>
                <c:pt idx="51">
                  <c:v>3.660314055495971</c:v>
                </c:pt>
                <c:pt idx="52">
                  <c:v>3.6514004837325427</c:v>
                </c:pt>
                <c:pt idx="53">
                  <c:v>3.4913804144573377</c:v>
                </c:pt>
                <c:pt idx="54">
                  <c:v>3.5880047134646369</c:v>
                </c:pt>
                <c:pt idx="55">
                  <c:v>2.6935189789491134</c:v>
                </c:pt>
                <c:pt idx="56">
                  <c:v>1.7679159337933523</c:v>
                </c:pt>
                <c:pt idx="57">
                  <c:v>4.0001133979701766</c:v>
                </c:pt>
                <c:pt idx="58">
                  <c:v>3.6098250019618616</c:v>
                </c:pt>
                <c:pt idx="59">
                  <c:v>3.6594946653488432</c:v>
                </c:pt>
                <c:pt idx="60">
                  <c:v>3.892614200295335</c:v>
                </c:pt>
                <c:pt idx="61">
                  <c:v>2.6063908113679872</c:v>
                </c:pt>
                <c:pt idx="62">
                  <c:v>1.7487177416097897</c:v>
                </c:pt>
                <c:pt idx="63">
                  <c:v>5.5664592642084605</c:v>
                </c:pt>
                <c:pt idx="64">
                  <c:v>3.2953449852908459</c:v>
                </c:pt>
                <c:pt idx="65">
                  <c:v>4.0404569751598363</c:v>
                </c:pt>
                <c:pt idx="66">
                  <c:v>3.9872324839097901</c:v>
                </c:pt>
                <c:pt idx="67">
                  <c:v>3.8056175691812473</c:v>
                </c:pt>
                <c:pt idx="68">
                  <c:v>5.7627260199607466</c:v>
                </c:pt>
                <c:pt idx="69">
                  <c:v>3.073947930497027</c:v>
                </c:pt>
                <c:pt idx="70">
                  <c:v>2.04456799533695</c:v>
                </c:pt>
                <c:pt idx="71">
                  <c:v>3.6912654526504736</c:v>
                </c:pt>
                <c:pt idx="72">
                  <c:v>4.033457249070632</c:v>
                </c:pt>
                <c:pt idx="73">
                  <c:v>4.0941737755075582</c:v>
                </c:pt>
                <c:pt idx="74">
                  <c:v>3.8257012525517275</c:v>
                </c:pt>
                <c:pt idx="75">
                  <c:v>4.1230829249262433</c:v>
                </c:pt>
                <c:pt idx="76">
                  <c:v>3.4312088179030154</c:v>
                </c:pt>
                <c:pt idx="77">
                  <c:v>3.4057759626604436</c:v>
                </c:pt>
                <c:pt idx="78">
                  <c:v>4.7849557002875081</c:v>
                </c:pt>
                <c:pt idx="79">
                  <c:v>4.3584611963531241</c:v>
                </c:pt>
                <c:pt idx="80">
                  <c:v>4.6125411105977001</c:v>
                </c:pt>
                <c:pt idx="81">
                  <c:v>4.2435278283587996</c:v>
                </c:pt>
                <c:pt idx="82">
                  <c:v>4.5532296163557868</c:v>
                </c:pt>
                <c:pt idx="83">
                  <c:v>3.4324942791762014</c:v>
                </c:pt>
                <c:pt idx="84">
                  <c:v>4.2009335407868411</c:v>
                </c:pt>
                <c:pt idx="85">
                  <c:v>6.1647296614451745</c:v>
                </c:pt>
                <c:pt idx="86">
                  <c:v>4.9507743518858076</c:v>
                </c:pt>
                <c:pt idx="87">
                  <c:v>4.8887208297320655</c:v>
                </c:pt>
                <c:pt idx="88">
                  <c:v>4.8609475969965725</c:v>
                </c:pt>
                <c:pt idx="89">
                  <c:v>5.4833396680603066</c:v>
                </c:pt>
                <c:pt idx="90">
                  <c:v>4.7859356572776388</c:v>
                </c:pt>
                <c:pt idx="91">
                  <c:v>6.0663707461424643</c:v>
                </c:pt>
                <c:pt idx="92">
                  <c:v>6.6915152760250054</c:v>
                </c:pt>
                <c:pt idx="93">
                  <c:v>6.443291820375558</c:v>
                </c:pt>
                <c:pt idx="94">
                  <c:v>6.4034772016278616</c:v>
                </c:pt>
                <c:pt idx="95">
                  <c:v>7.4902401905644149</c:v>
                </c:pt>
                <c:pt idx="96">
                  <c:v>6.9160844819680092</c:v>
                </c:pt>
                <c:pt idx="97">
                  <c:v>5.7489292393074738</c:v>
                </c:pt>
                <c:pt idx="98">
                  <c:v>12.250374930933775</c:v>
                </c:pt>
                <c:pt idx="99">
                  <c:v>7.1931053384901178</c:v>
                </c:pt>
                <c:pt idx="100">
                  <c:v>6.704663503383216</c:v>
                </c:pt>
                <c:pt idx="101">
                  <c:v>6.4939742346585403</c:v>
                </c:pt>
                <c:pt idx="102">
                  <c:v>6.656760024178924</c:v>
                </c:pt>
                <c:pt idx="103">
                  <c:v>7.74831129918259</c:v>
                </c:pt>
                <c:pt idx="104">
                  <c:v>5.9006963366636391</c:v>
                </c:pt>
                <c:pt idx="105">
                  <c:v>8.8946975354742346</c:v>
                </c:pt>
                <c:pt idx="106">
                  <c:v>8.1619956153344795</c:v>
                </c:pt>
                <c:pt idx="107">
                  <c:v>7.7914023960535586</c:v>
                </c:pt>
                <c:pt idx="108">
                  <c:v>8.025916735594155</c:v>
                </c:pt>
                <c:pt idx="109">
                  <c:v>8.6370020936580705</c:v>
                </c:pt>
                <c:pt idx="110">
                  <c:v>8.3564520729082936</c:v>
                </c:pt>
                <c:pt idx="111">
                  <c:v>9.4134512005734088</c:v>
                </c:pt>
                <c:pt idx="112">
                  <c:v>7.8651685393258424</c:v>
                </c:pt>
                <c:pt idx="113">
                  <c:v>8.9838218901575626</c:v>
                </c:pt>
                <c:pt idx="114">
                  <c:v>8.5654850588929818</c:v>
                </c:pt>
                <c:pt idx="115">
                  <c:v>9.3955511305578128</c:v>
                </c:pt>
                <c:pt idx="116">
                  <c:v>10.368618174650109</c:v>
                </c:pt>
                <c:pt idx="117">
                  <c:v>8.3915901502504173</c:v>
                </c:pt>
                <c:pt idx="118">
                  <c:v>7.4338647385080003</c:v>
                </c:pt>
                <c:pt idx="119">
                  <c:v>8.8560036804171141</c:v>
                </c:pt>
                <c:pt idx="120">
                  <c:v>13.739816371395319</c:v>
                </c:pt>
                <c:pt idx="121">
                  <c:v>13.686777080669621</c:v>
                </c:pt>
                <c:pt idx="122">
                  <c:v>13.385803473681095</c:v>
                </c:pt>
                <c:pt idx="123">
                  <c:v>15.013910078075924</c:v>
                </c:pt>
                <c:pt idx="124">
                  <c:v>13.324600763635349</c:v>
                </c:pt>
                <c:pt idx="125">
                  <c:v>0</c:v>
                </c:pt>
                <c:pt idx="126">
                  <c:v>0</c:v>
                </c:pt>
                <c:pt idx="127">
                  <c:v>18.153574465301851</c:v>
                </c:pt>
                <c:pt idx="128">
                  <c:v>15.06047368577457</c:v>
                </c:pt>
                <c:pt idx="129">
                  <c:v>17.428391846996501</c:v>
                </c:pt>
                <c:pt idx="130">
                  <c:v>17.654102924886985</c:v>
                </c:pt>
                <c:pt idx="131">
                  <c:v>19.69372914706134</c:v>
                </c:pt>
                <c:pt idx="132">
                  <c:v>18.414645714105038</c:v>
                </c:pt>
                <c:pt idx="133">
                  <c:v>13.229011425732736</c:v>
                </c:pt>
                <c:pt idx="134">
                  <c:v>23.332207080376918</c:v>
                </c:pt>
                <c:pt idx="135">
                  <c:v>20.740100614178576</c:v>
                </c:pt>
                <c:pt idx="136">
                  <c:v>25.1683743496441</c:v>
                </c:pt>
                <c:pt idx="137">
                  <c:v>18.309447863785437</c:v>
                </c:pt>
                <c:pt idx="138">
                  <c:v>24.591489115999767</c:v>
                </c:pt>
                <c:pt idx="139">
                  <c:v>25.398385607482204</c:v>
                </c:pt>
                <c:pt idx="140">
                  <c:v>22.166647720813913</c:v>
                </c:pt>
                <c:pt idx="141">
                  <c:v>24.720289808610907</c:v>
                </c:pt>
                <c:pt idx="142">
                  <c:v>25.384029080675425</c:v>
                </c:pt>
                <c:pt idx="143">
                  <c:v>25.65655336112717</c:v>
                </c:pt>
                <c:pt idx="144">
                  <c:v>20.051911486516211</c:v>
                </c:pt>
                <c:pt idx="145">
                  <c:v>28.750775828020085</c:v>
                </c:pt>
                <c:pt idx="146">
                  <c:v>28.438408160844553</c:v>
                </c:pt>
                <c:pt idx="147">
                  <c:v>21.786676528078612</c:v>
                </c:pt>
                <c:pt idx="148">
                  <c:v>25.301786576533075</c:v>
                </c:pt>
                <c:pt idx="149">
                  <c:v>27.825884136563751</c:v>
                </c:pt>
                <c:pt idx="150">
                  <c:v>27.223862307135299</c:v>
                </c:pt>
                <c:pt idx="151">
                  <c:v>28.148420487004721</c:v>
                </c:pt>
                <c:pt idx="152">
                  <c:v>32.399012928490961</c:v>
                </c:pt>
                <c:pt idx="153">
                  <c:v>33.245325883400362</c:v>
                </c:pt>
                <c:pt idx="154">
                  <c:v>36.489479512735329</c:v>
                </c:pt>
                <c:pt idx="155">
                  <c:v>31.271143966921439</c:v>
                </c:pt>
                <c:pt idx="156">
                  <c:v>27.434900236726413</c:v>
                </c:pt>
                <c:pt idx="157">
                  <c:v>31.719359272870086</c:v>
                </c:pt>
                <c:pt idx="158">
                  <c:v>32.60191579416351</c:v>
                </c:pt>
                <c:pt idx="159">
                  <c:v>32.557311495165841</c:v>
                </c:pt>
                <c:pt idx="160">
                  <c:v>38.558105011779134</c:v>
                </c:pt>
                <c:pt idx="161">
                  <c:v>21.859734080965122</c:v>
                </c:pt>
                <c:pt idx="162">
                  <c:v>32.775322660891455</c:v>
                </c:pt>
                <c:pt idx="163">
                  <c:v>32.607757458056859</c:v>
                </c:pt>
                <c:pt idx="164">
                  <c:v>34.292041372977941</c:v>
                </c:pt>
                <c:pt idx="165">
                  <c:v>24.619447679254698</c:v>
                </c:pt>
                <c:pt idx="166">
                  <c:v>30.707848937194743</c:v>
                </c:pt>
                <c:pt idx="167">
                  <c:v>29.25708699902248</c:v>
                </c:pt>
                <c:pt idx="168">
                  <c:v>37.837021373008078</c:v>
                </c:pt>
                <c:pt idx="169">
                  <c:v>35.940487571701723</c:v>
                </c:pt>
                <c:pt idx="170">
                  <c:v>37.84980873766861</c:v>
                </c:pt>
                <c:pt idx="171">
                  <c:v>36.26301906289941</c:v>
                </c:pt>
                <c:pt idx="172">
                  <c:v>33.598561229494791</c:v>
                </c:pt>
                <c:pt idx="173">
                  <c:v>35.294428167973187</c:v>
                </c:pt>
                <c:pt idx="174">
                  <c:v>40.098516212867544</c:v>
                </c:pt>
                <c:pt idx="175">
                  <c:v>35.70622219270868</c:v>
                </c:pt>
                <c:pt idx="176">
                  <c:v>40.861687887183642</c:v>
                </c:pt>
                <c:pt idx="177">
                  <c:v>35.598605409660912</c:v>
                </c:pt>
                <c:pt idx="178">
                  <c:v>38.4586844755393</c:v>
                </c:pt>
                <c:pt idx="179">
                  <c:v>26.918450306952046</c:v>
                </c:pt>
                <c:pt idx="180">
                  <c:v>39.691187482248445</c:v>
                </c:pt>
                <c:pt idx="181">
                  <c:v>42.224553460508517</c:v>
                </c:pt>
                <c:pt idx="182">
                  <c:v>25.88011417697431</c:v>
                </c:pt>
                <c:pt idx="183">
                  <c:v>40.95252358843792</c:v>
                </c:pt>
                <c:pt idx="184">
                  <c:v>38.326139357587309</c:v>
                </c:pt>
                <c:pt idx="185">
                  <c:v>30.579026737199893</c:v>
                </c:pt>
                <c:pt idx="186">
                  <c:v>35.587813910739868</c:v>
                </c:pt>
                <c:pt idx="187">
                  <c:v>38.46193789593935</c:v>
                </c:pt>
                <c:pt idx="188">
                  <c:v>38.98069673176677</c:v>
                </c:pt>
                <c:pt idx="189">
                  <c:v>48.320102638120439</c:v>
                </c:pt>
                <c:pt idx="190">
                  <c:v>35.288325078923741</c:v>
                </c:pt>
                <c:pt idx="191">
                  <c:v>35.025543638163001</c:v>
                </c:pt>
                <c:pt idx="192">
                  <c:v>35.963577269327004</c:v>
                </c:pt>
                <c:pt idx="193">
                  <c:v>36.080552895193229</c:v>
                </c:pt>
                <c:pt idx="194">
                  <c:v>36.690984374229799</c:v>
                </c:pt>
                <c:pt idx="195">
                  <c:v>30.89996553506807</c:v>
                </c:pt>
                <c:pt idx="196">
                  <c:v>42.867696440564131</c:v>
                </c:pt>
                <c:pt idx="197">
                  <c:v>35.02409332995181</c:v>
                </c:pt>
                <c:pt idx="198">
                  <c:v>35.450196762259353</c:v>
                </c:pt>
                <c:pt idx="199">
                  <c:v>34.668105526599774</c:v>
                </c:pt>
                <c:pt idx="200">
                  <c:v>28.157368874548556</c:v>
                </c:pt>
                <c:pt idx="201">
                  <c:v>35.804515695820044</c:v>
                </c:pt>
                <c:pt idx="202">
                  <c:v>39.036606942610078</c:v>
                </c:pt>
                <c:pt idx="203">
                  <c:v>45.3009290426821</c:v>
                </c:pt>
                <c:pt idx="204">
                  <c:v>29.807000023225029</c:v>
                </c:pt>
                <c:pt idx="205">
                  <c:v>28.999612419792431</c:v>
                </c:pt>
                <c:pt idx="206">
                  <c:v>29.319015623067727</c:v>
                </c:pt>
                <c:pt idx="207">
                  <c:v>29.557441898796771</c:v>
                </c:pt>
                <c:pt idx="208">
                  <c:v>32.273579154153587</c:v>
                </c:pt>
                <c:pt idx="209">
                  <c:v>28.659185353221044</c:v>
                </c:pt>
                <c:pt idx="210">
                  <c:v>26.583840710877077</c:v>
                </c:pt>
                <c:pt idx="211">
                  <c:v>30.749148694665152</c:v>
                </c:pt>
                <c:pt idx="212">
                  <c:v>29.552152170030361</c:v>
                </c:pt>
                <c:pt idx="213">
                  <c:v>30.793157076205286</c:v>
                </c:pt>
                <c:pt idx="214">
                  <c:v>36.43918810931757</c:v>
                </c:pt>
                <c:pt idx="215">
                  <c:v>32.871471409368212</c:v>
                </c:pt>
                <c:pt idx="216">
                  <c:v>35.985449573985015</c:v>
                </c:pt>
                <c:pt idx="217">
                  <c:v>28.918154573466719</c:v>
                </c:pt>
                <c:pt idx="218">
                  <c:v>29.502824070845829</c:v>
                </c:pt>
                <c:pt idx="219">
                  <c:v>28.971577348665654</c:v>
                </c:pt>
                <c:pt idx="220">
                  <c:v>30.792943997259805</c:v>
                </c:pt>
                <c:pt idx="221">
                  <c:v>29.225613549254508</c:v>
                </c:pt>
                <c:pt idx="222">
                  <c:v>29.841415065568771</c:v>
                </c:pt>
                <c:pt idx="223">
                  <c:v>22.181733437850891</c:v>
                </c:pt>
                <c:pt idx="224">
                  <c:v>33.505674653215642</c:v>
                </c:pt>
                <c:pt idx="225">
                  <c:v>24.81943858429922</c:v>
                </c:pt>
                <c:pt idx="226">
                  <c:v>25.280898876404496</c:v>
                </c:pt>
                <c:pt idx="227">
                  <c:v>26.142714686579627</c:v>
                </c:pt>
                <c:pt idx="228">
                  <c:v>25.273547916476701</c:v>
                </c:pt>
                <c:pt idx="229">
                  <c:v>27.25117953534134</c:v>
                </c:pt>
                <c:pt idx="230">
                  <c:v>24.959867562957761</c:v>
                </c:pt>
                <c:pt idx="231">
                  <c:v>34.900842342641106</c:v>
                </c:pt>
                <c:pt idx="232">
                  <c:v>25.549463761842929</c:v>
                </c:pt>
                <c:pt idx="233">
                  <c:v>25.461154636382112</c:v>
                </c:pt>
                <c:pt idx="234">
                  <c:v>26.274578421294372</c:v>
                </c:pt>
                <c:pt idx="235">
                  <c:v>24.719779990832951</c:v>
                </c:pt>
                <c:pt idx="236">
                  <c:v>25.749231812921501</c:v>
                </c:pt>
                <c:pt idx="237">
                  <c:v>25.593761922930181</c:v>
                </c:pt>
                <c:pt idx="238">
                  <c:v>21.604298599117254</c:v>
                </c:pt>
                <c:pt idx="239">
                  <c:v>26.180583478532814</c:v>
                </c:pt>
                <c:pt idx="240">
                  <c:v>25.567800871605765</c:v>
                </c:pt>
                <c:pt idx="241">
                  <c:v>26.594873474735891</c:v>
                </c:pt>
                <c:pt idx="242">
                  <c:v>26.416651925231438</c:v>
                </c:pt>
                <c:pt idx="243">
                  <c:v>30.555222208888356</c:v>
                </c:pt>
                <c:pt idx="244">
                  <c:v>23.897099801600572</c:v>
                </c:pt>
                <c:pt idx="245">
                  <c:v>35.927141661839478</c:v>
                </c:pt>
                <c:pt idx="246">
                  <c:v>28.608880878256592</c:v>
                </c:pt>
                <c:pt idx="247">
                  <c:v>25.046849379245721</c:v>
                </c:pt>
                <c:pt idx="248">
                  <c:v>28.192041163533755</c:v>
                </c:pt>
                <c:pt idx="249">
                  <c:v>23.582634075155052</c:v>
                </c:pt>
                <c:pt idx="250">
                  <c:v>28.196827452249916</c:v>
                </c:pt>
                <c:pt idx="251">
                  <c:v>30.697400917323296</c:v>
                </c:pt>
                <c:pt idx="252">
                  <c:v>34.700939199209095</c:v>
                </c:pt>
                <c:pt idx="253">
                  <c:v>29.884278313078006</c:v>
                </c:pt>
                <c:pt idx="254">
                  <c:v>29.260575490083685</c:v>
                </c:pt>
                <c:pt idx="255">
                  <c:v>29.920129229112447</c:v>
                </c:pt>
                <c:pt idx="256">
                  <c:v>29.310120262232449</c:v>
                </c:pt>
                <c:pt idx="257">
                  <c:v>32.133636039886035</c:v>
                </c:pt>
                <c:pt idx="258">
                  <c:v>32.366433763850658</c:v>
                </c:pt>
                <c:pt idx="259">
                  <c:v>31.571733170880297</c:v>
                </c:pt>
                <c:pt idx="260">
                  <c:v>29.225045898154413</c:v>
                </c:pt>
                <c:pt idx="261">
                  <c:v>28.89984688822841</c:v>
                </c:pt>
                <c:pt idx="262">
                  <c:v>32.231030577576441</c:v>
                </c:pt>
                <c:pt idx="263">
                  <c:v>33.930478369837637</c:v>
                </c:pt>
                <c:pt idx="264">
                  <c:v>31.982415742097555</c:v>
                </c:pt>
                <c:pt idx="265">
                  <c:v>11.323177640689917</c:v>
                </c:pt>
                <c:pt idx="266">
                  <c:v>11.924362620366212</c:v>
                </c:pt>
                <c:pt idx="267">
                  <c:v>18.960466748977169</c:v>
                </c:pt>
                <c:pt idx="268">
                  <c:v>18.677423867928926</c:v>
                </c:pt>
                <c:pt idx="269">
                  <c:v>19.486370289059639</c:v>
                </c:pt>
                <c:pt idx="270">
                  <c:v>17.849669015588297</c:v>
                </c:pt>
                <c:pt idx="271">
                  <c:v>15.626421962687701</c:v>
                </c:pt>
                <c:pt idx="272">
                  <c:v>12.560238324717426</c:v>
                </c:pt>
                <c:pt idx="273">
                  <c:v>7.7148795696295389</c:v>
                </c:pt>
                <c:pt idx="274">
                  <c:v>19.668964842794974</c:v>
                </c:pt>
                <c:pt idx="275">
                  <c:v>19.617799113737075</c:v>
                </c:pt>
                <c:pt idx="276">
                  <c:v>19.439642592551017</c:v>
                </c:pt>
                <c:pt idx="277">
                  <c:v>18.900454039235843</c:v>
                </c:pt>
                <c:pt idx="278">
                  <c:v>17.579589882709644</c:v>
                </c:pt>
                <c:pt idx="279">
                  <c:v>12.684832139867943</c:v>
                </c:pt>
                <c:pt idx="280">
                  <c:v>12.811583577712609</c:v>
                </c:pt>
                <c:pt idx="281">
                  <c:v>21.049016240616261</c:v>
                </c:pt>
                <c:pt idx="282">
                  <c:v>20.946670566442428</c:v>
                </c:pt>
                <c:pt idx="283">
                  <c:v>19.678072940117065</c:v>
                </c:pt>
                <c:pt idx="284">
                  <c:v>15.178694870731372</c:v>
                </c:pt>
                <c:pt idx="285">
                  <c:v>24.17989417989418</c:v>
                </c:pt>
                <c:pt idx="286">
                  <c:v>29.970646941411296</c:v>
                </c:pt>
                <c:pt idx="287">
                  <c:v>28.77582739074785</c:v>
                </c:pt>
                <c:pt idx="288">
                  <c:v>30.825165981662977</c:v>
                </c:pt>
                <c:pt idx="289">
                  <c:v>29.31868619618287</c:v>
                </c:pt>
                <c:pt idx="290">
                  <c:v>30.394643174942161</c:v>
                </c:pt>
                <c:pt idx="291">
                  <c:v>29.722862755145613</c:v>
                </c:pt>
                <c:pt idx="292">
                  <c:v>30.67700700211692</c:v>
                </c:pt>
                <c:pt idx="293">
                  <c:v>29.41257048925824</c:v>
                </c:pt>
                <c:pt idx="294">
                  <c:v>29.674864526886203</c:v>
                </c:pt>
                <c:pt idx="295">
                  <c:v>33.077728343365607</c:v>
                </c:pt>
                <c:pt idx="296">
                  <c:v>35.145249934572107</c:v>
                </c:pt>
                <c:pt idx="297">
                  <c:v>34.45956555875425</c:v>
                </c:pt>
                <c:pt idx="298">
                  <c:v>38.976377952755904</c:v>
                </c:pt>
                <c:pt idx="300">
                  <c:v>5.85945945945946</c:v>
                </c:pt>
                <c:pt idx="301">
                  <c:v>5.824291214560728</c:v>
                </c:pt>
                <c:pt idx="302">
                  <c:v>11.848475211138203</c:v>
                </c:pt>
                <c:pt idx="303">
                  <c:v>16.512950987667409</c:v>
                </c:pt>
                <c:pt idx="304">
                  <c:v>17.39637443019188</c:v>
                </c:pt>
                <c:pt idx="305">
                  <c:v>19.059715166153076</c:v>
                </c:pt>
                <c:pt idx="307">
                  <c:v>11.311475409836065</c:v>
                </c:pt>
                <c:pt idx="308">
                  <c:v>19.11606180380884</c:v>
                </c:pt>
                <c:pt idx="309">
                  <c:v>12.717448603057461</c:v>
                </c:pt>
                <c:pt idx="310">
                  <c:v>13.468003178289836</c:v>
                </c:pt>
                <c:pt idx="311">
                  <c:v>14.671736228014165</c:v>
                </c:pt>
                <c:pt idx="312">
                  <c:v>13.929537798884533</c:v>
                </c:pt>
                <c:pt idx="313">
                  <c:v>14.326677994902292</c:v>
                </c:pt>
                <c:pt idx="314">
                  <c:v>8.7231693194365896</c:v>
                </c:pt>
                <c:pt idx="315">
                  <c:v>11.914076917398686</c:v>
                </c:pt>
                <c:pt idx="316">
                  <c:v>13.081735415289151</c:v>
                </c:pt>
                <c:pt idx="317">
                  <c:v>13.099502367959229</c:v>
                </c:pt>
                <c:pt idx="318">
                  <c:v>12.299203799413325</c:v>
                </c:pt>
                <c:pt idx="319">
                  <c:v>11.938020351526363</c:v>
                </c:pt>
                <c:pt idx="320">
                  <c:v>10.373164991968922</c:v>
                </c:pt>
                <c:pt idx="321">
                  <c:v>8.6004947745746456</c:v>
                </c:pt>
                <c:pt idx="322">
                  <c:v>12.439689532200546</c:v>
                </c:pt>
                <c:pt idx="323">
                  <c:v>12.555365847623289</c:v>
                </c:pt>
                <c:pt idx="324">
                  <c:v>12.012919116109394</c:v>
                </c:pt>
                <c:pt idx="325">
                  <c:v>10.111430557904429</c:v>
                </c:pt>
                <c:pt idx="326">
                  <c:v>11.759666080843585</c:v>
                </c:pt>
                <c:pt idx="327">
                  <c:v>12.255471000472935</c:v>
                </c:pt>
                <c:pt idx="328">
                  <c:v>11.180890741553313</c:v>
                </c:pt>
                <c:pt idx="329">
                  <c:v>13.453066757031515</c:v>
                </c:pt>
                <c:pt idx="330">
                  <c:v>12.964719041019283</c:v>
                </c:pt>
                <c:pt idx="331">
                  <c:v>11.76918426297051</c:v>
                </c:pt>
                <c:pt idx="332">
                  <c:v>10.641436196021349</c:v>
                </c:pt>
                <c:pt idx="333">
                  <c:v>11.685309958352413</c:v>
                </c:pt>
                <c:pt idx="334">
                  <c:v>12.321608462055071</c:v>
                </c:pt>
                <c:pt idx="335">
                  <c:v>7.8125595760094564</c:v>
                </c:pt>
                <c:pt idx="336">
                  <c:v>13.916666666666666</c:v>
                </c:pt>
                <c:pt idx="337">
                  <c:v>12.835123091533349</c:v>
                </c:pt>
                <c:pt idx="338">
                  <c:v>12.04699690688334</c:v>
                </c:pt>
                <c:pt idx="339">
                  <c:v>10.357061112382697</c:v>
                </c:pt>
                <c:pt idx="340">
                  <c:v>11.974594533287966</c:v>
                </c:pt>
                <c:pt idx="341">
                  <c:v>12.731164761442379</c:v>
                </c:pt>
                <c:pt idx="342">
                  <c:v>11.597505055395745</c:v>
                </c:pt>
                <c:pt idx="343">
                  <c:v>16.50065316786414</c:v>
                </c:pt>
                <c:pt idx="344">
                  <c:v>14.410211031560882</c:v>
                </c:pt>
                <c:pt idx="345">
                  <c:v>14.728512296079863</c:v>
                </c:pt>
                <c:pt idx="346">
                  <c:v>14.650276927391273</c:v>
                </c:pt>
                <c:pt idx="347">
                  <c:v>13.818061088977423</c:v>
                </c:pt>
                <c:pt idx="348">
                  <c:v>13.691300918721888</c:v>
                </c:pt>
                <c:pt idx="349">
                  <c:v>12.596318804338344</c:v>
                </c:pt>
                <c:pt idx="350">
                  <c:v>10.71232191952012</c:v>
                </c:pt>
                <c:pt idx="351">
                  <c:v>13.241139647252039</c:v>
                </c:pt>
                <c:pt idx="352">
                  <c:v>13.353008763827246</c:v>
                </c:pt>
                <c:pt idx="353">
                  <c:v>13.013499944215107</c:v>
                </c:pt>
                <c:pt idx="354">
                  <c:v>9.9112606565665367</c:v>
                </c:pt>
                <c:pt idx="355">
                  <c:v>13.6920181556515</c:v>
                </c:pt>
                <c:pt idx="356">
                  <c:v>12.070040065291586</c:v>
                </c:pt>
                <c:pt idx="357">
                  <c:v>18.758502183718765</c:v>
                </c:pt>
                <c:pt idx="358">
                  <c:v>15.725765175555328</c:v>
                </c:pt>
                <c:pt idx="359">
                  <c:v>13.865817755331625</c:v>
                </c:pt>
                <c:pt idx="360">
                  <c:v>14.531611275895088</c:v>
                </c:pt>
                <c:pt idx="361">
                  <c:v>13.934516348923632</c:v>
                </c:pt>
                <c:pt idx="362">
                  <c:v>15.014128463582304</c:v>
                </c:pt>
                <c:pt idx="363">
                  <c:v>12.061080339448143</c:v>
                </c:pt>
                <c:pt idx="364">
                  <c:v>17.306877559666713</c:v>
                </c:pt>
                <c:pt idx="365">
                  <c:v>16.353859676335247</c:v>
                </c:pt>
                <c:pt idx="366">
                  <c:v>15.296334774940201</c:v>
                </c:pt>
                <c:pt idx="367">
                  <c:v>12.591328783621037</c:v>
                </c:pt>
                <c:pt idx="368">
                  <c:v>15.299809835592038</c:v>
                </c:pt>
                <c:pt idx="369">
                  <c:v>16.147514892456005</c:v>
                </c:pt>
                <c:pt idx="370">
                  <c:v>17.624793670669931</c:v>
                </c:pt>
                <c:pt idx="371">
                  <c:v>23.252009389003486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E-455A-93F7-C0DFD06B3A53}"/>
            </c:ext>
          </c:extLst>
        </c:ser>
        <c:ser>
          <c:idx val="1"/>
          <c:order val="1"/>
          <c:tx>
            <c:strRef>
              <c:f>'Figure 23'!$P$2</c:f>
              <c:strCache>
                <c:ptCount val="1"/>
                <c:pt idx="0">
                  <c:v>Subway weekly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23'!$N$3:$N$374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23'!$P$3:$P$374</c:f>
              <c:numCache>
                <c:formatCode>General</c:formatCode>
                <c:ptCount val="372"/>
                <c:pt idx="4" formatCode="0.0">
                  <c:v>100.56572196422282</c:v>
                </c:pt>
                <c:pt idx="5" formatCode="0.0">
                  <c:v>100.61323973322799</c:v>
                </c:pt>
                <c:pt idx="6" formatCode="0.0">
                  <c:v>96.922750433201969</c:v>
                </c:pt>
                <c:pt idx="7" formatCode="0.0">
                  <c:v>93.517647016438431</c:v>
                </c:pt>
                <c:pt idx="8" formatCode="0.0">
                  <c:v>96.721936710910001</c:v>
                </c:pt>
                <c:pt idx="9" formatCode="0.0">
                  <c:v>94.710920093811154</c:v>
                </c:pt>
                <c:pt idx="10" formatCode="0.0">
                  <c:v>90.451959201897211</c:v>
                </c:pt>
                <c:pt idx="11" formatCode="0.0">
                  <c:v>84.487424458546769</c:v>
                </c:pt>
                <c:pt idx="12" formatCode="0.0">
                  <c:v>79.673781254366233</c:v>
                </c:pt>
                <c:pt idx="13" formatCode="0.0">
                  <c:v>75.765772709352206</c:v>
                </c:pt>
                <c:pt idx="14" formatCode="0.0">
                  <c:v>67.344825664974636</c:v>
                </c:pt>
                <c:pt idx="15" formatCode="0.0">
                  <c:v>55.157221469895525</c:v>
                </c:pt>
                <c:pt idx="16" formatCode="0.0">
                  <c:v>47.481095978800298</c:v>
                </c:pt>
                <c:pt idx="17" formatCode="0.0">
                  <c:v>40.574024950451175</c:v>
                </c:pt>
                <c:pt idx="18" formatCode="0.0">
                  <c:v>33.080518452501984</c:v>
                </c:pt>
                <c:pt idx="19" formatCode="0.0">
                  <c:v>26.602519983832426</c:v>
                </c:pt>
                <c:pt idx="20" formatCode="0.0">
                  <c:v>20.887971494322034</c:v>
                </c:pt>
                <c:pt idx="21" formatCode="0.0">
                  <c:v>16.452441277416266</c:v>
                </c:pt>
                <c:pt idx="22" formatCode="0.0">
                  <c:v>12.495668788612111</c:v>
                </c:pt>
                <c:pt idx="23" formatCode="0.0">
                  <c:v>9.1405527812330671</c:v>
                </c:pt>
                <c:pt idx="24" formatCode="0.0">
                  <c:v>7.5171979053621119</c:v>
                </c:pt>
                <c:pt idx="25" formatCode="0.0">
                  <c:v>5.9939468985834834</c:v>
                </c:pt>
                <c:pt idx="26" formatCode="0.0">
                  <c:v>4.2992287622121115</c:v>
                </c:pt>
                <c:pt idx="27" formatCode="0.0">
                  <c:v>3.8862372872656303</c:v>
                </c:pt>
                <c:pt idx="28" formatCode="0.0">
                  <c:v>3.6441965082758494</c:v>
                </c:pt>
                <c:pt idx="29" formatCode="0.0">
                  <c:v>3.5852601081792494</c:v>
                </c:pt>
                <c:pt idx="30" formatCode="0.0">
                  <c:v>3.5575193904221609</c:v>
                </c:pt>
                <c:pt idx="31" formatCode="0.0">
                  <c:v>3.5398822425010121</c:v>
                </c:pt>
                <c:pt idx="32" formatCode="0.0">
                  <c:v>3.5978014837024417</c:v>
                </c:pt>
                <c:pt idx="33" formatCode="0.0">
                  <c:v>3.5602730431387681</c:v>
                </c:pt>
                <c:pt idx="34" formatCode="0.0">
                  <c:v>3.5251534518157617</c:v>
                </c:pt>
                <c:pt idx="35" formatCode="0.0">
                  <c:v>3.5685773400469603</c:v>
                </c:pt>
                <c:pt idx="36" formatCode="0.0">
                  <c:v>3.5886000104114797</c:v>
                </c:pt>
                <c:pt idx="37" formatCode="0.0">
                  <c:v>3.4928420455646854</c:v>
                </c:pt>
                <c:pt idx="38" formatCode="0.0">
                  <c:v>3.4561093293066278</c:v>
                </c:pt>
                <c:pt idx="39" formatCode="0.0">
                  <c:v>3.3732939048506276</c:v>
                </c:pt>
                <c:pt idx="40" formatCode="0.0">
                  <c:v>3.2880928817076147</c:v>
                </c:pt>
                <c:pt idx="41" formatCode="0.0">
                  <c:v>3.2947494798842425</c:v>
                </c:pt>
                <c:pt idx="42" formatCode="0.0">
                  <c:v>3.2643278669361848</c:v>
                </c:pt>
                <c:pt idx="43" formatCode="0.0">
                  <c:v>3.1346724008735327</c:v>
                </c:pt>
                <c:pt idx="44" formatCode="0.0">
                  <c:v>3.1940488257320894</c:v>
                </c:pt>
                <c:pt idx="45" formatCode="0.0">
                  <c:v>3.2480807508747822</c:v>
                </c:pt>
                <c:pt idx="46" formatCode="0.0">
                  <c:v>3.3652554450694763</c:v>
                </c:pt>
                <c:pt idx="47" formatCode="0.0">
                  <c:v>3.3976209467141971</c:v>
                </c:pt>
                <c:pt idx="48" formatCode="0.0">
                  <c:v>3.4051690795630734</c:v>
                </c:pt>
                <c:pt idx="49" formatCode="0.0">
                  <c:v>3.4512368805314089</c:v>
                </c:pt>
                <c:pt idx="50" formatCode="0.0">
                  <c:v>3.5165060608454755</c:v>
                </c:pt>
                <c:pt idx="51" formatCode="0.0">
                  <c:v>3.4909866536516434</c:v>
                </c:pt>
                <c:pt idx="52" formatCode="0.0">
                  <c:v>3.466145920843648</c:v>
                </c:pt>
                <c:pt idx="53" formatCode="0.0">
                  <c:v>3.2527605799348271</c:v>
                </c:pt>
                <c:pt idx="54" formatCode="0.0">
                  <c:v>3.2646639968375899</c:v>
                </c:pt>
                <c:pt idx="55" formatCode="0.0">
                  <c:v>3.2574512749041458</c:v>
                </c:pt>
                <c:pt idx="56" formatCode="0.0">
                  <c:v>3.2586075865636173</c:v>
                </c:pt>
                <c:pt idx="57" formatCode="0.0">
                  <c:v>3.3159266988261882</c:v>
                </c:pt>
                <c:pt idx="58" formatCode="0.0">
                  <c:v>3.1756961413838098</c:v>
                </c:pt>
                <c:pt idx="59" formatCode="0.0">
                  <c:v>3.0407245360496211</c:v>
                </c:pt>
                <c:pt idx="60" formatCode="0.0">
                  <c:v>3.5833735832517797</c:v>
                </c:pt>
                <c:pt idx="61" formatCode="0.0">
                  <c:v>3.4826923814404465</c:v>
                </c:pt>
                <c:pt idx="62" formatCode="0.0">
                  <c:v>3.5442112347544423</c:v>
                </c:pt>
                <c:pt idx="63" formatCode="0.0">
                  <c:v>3.5910309231202926</c:v>
                </c:pt>
                <c:pt idx="64" formatCode="0.0">
                  <c:v>3.5786028329611361</c:v>
                </c:pt>
                <c:pt idx="65" formatCode="0.0">
                  <c:v>4.0295078627601031</c:v>
                </c:pt>
                <c:pt idx="66" formatCode="0.0">
                  <c:v>4.2188264611725641</c:v>
                </c:pt>
                <c:pt idx="67" formatCode="0.0">
                  <c:v>3.7156991370480639</c:v>
                </c:pt>
                <c:pt idx="68" formatCode="0.0">
                  <c:v>3.772259203813725</c:v>
                </c:pt>
                <c:pt idx="69" formatCode="0.0">
                  <c:v>3.7712592429438381</c:v>
                </c:pt>
                <c:pt idx="70" formatCode="0.0">
                  <c:v>3.7865365703149476</c:v>
                </c:pt>
                <c:pt idx="71" formatCode="0.0">
                  <c:v>3.7894056679393024</c:v>
                </c:pt>
                <c:pt idx="72" formatCode="0.0">
                  <c:v>3.5551709400772298</c:v>
                </c:pt>
                <c:pt idx="73" formatCode="0.0">
                  <c:v>3.6062082097066575</c:v>
                </c:pt>
                <c:pt idx="74" formatCode="0.0">
                  <c:v>3.8006664907528704</c:v>
                </c:pt>
                <c:pt idx="75" formatCode="0.0">
                  <c:v>3.9569079547010184</c:v>
                </c:pt>
                <c:pt idx="76" formatCode="0.0">
                  <c:v>4.0033370900270882</c:v>
                </c:pt>
                <c:pt idx="77" formatCode="0.0">
                  <c:v>4.0773895664685371</c:v>
                </c:pt>
                <c:pt idx="78" formatCode="0.0">
                  <c:v>4.1370790772981199</c:v>
                </c:pt>
                <c:pt idx="79" formatCode="0.0">
                  <c:v>4.1985286046451966</c:v>
                </c:pt>
                <c:pt idx="80" formatCode="0.0">
                  <c:v>4.1987122419699379</c:v>
                </c:pt>
                <c:pt idx="81" formatCode="0.0">
                  <c:v>4.3123061817022803</c:v>
                </c:pt>
                <c:pt idx="82" formatCode="0.0">
                  <c:v>4.5094167475819464</c:v>
                </c:pt>
                <c:pt idx="83" formatCode="0.0">
                  <c:v>4.5940329126580446</c:v>
                </c:pt>
                <c:pt idx="84" formatCode="0.0">
                  <c:v>4.6334871582486681</c:v>
                </c:pt>
                <c:pt idx="85" formatCode="0.0">
                  <c:v>4.721689982339778</c:v>
                </c:pt>
                <c:pt idx="86" formatCode="0.0">
                  <c:v>4.854562846868995</c:v>
                </c:pt>
                <c:pt idx="87" formatCode="0.0">
                  <c:v>5.0479116151692001</c:v>
                </c:pt>
                <c:pt idx="88" formatCode="0.0">
                  <c:v>5.3144026445057193</c:v>
                </c:pt>
                <c:pt idx="89" formatCode="0.0">
                  <c:v>5.3896577323028376</c:v>
                </c:pt>
                <c:pt idx="90" formatCode="0.0">
                  <c:v>5.6028745135156584</c:v>
                </c:pt>
                <c:pt idx="91" formatCode="0.0">
                  <c:v>5.8192682809293439</c:v>
                </c:pt>
                <c:pt idx="92" formatCode="0.0">
                  <c:v>6.1948815085818936</c:v>
                </c:pt>
                <c:pt idx="93" formatCode="0.0">
                  <c:v>6.3995593391401355</c:v>
                </c:pt>
                <c:pt idx="94" formatCode="0.0">
                  <c:v>6.5371298508586833</c:v>
                </c:pt>
                <c:pt idx="95" formatCode="0.0">
                  <c:v>7.4205590201145855</c:v>
                </c:pt>
                <c:pt idx="96" formatCode="0.0">
                  <c:v>7.4922147433238875</c:v>
                </c:pt>
                <c:pt idx="97" formatCode="0.0">
                  <c:v>7.5295535551821242</c:v>
                </c:pt>
                <c:pt idx="98" formatCode="0.0">
                  <c:v>7.5424817027579349</c:v>
                </c:pt>
                <c:pt idx="99" formatCode="0.0">
                  <c:v>7.4234131075600081</c:v>
                </c:pt>
                <c:pt idx="100" formatCode="0.0">
                  <c:v>7.5423026528763755</c:v>
                </c:pt>
                <c:pt idx="101" formatCode="0.0">
                  <c:v>7.5639836667843996</c:v>
                </c:pt>
                <c:pt idx="102" formatCode="0.0">
                  <c:v>7.0846011817187513</c:v>
                </c:pt>
                <c:pt idx="103" formatCode="0.0">
                  <c:v>7.2230140784108032</c:v>
                </c:pt>
                <c:pt idx="104" formatCode="0.0">
                  <c:v>7.3782624916494228</c:v>
                </c:pt>
                <c:pt idx="105" formatCode="0.0">
                  <c:v>7.5971114203545103</c:v>
                </c:pt>
                <c:pt idx="106" formatCode="0.0">
                  <c:v>7.8800031445658174</c:v>
                </c:pt>
                <c:pt idx="107" formatCode="0.0">
                  <c:v>7.9668803979552036</c:v>
                </c:pt>
                <c:pt idx="108" formatCode="0.0">
                  <c:v>8.4687025213708846</c:v>
                </c:pt>
                <c:pt idx="109" formatCode="0.0">
                  <c:v>8.3216269504925453</c:v>
                </c:pt>
                <c:pt idx="110" formatCode="0.0">
                  <c:v>8.4390307040386983</c:v>
                </c:pt>
                <c:pt idx="111" formatCode="0.0">
                  <c:v>8.5496139415871877</c:v>
                </c:pt>
                <c:pt idx="112" formatCode="0.0">
                  <c:v>8.7452759980105679</c:v>
                </c:pt>
                <c:pt idx="113" formatCode="0.0">
                  <c:v>8.9926497238665739</c:v>
                </c:pt>
                <c:pt idx="114" formatCode="0.0">
                  <c:v>8.9976694492011617</c:v>
                </c:pt>
                <c:pt idx="115" formatCode="0.0">
                  <c:v>8.7148713831918183</c:v>
                </c:pt>
                <c:pt idx="116" formatCode="0.0">
                  <c:v>8.8564192604905703</c:v>
                </c:pt>
                <c:pt idx="117" formatCode="0.0">
                  <c:v>9.5358470435245373</c:v>
                </c:pt>
                <c:pt idx="118" formatCode="0.0">
                  <c:v>10.267460189492628</c:v>
                </c:pt>
                <c:pt idx="119" formatCode="0.0">
                  <c:v>10.837496238510241</c:v>
                </c:pt>
                <c:pt idx="120" formatCode="0.0">
                  <c:v>11.501109367571072</c:v>
                </c:pt>
                <c:pt idx="121" formatCode="0.0">
                  <c:v>12.205825169483202</c:v>
                </c:pt>
                <c:pt idx="122" formatCode="0.0">
                  <c:v>11.143844492553487</c:v>
                </c:pt>
                <c:pt idx="123" formatCode="0.0">
                  <c:v>9.8787011096367596</c:v>
                </c:pt>
                <c:pt idx="124" formatCode="0.0">
                  <c:v>10.509237980194834</c:v>
                </c:pt>
                <c:pt idx="125" formatCode="0.0">
                  <c:v>10.705480352352684</c:v>
                </c:pt>
                <c:pt idx="126" formatCode="0.0">
                  <c:v>11.282992977112029</c:v>
                </c:pt>
                <c:pt idx="127" formatCode="0.0">
                  <c:v>11.660163383799324</c:v>
                </c:pt>
                <c:pt idx="128" formatCode="0.0">
                  <c:v>12.570038867145891</c:v>
                </c:pt>
                <c:pt idx="129" formatCode="0.0">
                  <c:v>15.200702540589466</c:v>
                </c:pt>
                <c:pt idx="130" formatCode="0.0">
                  <c:v>17.090561315694142</c:v>
                </c:pt>
                <c:pt idx="131" formatCode="0.0">
                  <c:v>17.830365974990585</c:v>
                </c:pt>
                <c:pt idx="132" formatCode="0.0">
                  <c:v>18.641741250476873</c:v>
                </c:pt>
                <c:pt idx="133" formatCode="0.0">
                  <c:v>19.747453036569386</c:v>
                </c:pt>
                <c:pt idx="134" formatCode="0.0">
                  <c:v>19.841073742126305</c:v>
                </c:pt>
                <c:pt idx="135" formatCode="0.0">
                  <c:v>20.540753737688938</c:v>
                </c:pt>
                <c:pt idx="136" formatCode="0.0">
                  <c:v>21.538430865314247</c:v>
                </c:pt>
                <c:pt idx="137" formatCode="0.0">
                  <c:v>22.815236050325844</c:v>
                </c:pt>
                <c:pt idx="138" formatCode="0.0">
                  <c:v>23.013533582930702</c:v>
                </c:pt>
                <c:pt idx="139" formatCode="0.0">
                  <c:v>23.676951935287388</c:v>
                </c:pt>
                <c:pt idx="140" formatCode="0.0">
                  <c:v>23.746691794070689</c:v>
                </c:pt>
                <c:pt idx="141" formatCode="0.0">
                  <c:v>23.995615168746518</c:v>
                </c:pt>
                <c:pt idx="142" formatCode="0.0">
                  <c:v>24.589798984749418</c:v>
                </c:pt>
                <c:pt idx="143" formatCode="0.0">
                  <c:v>25.024087920944037</c:v>
                </c:pt>
                <c:pt idx="144" formatCode="0.0">
                  <c:v>24.969806321981849</c:v>
                </c:pt>
                <c:pt idx="145" formatCode="0.0">
                  <c:v>25.052877288827876</c:v>
                </c:pt>
                <c:pt idx="146" formatCode="0.0">
                  <c:v>25.401713725383352</c:v>
                </c:pt>
                <c:pt idx="147" formatCode="0.0">
                  <c:v>25.625615003384517</c:v>
                </c:pt>
                <c:pt idx="148" formatCode="0.0">
                  <c:v>26.782259146311446</c:v>
                </c:pt>
                <c:pt idx="149" formatCode="0.0">
                  <c:v>27.303435874950139</c:v>
                </c:pt>
                <c:pt idx="150" formatCode="0.0">
                  <c:v>27.990138406743831</c:v>
                </c:pt>
                <c:pt idx="151" formatCode="0.0">
                  <c:v>30.090538833123357</c:v>
                </c:pt>
                <c:pt idx="152" formatCode="0.0">
                  <c:v>30.943304174607409</c:v>
                </c:pt>
                <c:pt idx="153" formatCode="0.0">
                  <c:v>30.887449331773503</c:v>
                </c:pt>
                <c:pt idx="154" formatCode="0.0">
                  <c:v>31.529663184021331</c:v>
                </c:pt>
                <c:pt idx="155" formatCode="0.0">
                  <c:v>32.16587679932973</c:v>
                </c:pt>
                <c:pt idx="156" formatCode="0.0">
                  <c:v>32.188490880283283</c:v>
                </c:pt>
                <c:pt idx="157" formatCode="0.0">
                  <c:v>32.947459327194537</c:v>
                </c:pt>
                <c:pt idx="158" formatCode="0.0">
                  <c:v>30.857495694084509</c:v>
                </c:pt>
                <c:pt idx="159" formatCode="0.0">
                  <c:v>31.072378364651652</c:v>
                </c:pt>
                <c:pt idx="160" formatCode="0.0">
                  <c:v>31.811357967698857</c:v>
                </c:pt>
                <c:pt idx="161" formatCode="0.0">
                  <c:v>32.178883981999981</c:v>
                </c:pt>
                <c:pt idx="162" formatCode="0.0">
                  <c:v>31.038531394155861</c:v>
                </c:pt>
                <c:pt idx="163" formatCode="0.0">
                  <c:v>30.774322457302848</c:v>
                </c:pt>
                <c:pt idx="164" formatCode="0.0">
                  <c:v>29.445605598337611</c:v>
                </c:pt>
                <c:pt idx="165" formatCode="0.0">
                  <c:v>31.728075211486608</c:v>
                </c:pt>
                <c:pt idx="166" formatCode="0.0">
                  <c:v>32.180241627316647</c:v>
                </c:pt>
                <c:pt idx="167" formatCode="0.0">
                  <c:v>32.929106095832609</c:v>
                </c:pt>
                <c:pt idx="168" formatCode="0.0">
                  <c:v>33.210674337249962</c:v>
                </c:pt>
                <c:pt idx="169" formatCode="0.0">
                  <c:v>34.493404844427118</c:v>
                </c:pt>
                <c:pt idx="170" formatCode="0.0">
                  <c:v>35.148630448824044</c:v>
                </c:pt>
                <c:pt idx="171" formatCode="0.0">
                  <c:v>36.697406050801909</c:v>
                </c:pt>
                <c:pt idx="172" formatCode="0.0">
                  <c:v>36.393006167901987</c:v>
                </c:pt>
                <c:pt idx="173" formatCode="0.0">
                  <c:v>37.096034784399407</c:v>
                </c:pt>
                <c:pt idx="174" formatCode="0.0">
                  <c:v>36.774434308969738</c:v>
                </c:pt>
                <c:pt idx="175" formatCode="0.0">
                  <c:v>37.088100796489719</c:v>
                </c:pt>
                <c:pt idx="176" formatCode="0.0">
                  <c:v>36.133799236126471</c:v>
                </c:pt>
                <c:pt idx="177" formatCode="0.0">
                  <c:v>36.761907709594368</c:v>
                </c:pt>
                <c:pt idx="178" formatCode="0.0">
                  <c:v>37.065627316400217</c:v>
                </c:pt>
                <c:pt idx="179" formatCode="0.0">
                  <c:v>35.661897599866734</c:v>
                </c:pt>
                <c:pt idx="180" formatCode="0.0">
                  <c:v>35.674874128617347</c:v>
                </c:pt>
                <c:pt idx="181" formatCode="0.0">
                  <c:v>36.064521835463971</c:v>
                </c:pt>
                <c:pt idx="182" formatCode="0.0">
                  <c:v>34.938856444272638</c:v>
                </c:pt>
                <c:pt idx="183" formatCode="0.0">
                  <c:v>36.177336959099463</c:v>
                </c:pt>
                <c:pt idx="184" formatCode="0.0">
                  <c:v>36.00172987534102</c:v>
                </c:pt>
                <c:pt idx="185" formatCode="0.0">
                  <c:v>35.538321771235061</c:v>
                </c:pt>
                <c:pt idx="186" formatCode="0.0">
                  <c:v>38.744034408541651</c:v>
                </c:pt>
                <c:pt idx="187" formatCode="0.0">
                  <c:v>37.934863192896763</c:v>
                </c:pt>
                <c:pt idx="188" formatCode="0.0">
                  <c:v>37.463349518693292</c:v>
                </c:pt>
                <c:pt idx="189" formatCode="0.0">
                  <c:v>38.232571023282887</c:v>
                </c:pt>
                <c:pt idx="190" formatCode="0.0">
                  <c:v>38.302962306776223</c:v>
                </c:pt>
                <c:pt idx="191" formatCode="0.0">
                  <c:v>38.04996894653199</c:v>
                </c:pt>
                <c:pt idx="192" formatCode="0.0">
                  <c:v>36.895578775575032</c:v>
                </c:pt>
                <c:pt idx="193" formatCode="0.0">
                  <c:v>36.116663604495564</c:v>
                </c:pt>
                <c:pt idx="194" formatCode="0.0">
                  <c:v>36.078916211785291</c:v>
                </c:pt>
                <c:pt idx="195" formatCode="0.0">
                  <c:v>36.139580943799054</c:v>
                </c:pt>
                <c:pt idx="196" formatCode="0.0">
                  <c:v>35.954513551980881</c:v>
                </c:pt>
                <c:pt idx="197" formatCode="0.0">
                  <c:v>34.822630120460218</c:v>
                </c:pt>
                <c:pt idx="198" formatCode="0.0">
                  <c:v>34.695991737830248</c:v>
                </c:pt>
                <c:pt idx="199" formatCode="0.0">
                  <c:v>35.85836908176482</c:v>
                </c:pt>
                <c:pt idx="200" formatCode="0.0">
                  <c:v>36.205973739210243</c:v>
                </c:pt>
                <c:pt idx="201" formatCode="0.0">
                  <c:v>35.460674695392129</c:v>
                </c:pt>
                <c:pt idx="202" formatCode="0.0">
                  <c:v>34.539162646468284</c:v>
                </c:pt>
                <c:pt idx="203" formatCode="0.0">
                  <c:v>33.77500694596371</c:v>
                </c:pt>
                <c:pt idx="204" formatCode="0.0">
                  <c:v>33.975017377999173</c:v>
                </c:pt>
                <c:pt idx="205" formatCode="0.0">
                  <c:v>33.470597872046817</c:v>
                </c:pt>
                <c:pt idx="206" formatCode="0.0">
                  <c:v>31.988109073562669</c:v>
                </c:pt>
                <c:pt idx="207" formatCode="0.0">
                  <c:v>29.314239311876236</c:v>
                </c:pt>
                <c:pt idx="208" formatCode="0.0">
                  <c:v>29.448831979224824</c:v>
                </c:pt>
                <c:pt idx="209" formatCode="0.0">
                  <c:v>29.527766229258816</c:v>
                </c:pt>
                <c:pt idx="210" formatCode="0.0">
                  <c:v>29.738357865421325</c:v>
                </c:pt>
                <c:pt idx="211" formatCode="0.0">
                  <c:v>30.721464466924296</c:v>
                </c:pt>
                <c:pt idx="212" formatCode="0.0">
                  <c:v>30.806877646240672</c:v>
                </c:pt>
                <c:pt idx="213" formatCode="0.0">
                  <c:v>31.853486820635528</c:v>
                </c:pt>
                <c:pt idx="214" formatCode="0.0">
                  <c:v>32.186960229576904</c:v>
                </c:pt>
                <c:pt idx="215" formatCode="0.0">
                  <c:v>32.008913854745572</c:v>
                </c:pt>
                <c:pt idx="216" formatCode="0.0">
                  <c:v>31.925974594550613</c:v>
                </c:pt>
                <c:pt idx="217" formatCode="0.0">
                  <c:v>31.925944154701259</c:v>
                </c:pt>
                <c:pt idx="218" formatCode="0.0">
                  <c:v>30.895433503263682</c:v>
                </c:pt>
                <c:pt idx="219" formatCode="0.0">
                  <c:v>30.462568311292333</c:v>
                </c:pt>
                <c:pt idx="220" formatCode="0.0">
                  <c:v>28.49060886327317</c:v>
                </c:pt>
                <c:pt idx="221" formatCode="0.0">
                  <c:v>29.145968874665868</c:v>
                </c:pt>
                <c:pt idx="222" formatCode="0.0">
                  <c:v>28.476913805159207</c:v>
                </c:pt>
                <c:pt idx="223" formatCode="0.0">
                  <c:v>27.949674023407621</c:v>
                </c:pt>
                <c:pt idx="224" formatCode="0.0">
                  <c:v>27.285355550453314</c:v>
                </c:pt>
                <c:pt idx="225" formatCode="0.0">
                  <c:v>26.720774745770765</c:v>
                </c:pt>
                <c:pt idx="226" formatCode="0.0">
                  <c:v>26.350741098595417</c:v>
                </c:pt>
                <c:pt idx="227" formatCode="0.0">
                  <c:v>26.747617402182112</c:v>
                </c:pt>
                <c:pt idx="228" formatCode="0.0">
                  <c:v>26.946927072100035</c:v>
                </c:pt>
                <c:pt idx="229" formatCode="0.0">
                  <c:v>27.05121638317771</c:v>
                </c:pt>
                <c:pt idx="230" formatCode="0.0">
                  <c:v>27.07696720603165</c:v>
                </c:pt>
                <c:pt idx="231" formatCode="0.0">
                  <c:v>27.095804882419475</c:v>
                </c:pt>
                <c:pt idx="232" formatCode="0.0">
                  <c:v>27.016695178756084</c:v>
                </c:pt>
                <c:pt idx="233" formatCode="0.0">
                  <c:v>26.802131218410388</c:v>
                </c:pt>
                <c:pt idx="234" formatCode="0.0">
                  <c:v>26.892687555549308</c:v>
                </c:pt>
                <c:pt idx="235" formatCode="0.0">
                  <c:v>24.993181306474469</c:v>
                </c:pt>
                <c:pt idx="236" formatCode="0.0">
                  <c:v>25.083341266001593</c:v>
                </c:pt>
                <c:pt idx="237" formatCode="0.0">
                  <c:v>25.098576442462122</c:v>
                </c:pt>
                <c:pt idx="238" formatCode="0.0">
                  <c:v>25.144332878668052</c:v>
                </c:pt>
                <c:pt idx="239" formatCode="0.0">
                  <c:v>25.386743155010691</c:v>
                </c:pt>
                <c:pt idx="240" formatCode="0.0">
                  <c:v>26.073313211577386</c:v>
                </c:pt>
                <c:pt idx="241" formatCode="0.0">
                  <c:v>25.830932908530297</c:v>
                </c:pt>
                <c:pt idx="242" formatCode="0.0">
                  <c:v>27.877053346062045</c:v>
                </c:pt>
                <c:pt idx="243" formatCode="0.0">
                  <c:v>28.22395297459401</c:v>
                </c:pt>
                <c:pt idx="244" formatCode="0.0">
                  <c:v>28.149531332828293</c:v>
                </c:pt>
                <c:pt idx="245" formatCode="0.0">
                  <c:v>28.377698145513701</c:v>
                </c:pt>
                <c:pt idx="246" formatCode="0.0">
                  <c:v>27.972838452645647</c:v>
                </c:pt>
                <c:pt idx="247" formatCode="0.0">
                  <c:v>27.635924915983015</c:v>
                </c:pt>
                <c:pt idx="248" formatCode="0.0">
                  <c:v>28.607396503943402</c:v>
                </c:pt>
                <c:pt idx="249" formatCode="0.0">
                  <c:v>28.432224723567636</c:v>
                </c:pt>
                <c:pt idx="250" formatCode="0.0">
                  <c:v>28.614424357113553</c:v>
                </c:pt>
                <c:pt idx="251" formatCode="0.0">
                  <c:v>29.216385230090399</c:v>
                </c:pt>
                <c:pt idx="252" formatCode="0.0">
                  <c:v>29.463254953744499</c:v>
                </c:pt>
                <c:pt idx="253" formatCode="0.0">
                  <c:v>30.28146726618413</c:v>
                </c:pt>
                <c:pt idx="254" formatCode="0.0">
                  <c:v>30.843868492989287</c:v>
                </c:pt>
                <c:pt idx="255" formatCode="0.0">
                  <c:v>31.082301756778911</c:v>
                </c:pt>
                <c:pt idx="256" formatCode="0.0">
                  <c:v>30.635272324160514</c:v>
                </c:pt>
                <c:pt idx="257" formatCode="0.0">
                  <c:v>30.541096264885709</c:v>
                </c:pt>
                <c:pt idx="258" formatCode="0.0">
                  <c:v>30.489563607477812</c:v>
                </c:pt>
                <c:pt idx="259" formatCode="0.0">
                  <c:v>30.8196923715441</c:v>
                </c:pt>
                <c:pt idx="260" formatCode="0.0">
                  <c:v>31.479743529773408</c:v>
                </c:pt>
                <c:pt idx="261" formatCode="0.0">
                  <c:v>31.458140630089339</c:v>
                </c:pt>
                <c:pt idx="262" formatCode="0.0">
                  <c:v>28.451961183923522</c:v>
                </c:pt>
                <c:pt idx="263" formatCode="0.0">
                  <c:v>25.645193962421512</c:v>
                </c:pt>
                <c:pt idx="264" formatCode="0.0">
                  <c:v>24.178825512539049</c:v>
                </c:pt>
                <c:pt idx="265" formatCode="0.0">
                  <c:v>22.718479366781981</c:v>
                </c:pt>
                <c:pt idx="266" formatCode="0.0">
                  <c:v>20.897813611279581</c:v>
                </c:pt>
                <c:pt idx="267" formatCode="0.0">
                  <c:v>18.6005551321011</c:v>
                </c:pt>
                <c:pt idx="268" formatCode="0.0">
                  <c:v>16.263984592185405</c:v>
                </c:pt>
                <c:pt idx="269" formatCode="0.0">
                  <c:v>16.440707547046479</c:v>
                </c:pt>
                <c:pt idx="270" formatCode="0.0">
                  <c:v>15.839352825512673</c:v>
                </c:pt>
                <c:pt idx="271" formatCode="0.0">
                  <c:v>15.940566838915217</c:v>
                </c:pt>
                <c:pt idx="272" formatCode="0.0">
                  <c:v>16.074906159744952</c:v>
                </c:pt>
                <c:pt idx="273" formatCode="0.0">
                  <c:v>16.068230774529432</c:v>
                </c:pt>
                <c:pt idx="274" formatCode="0.0">
                  <c:v>16.218342920764794</c:v>
                </c:pt>
                <c:pt idx="275" formatCode="0.0">
                  <c:v>16.497366909339359</c:v>
                </c:pt>
                <c:pt idx="276" formatCode="0.0">
                  <c:v>16.515166025789433</c:v>
                </c:pt>
                <c:pt idx="277" formatCode="0.0">
                  <c:v>17.243266598372731</c:v>
                </c:pt>
                <c:pt idx="278" formatCode="0.0">
                  <c:v>17.440416798061481</c:v>
                </c:pt>
                <c:pt idx="279" formatCode="0.0">
                  <c:v>17.630255577019394</c:v>
                </c:pt>
                <c:pt idx="280" formatCode="0.0">
                  <c:v>17.664317055243114</c:v>
                </c:pt>
                <c:pt idx="281" formatCode="0.0">
                  <c:v>17.132637174028186</c:v>
                </c:pt>
                <c:pt idx="282" formatCode="0.0">
                  <c:v>18.075537787911696</c:v>
                </c:pt>
                <c:pt idx="283" formatCode="0.0">
                  <c:v>20.544939902417887</c:v>
                </c:pt>
                <c:pt idx="284" formatCode="0.0">
                  <c:v>22.82554616142292</c:v>
                </c:pt>
                <c:pt idx="285" formatCode="0.0">
                  <c:v>24.222138981572453</c:v>
                </c:pt>
                <c:pt idx="286" formatCode="0.0">
                  <c:v>25.418141214392517</c:v>
                </c:pt>
                <c:pt idx="287" formatCode="0.0">
                  <c:v>26.94907981936753</c:v>
                </c:pt>
                <c:pt idx="288" formatCode="0.0">
                  <c:v>29.026818088569566</c:v>
                </c:pt>
                <c:pt idx="289" formatCode="0.0">
                  <c:v>29.954977063172812</c:v>
                </c:pt>
                <c:pt idx="290" formatCode="0.0">
                  <c:v>29.875251855722375</c:v>
                </c:pt>
                <c:pt idx="291" formatCode="0.0">
                  <c:v>30.003685732313567</c:v>
                </c:pt>
                <c:pt idx="292" formatCode="0.0">
                  <c:v>30.325480355413948</c:v>
                </c:pt>
                <c:pt idx="293" formatCode="0.0">
                  <c:v>31.157846603755267</c:v>
                </c:pt>
                <c:pt idx="294" formatCode="0.0">
                  <c:v>31.738549801442705</c:v>
                </c:pt>
                <c:pt idx="295" formatCode="0.0">
                  <c:v>33.060480543958462</c:v>
                </c:pt>
                <c:pt idx="296" formatCode="0.0">
                  <c:v>33.457726134265386</c:v>
                </c:pt>
                <c:pt idx="297" formatCode="0.0">
                  <c:v>29.53220762929892</c:v>
                </c:pt>
                <c:pt idx="298" formatCode="0.0">
                  <c:v>25.557112077244678</c:v>
                </c:pt>
                <c:pt idx="299" formatCode="0.0">
                  <c:v>22.018903221873444</c:v>
                </c:pt>
                <c:pt idx="300" formatCode="0.0">
                  <c:v>18.913520064055991</c:v>
                </c:pt>
                <c:pt idx="301" formatCode="0.0">
                  <c:v>16.069654875962264</c:v>
                </c:pt>
                <c:pt idx="302" formatCode="0.0">
                  <c:v>12.750211078195127</c:v>
                </c:pt>
                <c:pt idx="303" formatCode="0.0">
                  <c:v>12.750211078195127</c:v>
                </c:pt>
                <c:pt idx="304" formatCode="0.0">
                  <c:v>13.658880403257895</c:v>
                </c:pt>
                <c:pt idx="305" formatCode="0.0">
                  <c:v>15.874175501465913</c:v>
                </c:pt>
                <c:pt idx="306" formatCode="0.0">
                  <c:v>16.019004400119123</c:v>
                </c:pt>
                <c:pt idx="307" formatCode="0.0">
                  <c:v>15.511513098556193</c:v>
                </c:pt>
                <c:pt idx="308" formatCode="0.0">
                  <c:v>15.057406731526575</c:v>
                </c:pt>
                <c:pt idx="309" formatCode="0.0">
                  <c:v>14.202377170315151</c:v>
                </c:pt>
                <c:pt idx="310" formatCode="0.0">
                  <c:v>14.220134430970457</c:v>
                </c:pt>
                <c:pt idx="311" formatCode="0.0">
                  <c:v>13.850376418056246</c:v>
                </c:pt>
                <c:pt idx="312" formatCode="0.0">
                  <c:v>12.821521434283367</c:v>
                </c:pt>
                <c:pt idx="313" formatCode="0.0">
                  <c:v>12.873562407459321</c:v>
                </c:pt>
                <c:pt idx="314" formatCode="0.0">
                  <c:v>12.82091943455495</c:v>
                </c:pt>
                <c:pt idx="315" formatCode="0.0">
                  <c:v>12.481986230469115</c:v>
                </c:pt>
                <c:pt idx="316" formatCode="0.0">
                  <c:v>12.197483737989376</c:v>
                </c:pt>
                <c:pt idx="317" formatCode="0.0">
                  <c:v>11.632696166141754</c:v>
                </c:pt>
                <c:pt idx="318" formatCode="0.0">
                  <c:v>11.615171231161474</c:v>
                </c:pt>
                <c:pt idx="319" formatCode="0.0">
                  <c:v>11.690258747561741</c:v>
                </c:pt>
                <c:pt idx="320" formatCode="0.0">
                  <c:v>11.615063095038044</c:v>
                </c:pt>
                <c:pt idx="321" formatCode="0.0">
                  <c:v>11.459836916202354</c:v>
                </c:pt>
                <c:pt idx="322" formatCode="0.0">
                  <c:v>11.147297881701082</c:v>
                </c:pt>
                <c:pt idx="323" formatCode="0.0">
                  <c:v>11.121818700174973</c:v>
                </c:pt>
                <c:pt idx="324" formatCode="0.0">
                  <c:v>11.390719558532689</c:v>
                </c:pt>
                <c:pt idx="325" formatCode="0.0">
                  <c:v>11.759347553815356</c:v>
                </c:pt>
                <c:pt idx="326" formatCode="0.0">
                  <c:v>11.90411572879121</c:v>
                </c:pt>
                <c:pt idx="327" formatCode="0.0">
                  <c:v>11.962594756419207</c:v>
                </c:pt>
                <c:pt idx="328" formatCode="0.0">
                  <c:v>11.927775491685082</c:v>
                </c:pt>
                <c:pt idx="329" formatCode="0.0">
                  <c:v>12.003490582844643</c:v>
                </c:pt>
                <c:pt idx="330" formatCode="0.0">
                  <c:v>11.992868279631617</c:v>
                </c:pt>
                <c:pt idx="331" formatCode="0.0">
                  <c:v>12.002316488429063</c:v>
                </c:pt>
                <c:pt idx="332" formatCode="0.0">
                  <c:v>11.521126321922802</c:v>
                </c:pt>
                <c:pt idx="333" formatCode="0.0">
                  <c:v>11.587354880442108</c:v>
                </c:pt>
                <c:pt idx="334" formatCode="0.0">
                  <c:v>11.568841173372688</c:v>
                </c:pt>
                <c:pt idx="335" formatCode="0.0">
                  <c:v>11.608528693931662</c:v>
                </c:pt>
                <c:pt idx="336" formatCode="0.0">
                  <c:v>11.567903681983283</c:v>
                </c:pt>
                <c:pt idx="337" formatCode="0.0">
                  <c:v>11.609230049831222</c:v>
                </c:pt>
                <c:pt idx="338" formatCode="0.0">
                  <c:v>11.667738092600839</c:v>
                </c:pt>
                <c:pt idx="339" formatCode="0.0">
                  <c:v>12.20844458965602</c:v>
                </c:pt>
                <c:pt idx="340" formatCode="0.0">
                  <c:v>12.577585518398518</c:v>
                </c:pt>
                <c:pt idx="341" formatCode="0.0">
                  <c:v>12.802598081259591</c:v>
                </c:pt>
                <c:pt idx="342" formatCode="0.0">
                  <c:v>13.185671708287666</c:v>
                </c:pt>
                <c:pt idx="343" formatCode="0.0">
                  <c:v>13.798988253288892</c:v>
                </c:pt>
                <c:pt idx="344" formatCode="0.0">
                  <c:v>14.062340618387386</c:v>
                </c:pt>
                <c:pt idx="345" formatCode="0.0">
                  <c:v>14.199502926570174</c:v>
                </c:pt>
                <c:pt idx="346" formatCode="0.0">
                  <c:v>14.342190604990545</c:v>
                </c:pt>
                <c:pt idx="347" formatCode="0.0">
                  <c:v>13.515286140941399</c:v>
                </c:pt>
                <c:pt idx="348" formatCode="0.0">
                  <c:v>13.348275943182994</c:v>
                </c:pt>
                <c:pt idx="349" formatCode="0.0">
                  <c:v>13.151775438575475</c:v>
                </c:pt>
                <c:pt idx="350" formatCode="0.0">
                  <c:v>12.917950155264595</c:v>
                </c:pt>
                <c:pt idx="351" formatCode="0.0">
                  <c:v>12.359835807777328</c:v>
                </c:pt>
                <c:pt idx="352" formatCode="0.0">
                  <c:v>12.35993827019584</c:v>
                </c:pt>
                <c:pt idx="353" formatCode="0.0">
                  <c:v>12.284755593189162</c:v>
                </c:pt>
                <c:pt idx="354" formatCode="0.0">
                  <c:v>13.434209916646111</c:v>
                </c:pt>
                <c:pt idx="355" formatCode="0.0">
                  <c:v>13.789156420689437</c:v>
                </c:pt>
                <c:pt idx="356" formatCode="0.0">
                  <c:v>13.862414848047207</c:v>
                </c:pt>
                <c:pt idx="357" formatCode="0.0">
                  <c:v>14.07928789543006</c:v>
                </c:pt>
                <c:pt idx="358" formatCode="0.0">
                  <c:v>14.654038708623931</c:v>
                </c:pt>
                <c:pt idx="359" formatCode="0.0">
                  <c:v>14.842911609756907</c:v>
                </c:pt>
                <c:pt idx="360" formatCode="0.0">
                  <c:v>14.841631648922128</c:v>
                </c:pt>
                <c:pt idx="361" formatCode="0.0">
                  <c:v>14.634256702628976</c:v>
                </c:pt>
                <c:pt idx="362" formatCode="0.0">
                  <c:v>14.723984488454679</c:v>
                </c:pt>
                <c:pt idx="363" formatCode="0.0">
                  <c:v>14.928344062684475</c:v>
                </c:pt>
                <c:pt idx="364" formatCode="0.0">
                  <c:v>14.651160849502469</c:v>
                </c:pt>
                <c:pt idx="365" formatCode="0.0">
                  <c:v>14.846202776169386</c:v>
                </c:pt>
                <c:pt idx="366" formatCode="0.0">
                  <c:v>15.00811512315134</c:v>
                </c:pt>
                <c:pt idx="367" formatCode="0.0">
                  <c:v>15.802931313325882</c:v>
                </c:pt>
                <c:pt idx="368" formatCode="0.0">
                  <c:v>16.652235860373992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66E-455A-93F7-C0DFD06B3A53}"/>
            </c:ext>
          </c:extLst>
        </c:ser>
        <c:ser>
          <c:idx val="2"/>
          <c:order val="2"/>
          <c:tx>
            <c:strRef>
              <c:f>'Figure 23'!$Q$2</c:f>
              <c:strCache>
                <c:ptCount val="1"/>
                <c:pt idx="0">
                  <c:v>Tram weekly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23'!$N$3:$N$374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23'!$Q$3:$Q$366</c:f>
              <c:numCache>
                <c:formatCode>General</c:formatCode>
                <c:ptCount val="364"/>
                <c:pt idx="3" formatCode="0.0">
                  <c:v>85.229264936456801</c:v>
                </c:pt>
                <c:pt idx="4" formatCode="0.0">
                  <c:v>87.614090995471912</c:v>
                </c:pt>
                <c:pt idx="5" formatCode="0.0">
                  <c:v>89.998917054486995</c:v>
                </c:pt>
                <c:pt idx="6" formatCode="0.0">
                  <c:v>92.383743113502106</c:v>
                </c:pt>
                <c:pt idx="7" formatCode="0.0">
                  <c:v>94.768569172517203</c:v>
                </c:pt>
                <c:pt idx="8" formatCode="0.0">
                  <c:v>97.153395231532286</c:v>
                </c:pt>
                <c:pt idx="9" formatCode="0.0">
                  <c:v>99.538221290547398</c:v>
                </c:pt>
                <c:pt idx="10" formatCode="0.0">
                  <c:v>101.92304734956248</c:v>
                </c:pt>
                <c:pt idx="11" formatCode="0.0">
                  <c:v>92.758579727923504</c:v>
                </c:pt>
                <c:pt idx="12" formatCode="0.0">
                  <c:v>83.594112106284513</c:v>
                </c:pt>
                <c:pt idx="13" formatCode="0.0">
                  <c:v>74.429644484645522</c:v>
                </c:pt>
                <c:pt idx="14" formatCode="0.0">
                  <c:v>65.265176863006531</c:v>
                </c:pt>
                <c:pt idx="15" formatCode="0.0">
                  <c:v>56.100709241367539</c:v>
                </c:pt>
                <c:pt idx="16" formatCode="0.0">
                  <c:v>46.936241619728548</c:v>
                </c:pt>
                <c:pt idx="17" formatCode="0.0">
                  <c:v>37.771773998089564</c:v>
                </c:pt>
                <c:pt idx="18" formatCode="0.0">
                  <c:v>33.303239838673889</c:v>
                </c:pt>
                <c:pt idx="19" formatCode="0.0">
                  <c:v>28.834705679258224</c:v>
                </c:pt>
                <c:pt idx="20" formatCode="0.0">
                  <c:v>24.366171519842556</c:v>
                </c:pt>
                <c:pt idx="21" formatCode="0.0">
                  <c:v>19.897637360426881</c:v>
                </c:pt>
                <c:pt idx="22" formatCode="0.0">
                  <c:v>15.429103201011213</c:v>
                </c:pt>
                <c:pt idx="23" formatCode="0.0">
                  <c:v>10.960569041595543</c:v>
                </c:pt>
                <c:pt idx="24" formatCode="0.0">
                  <c:v>6.4920348821798717</c:v>
                </c:pt>
                <c:pt idx="25" formatCode="0.0">
                  <c:v>6.1302938847087463</c:v>
                </c:pt>
                <c:pt idx="26" formatCode="0.0">
                  <c:v>5.7685528872376199</c:v>
                </c:pt>
                <c:pt idx="27" formatCode="0.0">
                  <c:v>5.4068118897664945</c:v>
                </c:pt>
                <c:pt idx="28" formatCode="0.0">
                  <c:v>5.0450708922953691</c:v>
                </c:pt>
                <c:pt idx="29" formatCode="0.0">
                  <c:v>4.6833298948242428</c:v>
                </c:pt>
                <c:pt idx="30" formatCode="0.0">
                  <c:v>4.3215888973531174</c:v>
                </c:pt>
                <c:pt idx="31" formatCode="0.0">
                  <c:v>3.9598478998819915</c:v>
                </c:pt>
                <c:pt idx="32" formatCode="0.0">
                  <c:v>3.8185493137221664</c:v>
                </c:pt>
                <c:pt idx="33" formatCode="0.0">
                  <c:v>3.6772507275623409</c:v>
                </c:pt>
                <c:pt idx="34" formatCode="0.0">
                  <c:v>3.5359521414025155</c:v>
                </c:pt>
                <c:pt idx="35" formatCode="0.0">
                  <c:v>3.3946535552426909</c:v>
                </c:pt>
                <c:pt idx="36" formatCode="0.0">
                  <c:v>3.2533549690828654</c:v>
                </c:pt>
                <c:pt idx="37" formatCode="0.0">
                  <c:v>3.1120563829230399</c:v>
                </c:pt>
                <c:pt idx="38" formatCode="0.0">
                  <c:v>2.9707577967632148</c:v>
                </c:pt>
                <c:pt idx="39" formatCode="0.0">
                  <c:v>2.9411554057953775</c:v>
                </c:pt>
                <c:pt idx="40" formatCode="0.0">
                  <c:v>2.9115530148275397</c:v>
                </c:pt>
                <c:pt idx="41" formatCode="0.0">
                  <c:v>2.8819506238597019</c:v>
                </c:pt>
                <c:pt idx="42" formatCode="0.0">
                  <c:v>2.8523482328918646</c:v>
                </c:pt>
                <c:pt idx="43" formatCode="0.0">
                  <c:v>2.8227458419240268</c:v>
                </c:pt>
                <c:pt idx="44" formatCode="0.0">
                  <c:v>2.793143450956189</c:v>
                </c:pt>
                <c:pt idx="45" formatCode="0.0">
                  <c:v>2.7635410599883516</c:v>
                </c:pt>
                <c:pt idx="46" formatCode="0.0">
                  <c:v>2.7763618377351689</c:v>
                </c:pt>
                <c:pt idx="47" formatCode="0.0">
                  <c:v>2.7891826154819861</c:v>
                </c:pt>
                <c:pt idx="48" formatCode="0.0">
                  <c:v>2.8020033932288033</c:v>
                </c:pt>
                <c:pt idx="49" formatCode="0.0">
                  <c:v>2.8148241709756205</c:v>
                </c:pt>
                <c:pt idx="50" formatCode="0.0">
                  <c:v>2.8276449487224378</c:v>
                </c:pt>
                <c:pt idx="51" formatCode="0.0">
                  <c:v>2.840465726469255</c:v>
                </c:pt>
                <c:pt idx="52" formatCode="0.0">
                  <c:v>2.8532865042160722</c:v>
                </c:pt>
                <c:pt idx="53" formatCode="0.0">
                  <c:v>2.8552557880798468</c:v>
                </c:pt>
                <c:pt idx="54" formatCode="0.0">
                  <c:v>2.8572250719436219</c:v>
                </c:pt>
                <c:pt idx="55" formatCode="0.0">
                  <c:v>2.8591943558073969</c:v>
                </c:pt>
                <c:pt idx="56" formatCode="0.0">
                  <c:v>2.8611636396711715</c:v>
                </c:pt>
                <c:pt idx="57" formatCode="0.0">
                  <c:v>2.8631329235349465</c:v>
                </c:pt>
                <c:pt idx="58" formatCode="0.0">
                  <c:v>2.8651022073987216</c:v>
                </c:pt>
                <c:pt idx="59" formatCode="0.0">
                  <c:v>2.8670714912624962</c:v>
                </c:pt>
                <c:pt idx="60" formatCode="0.0">
                  <c:v>2.8738734178464722</c:v>
                </c:pt>
                <c:pt idx="61" formatCode="0.0">
                  <c:v>2.8806753444304483</c:v>
                </c:pt>
                <c:pt idx="62" formatCode="0.0">
                  <c:v>2.8874772710144239</c:v>
                </c:pt>
                <c:pt idx="63" formatCode="0.0">
                  <c:v>2.8942791975983999</c:v>
                </c:pt>
                <c:pt idx="64" formatCode="0.0">
                  <c:v>2.9010811241823755</c:v>
                </c:pt>
                <c:pt idx="65" formatCode="0.0">
                  <c:v>2.9078830507663516</c:v>
                </c:pt>
                <c:pt idx="66" formatCode="0.0">
                  <c:v>2.9146849773503276</c:v>
                </c:pt>
                <c:pt idx="67" formatCode="0.0">
                  <c:v>2.9341852520036271</c:v>
                </c:pt>
                <c:pt idx="68" formatCode="0.0">
                  <c:v>2.9536855266569271</c:v>
                </c:pt>
                <c:pt idx="69" formatCode="0.0">
                  <c:v>2.973185801310227</c:v>
                </c:pt>
                <c:pt idx="70" formatCode="0.0">
                  <c:v>2.9926860759635265</c:v>
                </c:pt>
                <c:pt idx="71" formatCode="0.0">
                  <c:v>3.0121863506168265</c:v>
                </c:pt>
                <c:pt idx="72" formatCode="0.0">
                  <c:v>3.0316866252701264</c:v>
                </c:pt>
                <c:pt idx="73" formatCode="0.0">
                  <c:v>3.051186899923426</c:v>
                </c:pt>
                <c:pt idx="74" formatCode="0.0">
                  <c:v>3.0458531050530926</c:v>
                </c:pt>
                <c:pt idx="75" formatCode="0.0">
                  <c:v>3.0405193101827592</c:v>
                </c:pt>
                <c:pt idx="76" formatCode="0.0">
                  <c:v>3.0351855153124254</c:v>
                </c:pt>
                <c:pt idx="77" formatCode="0.0">
                  <c:v>3.0298517204420925</c:v>
                </c:pt>
                <c:pt idx="78" formatCode="0.0">
                  <c:v>3.0245179255717591</c:v>
                </c:pt>
                <c:pt idx="79" formatCode="0.0">
                  <c:v>3.0191841307014249</c:v>
                </c:pt>
                <c:pt idx="80" formatCode="0.0">
                  <c:v>3.013850335831092</c:v>
                </c:pt>
                <c:pt idx="81" formatCode="0.0">
                  <c:v>3.1126492262611181</c:v>
                </c:pt>
                <c:pt idx="82" formatCode="0.0">
                  <c:v>3.2114481166911446</c:v>
                </c:pt>
                <c:pt idx="83" formatCode="0.0">
                  <c:v>3.3102470071211707</c:v>
                </c:pt>
                <c:pt idx="84" formatCode="0.0">
                  <c:v>3.4090458975511968</c:v>
                </c:pt>
                <c:pt idx="85" formatCode="0.0">
                  <c:v>3.5078447879812238</c:v>
                </c:pt>
                <c:pt idx="86" formatCode="0.0">
                  <c:v>3.6066436784112494</c:v>
                </c:pt>
                <c:pt idx="87" formatCode="0.0">
                  <c:v>3.705442568841276</c:v>
                </c:pt>
                <c:pt idx="88" formatCode="0.0">
                  <c:v>3.7844443169789415</c:v>
                </c:pt>
                <c:pt idx="89" formatCode="0.0">
                  <c:v>3.8634460651166078</c:v>
                </c:pt>
                <c:pt idx="90" formatCode="0.0">
                  <c:v>3.9424478132542733</c:v>
                </c:pt>
                <c:pt idx="91" formatCode="0.0">
                  <c:v>4.0214495613919388</c:v>
                </c:pt>
                <c:pt idx="92" formatCode="0.0">
                  <c:v>4.1004513095296051</c:v>
                </c:pt>
                <c:pt idx="93" formatCode="0.0">
                  <c:v>4.1794530576672706</c:v>
                </c:pt>
                <c:pt idx="94" formatCode="0.0">
                  <c:v>4.2584548058049361</c:v>
                </c:pt>
                <c:pt idx="95" formatCode="0.0">
                  <c:v>4.3655325390313378</c:v>
                </c:pt>
                <c:pt idx="96" formatCode="0.0">
                  <c:v>4.4726102722577386</c:v>
                </c:pt>
                <c:pt idx="97" formatCode="0.0">
                  <c:v>4.5796880054841402</c:v>
                </c:pt>
                <c:pt idx="98" formatCode="0.0">
                  <c:v>4.686765738710541</c:v>
                </c:pt>
                <c:pt idx="99" formatCode="0.0">
                  <c:v>4.7938434719369418</c:v>
                </c:pt>
                <c:pt idx="100" formatCode="0.0">
                  <c:v>4.9009212051633435</c:v>
                </c:pt>
                <c:pt idx="101" formatCode="0.0">
                  <c:v>5.0079989383897443</c:v>
                </c:pt>
                <c:pt idx="102" formatCode="0.0">
                  <c:v>5.0581694897652447</c:v>
                </c:pt>
                <c:pt idx="103" formatCode="0.0">
                  <c:v>5.1083400411407442</c:v>
                </c:pt>
                <c:pt idx="104" formatCode="0.0">
                  <c:v>5.1585105925162456</c:v>
                </c:pt>
                <c:pt idx="105" formatCode="0.0">
                  <c:v>5.2086811438917451</c:v>
                </c:pt>
                <c:pt idx="106" formatCode="0.0">
                  <c:v>5.2588516952672455</c:v>
                </c:pt>
                <c:pt idx="107" formatCode="0.0">
                  <c:v>5.3090222466427468</c:v>
                </c:pt>
                <c:pt idx="108" formatCode="0.0">
                  <c:v>5.3591927980182463</c:v>
                </c:pt>
                <c:pt idx="109" formatCode="0.0">
                  <c:v>5.5322855253180752</c:v>
                </c:pt>
                <c:pt idx="110" formatCode="0.0">
                  <c:v>5.7053782526179031</c:v>
                </c:pt>
                <c:pt idx="111" formatCode="0.0">
                  <c:v>5.878470979917731</c:v>
                </c:pt>
                <c:pt idx="112" formatCode="0.0">
                  <c:v>6.051563707217559</c:v>
                </c:pt>
                <c:pt idx="113" formatCode="0.0">
                  <c:v>6.2246564345173878</c:v>
                </c:pt>
                <c:pt idx="114" formatCode="0.0">
                  <c:v>6.3977491618172149</c:v>
                </c:pt>
                <c:pt idx="115" formatCode="0.0">
                  <c:v>6.5708418891170437</c:v>
                </c:pt>
                <c:pt idx="116" formatCode="0.0">
                  <c:v>6.8976365479474975</c:v>
                </c:pt>
                <c:pt idx="117" formatCode="0.0">
                  <c:v>7.2244312067779521</c:v>
                </c:pt>
                <c:pt idx="118" formatCode="0.0">
                  <c:v>7.5512258656084068</c:v>
                </c:pt>
                <c:pt idx="119" formatCode="0.0">
                  <c:v>7.8780205244388597</c:v>
                </c:pt>
                <c:pt idx="120" formatCode="0.0">
                  <c:v>8.2048151832693144</c:v>
                </c:pt>
                <c:pt idx="121" formatCode="0.0">
                  <c:v>8.531609842099769</c:v>
                </c:pt>
                <c:pt idx="122" formatCode="0.0">
                  <c:v>8.8584045009302219</c:v>
                </c:pt>
                <c:pt idx="123" formatCode="0.0">
                  <c:v>9.1896831559521566</c:v>
                </c:pt>
                <c:pt idx="124" formatCode="0.0">
                  <c:v>9.5209618109740877</c:v>
                </c:pt>
                <c:pt idx="125" formatCode="0.0">
                  <c:v>9.8522404659960205</c:v>
                </c:pt>
                <c:pt idx="126" formatCode="0.0">
                  <c:v>10.183519121017953</c:v>
                </c:pt>
                <c:pt idx="127" formatCode="0.0">
                  <c:v>10.514797776039886</c:v>
                </c:pt>
                <c:pt idx="128" formatCode="0.0">
                  <c:v>10.846076431061819</c:v>
                </c:pt>
                <c:pt idx="129" formatCode="0.0">
                  <c:v>11.177355086083752</c:v>
                </c:pt>
                <c:pt idx="130" formatCode="0.0">
                  <c:v>11.436956687547745</c:v>
                </c:pt>
                <c:pt idx="131" formatCode="0.0">
                  <c:v>11.696558289011737</c:v>
                </c:pt>
                <c:pt idx="132" formatCode="0.0">
                  <c:v>11.95615989047573</c:v>
                </c:pt>
                <c:pt idx="133" formatCode="0.0">
                  <c:v>12.215761491939723</c:v>
                </c:pt>
                <c:pt idx="134" formatCode="0.0">
                  <c:v>12.475363093403715</c:v>
                </c:pt>
                <c:pt idx="135" formatCode="0.0">
                  <c:v>12.734964694867708</c:v>
                </c:pt>
                <c:pt idx="136" formatCode="0.0">
                  <c:v>12.994566296331699</c:v>
                </c:pt>
                <c:pt idx="137" formatCode="0.0">
                  <c:v>13.160505036452848</c:v>
                </c:pt>
                <c:pt idx="138" formatCode="0.0">
                  <c:v>13.326443776573996</c:v>
                </c:pt>
                <c:pt idx="139" formatCode="0.0">
                  <c:v>13.492382516695145</c:v>
                </c:pt>
                <c:pt idx="140" formatCode="0.0">
                  <c:v>13.658321256816293</c:v>
                </c:pt>
                <c:pt idx="141" formatCode="0.0">
                  <c:v>13.824259996937441</c:v>
                </c:pt>
                <c:pt idx="142" formatCode="0.0">
                  <c:v>13.99019873705859</c:v>
                </c:pt>
                <c:pt idx="143" formatCode="0.0">
                  <c:v>14.156137477179739</c:v>
                </c:pt>
                <c:pt idx="144" formatCode="0.0">
                  <c:v>13.924942900867848</c:v>
                </c:pt>
                <c:pt idx="145" formatCode="0.0">
                  <c:v>13.693748324555957</c:v>
                </c:pt>
                <c:pt idx="146" formatCode="0.0">
                  <c:v>13.462553748244066</c:v>
                </c:pt>
                <c:pt idx="147" formatCode="0.0">
                  <c:v>13.231359171932176</c:v>
                </c:pt>
                <c:pt idx="148" formatCode="0.0">
                  <c:v>13.000164595620287</c:v>
                </c:pt>
                <c:pt idx="149" formatCode="0.0">
                  <c:v>12.768970019308394</c:v>
                </c:pt>
                <c:pt idx="150" formatCode="0.0">
                  <c:v>12.537775442996505</c:v>
                </c:pt>
                <c:pt idx="151" formatCode="0.0">
                  <c:v>13.166698424305435</c:v>
                </c:pt>
                <c:pt idx="152" formatCode="0.0">
                  <c:v>13.795621405614368</c:v>
                </c:pt>
                <c:pt idx="153" formatCode="0.0">
                  <c:v>14.424544386923298</c:v>
                </c:pt>
                <c:pt idx="154" formatCode="0.0">
                  <c:v>15.05346736823223</c:v>
                </c:pt>
                <c:pt idx="155" formatCode="0.0">
                  <c:v>15.682390349541159</c:v>
                </c:pt>
                <c:pt idx="156" formatCode="0.0">
                  <c:v>16.311313330850091</c:v>
                </c:pt>
                <c:pt idx="157" formatCode="0.0">
                  <c:v>16.940236312159023</c:v>
                </c:pt>
                <c:pt idx="158" formatCode="0.0">
                  <c:v>17.048720654504891</c:v>
                </c:pt>
                <c:pt idx="159" formatCode="0.0">
                  <c:v>17.157204996850755</c:v>
                </c:pt>
                <c:pt idx="160" formatCode="0.0">
                  <c:v>17.265689339196623</c:v>
                </c:pt>
                <c:pt idx="161" formatCode="0.0">
                  <c:v>17.374173681542487</c:v>
                </c:pt>
                <c:pt idx="162" formatCode="0.0">
                  <c:v>17.482658023888355</c:v>
                </c:pt>
                <c:pt idx="163" formatCode="0.0">
                  <c:v>17.591142366234223</c:v>
                </c:pt>
                <c:pt idx="164" formatCode="0.0">
                  <c:v>17.699626708580087</c:v>
                </c:pt>
                <c:pt idx="165" formatCode="0.0">
                  <c:v>17.624056721286266</c:v>
                </c:pt>
                <c:pt idx="166" formatCode="0.0">
                  <c:v>17.548486733992441</c:v>
                </c:pt>
                <c:pt idx="167" formatCode="0.0">
                  <c:v>17.472916746698619</c:v>
                </c:pt>
                <c:pt idx="168" formatCode="0.0">
                  <c:v>17.397346759404794</c:v>
                </c:pt>
                <c:pt idx="169" formatCode="0.0">
                  <c:v>17.321776772110972</c:v>
                </c:pt>
                <c:pt idx="170" formatCode="0.0">
                  <c:v>17.246206784817147</c:v>
                </c:pt>
                <c:pt idx="171" formatCode="0.0">
                  <c:v>17.170636797523326</c:v>
                </c:pt>
                <c:pt idx="172" formatCode="0.0">
                  <c:v>18.475365707145961</c:v>
                </c:pt>
                <c:pt idx="173" formatCode="0.0">
                  <c:v>19.780094616768604</c:v>
                </c:pt>
                <c:pt idx="174" formatCode="0.0">
                  <c:v>21.08482352639124</c:v>
                </c:pt>
                <c:pt idx="175" formatCode="0.0">
                  <c:v>22.389552436013879</c:v>
                </c:pt>
                <c:pt idx="176" formatCode="0.0">
                  <c:v>23.694281345636519</c:v>
                </c:pt>
                <c:pt idx="177" formatCode="0.0">
                  <c:v>24.999010255259154</c:v>
                </c:pt>
                <c:pt idx="178" formatCode="0.0">
                  <c:v>26.303739164881794</c:v>
                </c:pt>
                <c:pt idx="179" formatCode="0.0">
                  <c:v>26.274581541005364</c:v>
                </c:pt>
                <c:pt idx="180" formatCode="0.0">
                  <c:v>26.245423917128939</c:v>
                </c:pt>
                <c:pt idx="181" formatCode="0.0">
                  <c:v>26.216266293252502</c:v>
                </c:pt>
                <c:pt idx="182" formatCode="0.0">
                  <c:v>26.187108669376073</c:v>
                </c:pt>
                <c:pt idx="183" formatCode="0.0">
                  <c:v>26.157951045499644</c:v>
                </c:pt>
                <c:pt idx="184" formatCode="0.0">
                  <c:v>26.128793421623214</c:v>
                </c:pt>
                <c:pt idx="185" formatCode="0.0">
                  <c:v>26.099635797746785</c:v>
                </c:pt>
                <c:pt idx="186" formatCode="0.0">
                  <c:v>26.131512662509898</c:v>
                </c:pt>
                <c:pt idx="187" formatCode="0.0">
                  <c:v>26.163389527273015</c:v>
                </c:pt>
                <c:pt idx="188" formatCode="0.0">
                  <c:v>26.195266392036132</c:v>
                </c:pt>
                <c:pt idx="189" formatCode="0.0">
                  <c:v>26.227143256799245</c:v>
                </c:pt>
                <c:pt idx="190" formatCode="0.0">
                  <c:v>26.259020121562365</c:v>
                </c:pt>
                <c:pt idx="191" formatCode="0.0">
                  <c:v>26.290896986325478</c:v>
                </c:pt>
                <c:pt idx="192" formatCode="0.0">
                  <c:v>26.322773851088595</c:v>
                </c:pt>
                <c:pt idx="193" formatCode="0.0">
                  <c:v>26.151115103629497</c:v>
                </c:pt>
                <c:pt idx="194" formatCode="0.0">
                  <c:v>25.979456356170402</c:v>
                </c:pt>
                <c:pt idx="195" formatCode="0.0">
                  <c:v>25.807797608711308</c:v>
                </c:pt>
                <c:pt idx="196" formatCode="0.0">
                  <c:v>25.636138861252213</c:v>
                </c:pt>
                <c:pt idx="197" formatCode="0.0">
                  <c:v>25.464480113793122</c:v>
                </c:pt>
                <c:pt idx="198" formatCode="0.0">
                  <c:v>25.292821366334021</c:v>
                </c:pt>
                <c:pt idx="199" formatCode="0.0">
                  <c:v>25.12116261887493</c:v>
                </c:pt>
                <c:pt idx="200" formatCode="0.0">
                  <c:v>24.952679716965672</c:v>
                </c:pt>
                <c:pt idx="201" formatCode="0.0">
                  <c:v>24.784196815056418</c:v>
                </c:pt>
                <c:pt idx="202" formatCode="0.0">
                  <c:v>24.615713913147161</c:v>
                </c:pt>
                <c:pt idx="203" formatCode="0.0">
                  <c:v>24.447231011237903</c:v>
                </c:pt>
                <c:pt idx="204" formatCode="0.0">
                  <c:v>24.278748109328653</c:v>
                </c:pt>
                <c:pt idx="205" formatCode="0.0">
                  <c:v>24.110265207419392</c:v>
                </c:pt>
                <c:pt idx="206" formatCode="0.0">
                  <c:v>23.941782305510138</c:v>
                </c:pt>
                <c:pt idx="207" formatCode="0.0">
                  <c:v>23.802926992395598</c:v>
                </c:pt>
                <c:pt idx="208" formatCode="0.0">
                  <c:v>23.664071679281065</c:v>
                </c:pt>
                <c:pt idx="209" formatCode="0.0">
                  <c:v>23.525216366166525</c:v>
                </c:pt>
                <c:pt idx="210" formatCode="0.0">
                  <c:v>23.386361053051985</c:v>
                </c:pt>
                <c:pt idx="211" formatCode="0.0">
                  <c:v>23.247505739937445</c:v>
                </c:pt>
                <c:pt idx="212" formatCode="0.0">
                  <c:v>23.108650426822912</c:v>
                </c:pt>
                <c:pt idx="213" formatCode="0.0">
                  <c:v>22.969795113708372</c:v>
                </c:pt>
                <c:pt idx="214" formatCode="0.0">
                  <c:v>22.773980100179454</c:v>
                </c:pt>
                <c:pt idx="215" formatCode="0.0">
                  <c:v>22.578165086650529</c:v>
                </c:pt>
                <c:pt idx="216" formatCode="0.0">
                  <c:v>22.382350073121614</c:v>
                </c:pt>
                <c:pt idx="217" formatCode="0.0">
                  <c:v>22.186535059592693</c:v>
                </c:pt>
                <c:pt idx="218" formatCode="0.0">
                  <c:v>21.990720046063771</c:v>
                </c:pt>
                <c:pt idx="219" formatCode="0.0">
                  <c:v>21.794905032534853</c:v>
                </c:pt>
                <c:pt idx="220" formatCode="0.0">
                  <c:v>21.599090019005931</c:v>
                </c:pt>
                <c:pt idx="221" formatCode="0.0">
                  <c:v>21.327502293535389</c:v>
                </c:pt>
                <c:pt idx="222" formatCode="0.0">
                  <c:v>21.055914568064843</c:v>
                </c:pt>
                <c:pt idx="223" formatCode="0.0">
                  <c:v>20.784326842594297</c:v>
                </c:pt>
                <c:pt idx="224" formatCode="0.0">
                  <c:v>20.512739117123751</c:v>
                </c:pt>
                <c:pt idx="225" formatCode="0.0">
                  <c:v>20.241151391653204</c:v>
                </c:pt>
                <c:pt idx="226" formatCode="0.0">
                  <c:v>19.969563666182662</c:v>
                </c:pt>
                <c:pt idx="227" formatCode="0.0">
                  <c:v>19.697975940712116</c:v>
                </c:pt>
                <c:pt idx="228" formatCode="0.0">
                  <c:v>19.363157612067511</c:v>
                </c:pt>
                <c:pt idx="229" formatCode="0.0">
                  <c:v>19.028339283422909</c:v>
                </c:pt>
                <c:pt idx="230" formatCode="0.0">
                  <c:v>18.693520954778304</c:v>
                </c:pt>
                <c:pt idx="231" formatCode="0.0">
                  <c:v>18.358702626133699</c:v>
                </c:pt>
                <c:pt idx="232" formatCode="0.0">
                  <c:v>18.023884297489097</c:v>
                </c:pt>
                <c:pt idx="233" formatCode="0.0">
                  <c:v>17.689065968844488</c:v>
                </c:pt>
                <c:pt idx="234" formatCode="0.0">
                  <c:v>17.354247640199887</c:v>
                </c:pt>
                <c:pt idx="235" formatCode="0.0">
                  <c:v>17.433926462191881</c:v>
                </c:pt>
                <c:pt idx="236" formatCode="0.0">
                  <c:v>17.513605284183875</c:v>
                </c:pt>
                <c:pt idx="237" formatCode="0.0">
                  <c:v>17.593284106175869</c:v>
                </c:pt>
                <c:pt idx="238" formatCode="0.0">
                  <c:v>17.672962928167863</c:v>
                </c:pt>
                <c:pt idx="239" formatCode="0.0">
                  <c:v>17.75264175015986</c:v>
                </c:pt>
                <c:pt idx="240" formatCode="0.0">
                  <c:v>17.832320572151854</c:v>
                </c:pt>
                <c:pt idx="241" formatCode="0.0">
                  <c:v>17.911999394143848</c:v>
                </c:pt>
                <c:pt idx="242" formatCode="0.0">
                  <c:v>17.646234545967079</c:v>
                </c:pt>
                <c:pt idx="243" formatCode="0.0">
                  <c:v>17.380469697790311</c:v>
                </c:pt>
                <c:pt idx="244" formatCode="0.0">
                  <c:v>17.114704849613542</c:v>
                </c:pt>
                <c:pt idx="245" formatCode="0.0">
                  <c:v>16.848940001436773</c:v>
                </c:pt>
                <c:pt idx="246" formatCode="0.0">
                  <c:v>16.583175153260004</c:v>
                </c:pt>
                <c:pt idx="247" formatCode="0.0">
                  <c:v>16.317410305083236</c:v>
                </c:pt>
                <c:pt idx="248" formatCode="0.0">
                  <c:v>16.051645456906467</c:v>
                </c:pt>
                <c:pt idx="249" formatCode="0.0">
                  <c:v>15.979013702821177</c:v>
                </c:pt>
                <c:pt idx="250" formatCode="0.0">
                  <c:v>15.906381948735891</c:v>
                </c:pt>
                <c:pt idx="251" formatCode="0.0">
                  <c:v>15.833750194650602</c:v>
                </c:pt>
                <c:pt idx="252" formatCode="0.0">
                  <c:v>15.761118440565312</c:v>
                </c:pt>
                <c:pt idx="253" formatCode="0.0">
                  <c:v>15.688486686480026</c:v>
                </c:pt>
                <c:pt idx="254" formatCode="0.0">
                  <c:v>15.615854932394738</c:v>
                </c:pt>
                <c:pt idx="255" formatCode="0.0">
                  <c:v>15.543223178309448</c:v>
                </c:pt>
                <c:pt idx="256" formatCode="0.0">
                  <c:v>15.319097022491892</c:v>
                </c:pt>
                <c:pt idx="257" formatCode="0.0">
                  <c:v>15.094970866674334</c:v>
                </c:pt>
                <c:pt idx="258" formatCode="0.0">
                  <c:v>14.870844710856776</c:v>
                </c:pt>
                <c:pt idx="259" formatCode="0.0">
                  <c:v>14.64671855503922</c:v>
                </c:pt>
                <c:pt idx="260" formatCode="0.0">
                  <c:v>14.42259239922166</c:v>
                </c:pt>
                <c:pt idx="261" formatCode="0.0">
                  <c:v>14.198466243404106</c:v>
                </c:pt>
                <c:pt idx="262" formatCode="0.0">
                  <c:v>13.974340087586548</c:v>
                </c:pt>
                <c:pt idx="263" formatCode="0.0">
                  <c:v>14.013317285002504</c:v>
                </c:pt>
                <c:pt idx="264" formatCode="0.0">
                  <c:v>14.052294482418461</c:v>
                </c:pt>
                <c:pt idx="265" formatCode="0.0">
                  <c:v>14.091271679834421</c:v>
                </c:pt>
                <c:pt idx="266" formatCode="0.0">
                  <c:v>14.130248877250377</c:v>
                </c:pt>
                <c:pt idx="267" formatCode="0.0">
                  <c:v>14.169226074666335</c:v>
                </c:pt>
                <c:pt idx="268" formatCode="0.0">
                  <c:v>14.208203272082294</c:v>
                </c:pt>
                <c:pt idx="269" formatCode="0.0">
                  <c:v>14.24718046949825</c:v>
                </c:pt>
                <c:pt idx="270" formatCode="0.0">
                  <c:v>14.162976432563553</c:v>
                </c:pt>
                <c:pt idx="271" formatCode="0.0">
                  <c:v>14.078772395628857</c:v>
                </c:pt>
                <c:pt idx="272" formatCode="0.0">
                  <c:v>13.994568358694158</c:v>
                </c:pt>
                <c:pt idx="273" formatCode="0.0">
                  <c:v>13.910364321759463</c:v>
                </c:pt>
                <c:pt idx="274" formatCode="0.0">
                  <c:v>13.826160284824764</c:v>
                </c:pt>
                <c:pt idx="275" formatCode="0.0">
                  <c:v>13.741956247890066</c:v>
                </c:pt>
                <c:pt idx="276" formatCode="0.0">
                  <c:v>13.657752210955371</c:v>
                </c:pt>
                <c:pt idx="277" formatCode="0.0">
                  <c:v>13.877536235606495</c:v>
                </c:pt>
                <c:pt idx="278" formatCode="0.0">
                  <c:v>14.097320260257622</c:v>
                </c:pt>
                <c:pt idx="279" formatCode="0.0">
                  <c:v>14.317104284908746</c:v>
                </c:pt>
                <c:pt idx="280" formatCode="0.0">
                  <c:v>14.53688830955987</c:v>
                </c:pt>
                <c:pt idx="281" formatCode="0.0">
                  <c:v>14.756672334210995</c:v>
                </c:pt>
                <c:pt idx="282" formatCode="0.0">
                  <c:v>14.976456358862121</c:v>
                </c:pt>
                <c:pt idx="283" formatCode="0.0">
                  <c:v>15.196240383513246</c:v>
                </c:pt>
                <c:pt idx="284" formatCode="0.0">
                  <c:v>15.261872825888377</c:v>
                </c:pt>
                <c:pt idx="285" formatCode="0.0">
                  <c:v>15.327505268263504</c:v>
                </c:pt>
                <c:pt idx="286" formatCode="0.0">
                  <c:v>15.393137710638637</c:v>
                </c:pt>
                <c:pt idx="287" formatCode="0.0">
                  <c:v>15.458770153013766</c:v>
                </c:pt>
                <c:pt idx="288" formatCode="0.0">
                  <c:v>15.524402595388896</c:v>
                </c:pt>
                <c:pt idx="289" formatCode="0.0">
                  <c:v>15.590035037764029</c:v>
                </c:pt>
                <c:pt idx="290" formatCode="0.0">
                  <c:v>15.655667480139158</c:v>
                </c:pt>
                <c:pt idx="291" formatCode="0.0">
                  <c:v>15.419782736252229</c:v>
                </c:pt>
                <c:pt idx="292" formatCode="0.0">
                  <c:v>15.183897992365296</c:v>
                </c:pt>
                <c:pt idx="293" formatCode="0.0">
                  <c:v>14.948013248478368</c:v>
                </c:pt>
                <c:pt idx="294" formatCode="0.0">
                  <c:v>14.712128504591437</c:v>
                </c:pt>
                <c:pt idx="295" formatCode="0.0">
                  <c:v>14.476243760704509</c:v>
                </c:pt>
                <c:pt idx="296" formatCode="0.0">
                  <c:v>14.240359016817576</c:v>
                </c:pt>
                <c:pt idx="297" formatCode="0.0">
                  <c:v>14.004474272930647</c:v>
                </c:pt>
                <c:pt idx="298" formatCode="0.0">
                  <c:v>12.932006303372766</c:v>
                </c:pt>
                <c:pt idx="299" formatCode="0.0">
                  <c:v>11.859538333814887</c:v>
                </c:pt>
                <c:pt idx="300" formatCode="0.0">
                  <c:v>10.787070364257007</c:v>
                </c:pt>
                <c:pt idx="301" formatCode="0.0">
                  <c:v>9.714602394699126</c:v>
                </c:pt>
                <c:pt idx="302" formatCode="0.0">
                  <c:v>8.6421344251412471</c:v>
                </c:pt>
                <c:pt idx="303" formatCode="0.0">
                  <c:v>7.5696664555833664</c:v>
                </c:pt>
                <c:pt idx="304" formatCode="0.0">
                  <c:v>6.4971984860254866</c:v>
                </c:pt>
                <c:pt idx="305" formatCode="0.0">
                  <c:v>6.8228336733808046</c:v>
                </c:pt>
                <c:pt idx="306" formatCode="0.0">
                  <c:v>7.1484688607361226</c:v>
                </c:pt>
                <c:pt idx="307" formatCode="0.0">
                  <c:v>7.4741040480914407</c:v>
                </c:pt>
                <c:pt idx="308" formatCode="0.0">
                  <c:v>7.7997392354467596</c:v>
                </c:pt>
                <c:pt idx="309" formatCode="0.0">
                  <c:v>8.1253744228020768</c:v>
                </c:pt>
                <c:pt idx="310" formatCode="0.0">
                  <c:v>8.4510096101573957</c:v>
                </c:pt>
                <c:pt idx="311" formatCode="0.0">
                  <c:v>8.7766447975127129</c:v>
                </c:pt>
                <c:pt idx="312" formatCode="0.0">
                  <c:v>8.4671742825165079</c:v>
                </c:pt>
                <c:pt idx="313" formatCode="0.0">
                  <c:v>8.157703767520303</c:v>
                </c:pt>
                <c:pt idx="314" formatCode="0.0">
                  <c:v>7.8482332525240963</c:v>
                </c:pt>
                <c:pt idx="315" formatCode="0.0">
                  <c:v>7.5387627375278914</c:v>
                </c:pt>
                <c:pt idx="316" formatCode="0.0">
                  <c:v>7.2292922225316847</c:v>
                </c:pt>
                <c:pt idx="317" formatCode="0.0">
                  <c:v>6.9198217075354798</c:v>
                </c:pt>
                <c:pt idx="318" formatCode="0.0">
                  <c:v>6.6103511925392739</c:v>
                </c:pt>
                <c:pt idx="319" formatCode="0.0">
                  <c:v>6.5377253890052964</c:v>
                </c:pt>
                <c:pt idx="320" formatCode="0.0">
                  <c:v>6.4650995854713171</c:v>
                </c:pt>
                <c:pt idx="321" formatCode="0.0">
                  <c:v>6.3924737819373405</c:v>
                </c:pt>
                <c:pt idx="322" formatCode="0.0">
                  <c:v>6.3198479784033621</c:v>
                </c:pt>
                <c:pt idx="323" formatCode="0.0">
                  <c:v>6.2472221748693837</c:v>
                </c:pt>
                <c:pt idx="324" formatCode="0.0">
                  <c:v>6.1745963713354062</c:v>
                </c:pt>
                <c:pt idx="325" formatCode="0.0">
                  <c:v>6.1019705678014278</c:v>
                </c:pt>
                <c:pt idx="326" formatCode="0.0">
                  <c:v>6.0554908053014502</c:v>
                </c:pt>
                <c:pt idx="327" formatCode="0.0">
                  <c:v>6.0090110428014727</c:v>
                </c:pt>
                <c:pt idx="328" formatCode="0.0">
                  <c:v>5.9625312803014952</c:v>
                </c:pt>
                <c:pt idx="329" formatCode="0.0">
                  <c:v>5.9160515178015176</c:v>
                </c:pt>
                <c:pt idx="330" formatCode="0.0">
                  <c:v>5.8695717553015401</c:v>
                </c:pt>
                <c:pt idx="331" formatCode="0.0">
                  <c:v>5.8230919928015625</c:v>
                </c:pt>
                <c:pt idx="332" formatCode="0.0">
                  <c:v>5.776612230301585</c:v>
                </c:pt>
                <c:pt idx="333" formatCode="0.0">
                  <c:v>5.6627611391106756</c:v>
                </c:pt>
                <c:pt idx="334" formatCode="0.0">
                  <c:v>5.5489100479197671</c:v>
                </c:pt>
                <c:pt idx="335" formatCode="0.0">
                  <c:v>5.4350589567288576</c:v>
                </c:pt>
                <c:pt idx="336" formatCode="0.0">
                  <c:v>5.3212078655379482</c:v>
                </c:pt>
                <c:pt idx="337" formatCode="0.0">
                  <c:v>5.2073567743470397</c:v>
                </c:pt>
                <c:pt idx="338" formatCode="0.0">
                  <c:v>5.0935056831561294</c:v>
                </c:pt>
                <c:pt idx="339" formatCode="0.0">
                  <c:v>4.9796545919652209</c:v>
                </c:pt>
                <c:pt idx="340" formatCode="0.0">
                  <c:v>5.0994973997413133</c:v>
                </c:pt>
                <c:pt idx="341" formatCode="0.0">
                  <c:v>5.2193402075174067</c:v>
                </c:pt>
                <c:pt idx="342" formatCode="0.0">
                  <c:v>5.3391830152934991</c:v>
                </c:pt>
                <c:pt idx="343" formatCode="0.0">
                  <c:v>5.4590258230695916</c:v>
                </c:pt>
                <c:pt idx="344" formatCode="0.0">
                  <c:v>5.578868630845685</c:v>
                </c:pt>
                <c:pt idx="345" formatCode="0.0">
                  <c:v>5.6987114386217774</c:v>
                </c:pt>
                <c:pt idx="346" formatCode="0.0">
                  <c:v>5.8185542463978708</c:v>
                </c:pt>
                <c:pt idx="347" formatCode="0.0">
                  <c:v>5.836412088411044</c:v>
                </c:pt>
                <c:pt idx="348" formatCode="0.0">
                  <c:v>5.8542699304242181</c:v>
                </c:pt>
                <c:pt idx="349" formatCode="0.0">
                  <c:v>5.8721277724373913</c:v>
                </c:pt>
                <c:pt idx="350" formatCode="0.0">
                  <c:v>5.8899856144505653</c:v>
                </c:pt>
                <c:pt idx="351" formatCode="0.0">
                  <c:v>5.9078434564637394</c:v>
                </c:pt>
                <c:pt idx="352" formatCode="0.0">
                  <c:v>5.9257012984769126</c:v>
                </c:pt>
                <c:pt idx="353" formatCode="0.0">
                  <c:v>5.9435591404900867</c:v>
                </c:pt>
                <c:pt idx="354" formatCode="0.0">
                  <c:v>6.0013902191711779</c:v>
                </c:pt>
                <c:pt idx="355" formatCode="0.0">
                  <c:v>6.0592212978522699</c:v>
                </c:pt>
                <c:pt idx="356" formatCode="0.0">
                  <c:v>6.117052376533362</c:v>
                </c:pt>
                <c:pt idx="357" formatCode="0.0">
                  <c:v>6.1748834552144531</c:v>
                </c:pt>
                <c:pt idx="358" formatCode="0.0">
                  <c:v>6.2327145338955452</c:v>
                </c:pt>
                <c:pt idx="359" formatCode="0.0">
                  <c:v>6.2905456125766372</c:v>
                </c:pt>
                <c:pt idx="360" formatCode="0.0">
                  <c:v>6.3483766912577284</c:v>
                </c:pt>
                <c:pt idx="361" formatCode="0.0">
                  <c:v>6.3836819449866375</c:v>
                </c:pt>
                <c:pt idx="362" formatCode="0.0">
                  <c:v>6.4189871987155449</c:v>
                </c:pt>
                <c:pt idx="363" formatCode="0.0">
                  <c:v>6.454292452444454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66E-455A-93F7-C0DFD06B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23'!$R$2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23'!$N$3:$N$374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23'!$R$3:$R$366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66E-455A-93F7-C0DFD06B3A53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466E-455A-93F7-C0DFD06B3A53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466E-455A-93F7-C0DFD06B3A53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23'!$V$3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555568018387971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23'!$Z$3:$Z$4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66E-455A-93F7-C0DFD06B3A53}"/>
            </c:ext>
          </c:extLst>
        </c:ser>
        <c:ser>
          <c:idx val="5"/>
          <c:order val="7"/>
          <c:tx>
            <c:strRef>
              <c:f>'Figure 23'!$V$4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23'!$Z$5:$Z$6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66E-455A-93F7-C0DFD06B3A53}"/>
            </c:ext>
          </c:extLst>
        </c:ser>
        <c:ser>
          <c:idx val="6"/>
          <c:order val="8"/>
          <c:tx>
            <c:strRef>
              <c:f>'Figure 23'!$V$5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4045602899612562E-2"/>
                  <c:y val="-3.3920424451140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23'!$Z$7:$Z$8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66E-455A-93F7-C0DFD06B3A53}"/>
            </c:ext>
          </c:extLst>
        </c:ser>
        <c:ser>
          <c:idx val="7"/>
          <c:order val="9"/>
          <c:tx>
            <c:strRef>
              <c:f>'Figure 23'!$V$6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8347595923367638E-2"/>
                  <c:y val="-4.696674154773287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23'!$Z$9:$Z$10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66E-455A-93F7-C0DFD06B3A53}"/>
            </c:ext>
          </c:extLst>
        </c:ser>
        <c:ser>
          <c:idx val="8"/>
          <c:order val="10"/>
          <c:tx>
            <c:strRef>
              <c:f>'Figure 23'!$V$7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5498592435245176E-2"/>
                  <c:y val="-4.43574781284143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23'!$Z$11:$Z$12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66E-455A-93F7-C0DFD06B3A53}"/>
            </c:ext>
          </c:extLst>
        </c:ser>
        <c:ser>
          <c:idx val="9"/>
          <c:order val="11"/>
          <c:tx>
            <c:strRef>
              <c:f>'Figure 23'!$V$8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792027904979677E-2"/>
                  <c:y val="-4.17482147090959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23'!$Z$13:$Z$14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66E-455A-93F7-C0DFD06B3A53}"/>
            </c:ext>
          </c:extLst>
        </c:ser>
        <c:ser>
          <c:idx val="11"/>
          <c:order val="13"/>
          <c:tx>
            <c:strRef>
              <c:f>'Figure 23'!$V$10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8803423021608234"/>
                  <c:y val="-9.07423744790204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23'!$Z$17:$Z$18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66E-455A-93F7-C0DFD06B3A53}"/>
            </c:ext>
          </c:extLst>
        </c:ser>
        <c:ser>
          <c:idx val="12"/>
          <c:order val="14"/>
          <c:tx>
            <c:strRef>
              <c:f>'Figure 23'!$V$11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618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23'!$Z$19:$Z$20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66E-455A-93F7-C0DFD06B3A53}"/>
            </c:ext>
          </c:extLst>
        </c:ser>
        <c:ser>
          <c:idx val="13"/>
          <c:order val="15"/>
          <c:tx>
            <c:strRef>
              <c:f>'Figure 23'!$V$12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886048833714431E-2"/>
                  <c:y val="-3.131116103182193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23'!$Z$21:$Z$22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66E-455A-93F7-C0DFD06B3A53}"/>
            </c:ext>
          </c:extLst>
        </c:ser>
        <c:ser>
          <c:idx val="14"/>
          <c:order val="16"/>
          <c:tx>
            <c:strRef>
              <c:f>'Figure 23'!$V$13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5470104643673786E-3"/>
                  <c:y val="-7.045011232159931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23'!$Z$23:$Z$24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66E-455A-93F7-C0DFD06B3A53}"/>
            </c:ext>
          </c:extLst>
        </c:ser>
        <c:ser>
          <c:idx val="15"/>
          <c:order val="17"/>
          <c:tx>
            <c:strRef>
              <c:f>'Figure 23'!$V$14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5.555556801838786E-2"/>
                  <c:y val="-8.87149562568287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23'!$Z$25:$Z$26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66E-455A-93F7-C0DFD06B3A53}"/>
            </c:ext>
          </c:extLst>
        </c:ser>
        <c:ser>
          <c:idx val="16"/>
          <c:order val="18"/>
          <c:tx>
            <c:strRef>
              <c:f>'Figure 23'!$V$15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5641031393102136E-2"/>
                  <c:y val="-2.87018976125034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23'!$Z$27:$Z$28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66E-455A-93F7-C0DFD06B3A53}"/>
            </c:ext>
          </c:extLst>
        </c:ser>
        <c:ser>
          <c:idx val="17"/>
          <c:order val="19"/>
          <c:tx>
            <c:strRef>
              <c:f>'Figure 23'!$V$16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3552E-3"/>
                  <c:y val="4.23300599062226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6E-455A-93F7-C0DFD06B3A5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23'!$Z$29:$Z$30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66E-455A-93F7-C0DFD06B3A53}"/>
            </c:ext>
          </c:extLst>
        </c:ser>
        <c:ser>
          <c:idx val="21"/>
          <c:order val="21"/>
          <c:tx>
            <c:strRef>
              <c:f>'Figure 23'!$V$18</c:f>
              <c:strCache>
                <c:ptCount val="1"/>
                <c:pt idx="0">
                  <c:v>Glasgow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1396013952489834"/>
                  <c:y val="3.91389512897773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2-4FF6-92D9-3B0E03191B2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23'!$Y$33:$Y$34</c:f>
              <c:numCache>
                <c:formatCode>m/d/yyyy</c:formatCode>
                <c:ptCount val="2"/>
                <c:pt idx="0">
                  <c:v>44076</c:v>
                </c:pt>
                <c:pt idx="1">
                  <c:v>44076</c:v>
                </c:pt>
              </c:numCache>
            </c:numRef>
          </c:xVal>
          <c:yVal>
            <c:numRef>
              <c:f>'Figure 23'!$Z$33:$Z$34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B2-4FF6-92D9-3B0E03191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23'!$V$9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466E-455A-93F7-C0DFD06B3A5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23'!$Y$15:$Y$16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23'!$Z$15:$Z$16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466E-455A-93F7-C0DFD06B3A53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466E-455A-93F7-C0DFD06B3A5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23'!$Z$31:$Z$32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466E-455A-93F7-C0DFD06B3A53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65559215640176693"/>
          <c:h val="4.40316283817183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24'!$O$2</c:f>
              <c:strCache>
                <c:ptCount val="1"/>
                <c:pt idx="0">
                  <c:v>Daily car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24'!$O$3:$O$374</c:f>
              <c:numCache>
                <c:formatCode>0.0</c:formatCode>
                <c:ptCount val="372"/>
                <c:pt idx="0">
                  <c:v>95.461505403228628</c:v>
                </c:pt>
                <c:pt idx="1">
                  <c:v>99.863550201411769</c:v>
                </c:pt>
                <c:pt idx="2">
                  <c:v>101.33835205549643</c:v>
                </c:pt>
                <c:pt idx="3">
                  <c:v>102.47234840210504</c:v>
                </c:pt>
                <c:pt idx="4">
                  <c:v>101.54627761364709</c:v>
                </c:pt>
                <c:pt idx="5">
                  <c:v>98.811993379542997</c:v>
                </c:pt>
                <c:pt idx="6">
                  <c:v>98.324709622676693</c:v>
                </c:pt>
                <c:pt idx="7">
                  <c:v>103.57109845092442</c:v>
                </c:pt>
                <c:pt idx="8">
                  <c:v>101.31816984117459</c:v>
                </c:pt>
                <c:pt idx="9">
                  <c:v>103.99333678836848</c:v>
                </c:pt>
                <c:pt idx="10">
                  <c:v>100.85192330765157</c:v>
                </c:pt>
                <c:pt idx="11">
                  <c:v>100.50757412587822</c:v>
                </c:pt>
                <c:pt idx="12">
                  <c:v>99.39946753963163</c:v>
                </c:pt>
                <c:pt idx="13">
                  <c:v>118.78591423816027</c:v>
                </c:pt>
                <c:pt idx="14">
                  <c:v>96.143561086226399</c:v>
                </c:pt>
                <c:pt idx="15">
                  <c:v>96.340767207431725</c:v>
                </c:pt>
                <c:pt idx="16">
                  <c:v>88.062521822861285</c:v>
                </c:pt>
                <c:pt idx="17">
                  <c:v>84.407462035747002</c:v>
                </c:pt>
                <c:pt idx="18">
                  <c:v>83.023072152730549</c:v>
                </c:pt>
                <c:pt idx="19">
                  <c:v>72.652867703124116</c:v>
                </c:pt>
                <c:pt idx="20">
                  <c:v>70.916162863195169</c:v>
                </c:pt>
                <c:pt idx="21">
                  <c:v>52.655254402037883</c:v>
                </c:pt>
                <c:pt idx="22">
                  <c:v>64.045070463061833</c:v>
                </c:pt>
                <c:pt idx="23">
                  <c:v>62.86418964021712</c:v>
                </c:pt>
                <c:pt idx="24">
                  <c:v>37.093402878395601</c:v>
                </c:pt>
                <c:pt idx="25">
                  <c:v>27.194349583631467</c:v>
                </c:pt>
                <c:pt idx="26">
                  <c:v>21.768415656243189</c:v>
                </c:pt>
                <c:pt idx="27">
                  <c:v>16.821174803392815</c:v>
                </c:pt>
                <c:pt idx="28">
                  <c:v>12.245604385785956</c:v>
                </c:pt>
                <c:pt idx="29">
                  <c:v>20.028464124711594</c:v>
                </c:pt>
                <c:pt idx="30">
                  <c:v>25.512947503383831</c:v>
                </c:pt>
                <c:pt idx="31">
                  <c:v>24.876136097618314</c:v>
                </c:pt>
                <c:pt idx="32">
                  <c:v>21.689864559840121</c:v>
                </c:pt>
                <c:pt idx="33">
                  <c:v>17.072682725522807</c:v>
                </c:pt>
                <c:pt idx="34">
                  <c:v>14.27288714421381</c:v>
                </c:pt>
                <c:pt idx="35">
                  <c:v>10.469474755586441</c:v>
                </c:pt>
                <c:pt idx="36">
                  <c:v>18.965176992640771</c:v>
                </c:pt>
                <c:pt idx="37">
                  <c:v>21.278806990821113</c:v>
                </c:pt>
                <c:pt idx="38">
                  <c:v>21.66241797404421</c:v>
                </c:pt>
                <c:pt idx="39">
                  <c:v>22.758507796588347</c:v>
                </c:pt>
                <c:pt idx="40">
                  <c:v>11.699634807438537</c:v>
                </c:pt>
                <c:pt idx="41">
                  <c:v>11.485743858445717</c:v>
                </c:pt>
                <c:pt idx="42">
                  <c:v>7.2797798231892434</c:v>
                </c:pt>
                <c:pt idx="43">
                  <c:v>10.358538076671744</c:v>
                </c:pt>
                <c:pt idx="44">
                  <c:v>23.275478152908502</c:v>
                </c:pt>
                <c:pt idx="45">
                  <c:v>20.271275485905335</c:v>
                </c:pt>
                <c:pt idx="46">
                  <c:v>15.70509591903102</c:v>
                </c:pt>
                <c:pt idx="47">
                  <c:v>16.660789242586151</c:v>
                </c:pt>
                <c:pt idx="48">
                  <c:v>13.678135592912314</c:v>
                </c:pt>
                <c:pt idx="49">
                  <c:v>12.419627355381891</c:v>
                </c:pt>
                <c:pt idx="50">
                  <c:v>20.294174288143036</c:v>
                </c:pt>
                <c:pt idx="51">
                  <c:v>21.362118137063554</c:v>
                </c:pt>
                <c:pt idx="52">
                  <c:v>25.391718688588984</c:v>
                </c:pt>
                <c:pt idx="53">
                  <c:v>25.252354314342387</c:v>
                </c:pt>
                <c:pt idx="54">
                  <c:v>21.444524983931476</c:v>
                </c:pt>
                <c:pt idx="55">
                  <c:v>18.162003696402763</c:v>
                </c:pt>
                <c:pt idx="56">
                  <c:v>14.339561643672338</c:v>
                </c:pt>
                <c:pt idx="57">
                  <c:v>25.669786592878356</c:v>
                </c:pt>
                <c:pt idx="58">
                  <c:v>29.607397691942641</c:v>
                </c:pt>
                <c:pt idx="59">
                  <c:v>29.219058692215171</c:v>
                </c:pt>
                <c:pt idx="60">
                  <c:v>26.990244526385805</c:v>
                </c:pt>
                <c:pt idx="61">
                  <c:v>20.44618641087429</c:v>
                </c:pt>
                <c:pt idx="62">
                  <c:v>18.415381365793561</c:v>
                </c:pt>
                <c:pt idx="63">
                  <c:v>17.714520507534399</c:v>
                </c:pt>
                <c:pt idx="64">
                  <c:v>21.407547056671415</c:v>
                </c:pt>
                <c:pt idx="65">
                  <c:v>27.158099173709463</c:v>
                </c:pt>
                <c:pt idx="66">
                  <c:v>31.999511577854733</c:v>
                </c:pt>
                <c:pt idx="67">
                  <c:v>33.120397305719365</c:v>
                </c:pt>
                <c:pt idx="68">
                  <c:v>20.352863986475267</c:v>
                </c:pt>
                <c:pt idx="69">
                  <c:v>19.444156150436115</c:v>
                </c:pt>
                <c:pt idx="70">
                  <c:v>17.428360309283761</c:v>
                </c:pt>
                <c:pt idx="71">
                  <c:v>28.030060809569139</c:v>
                </c:pt>
                <c:pt idx="72">
                  <c:v>31.166274039860657</c:v>
                </c:pt>
                <c:pt idx="73">
                  <c:v>32.096350774968471</c:v>
                </c:pt>
                <c:pt idx="74">
                  <c:v>30.056137448858177</c:v>
                </c:pt>
                <c:pt idx="75">
                  <c:v>25.469183047397152</c:v>
                </c:pt>
                <c:pt idx="76">
                  <c:v>22.869776836496868</c:v>
                </c:pt>
                <c:pt idx="77">
                  <c:v>17.928298257022522</c:v>
                </c:pt>
                <c:pt idx="78">
                  <c:v>30.747090879660739</c:v>
                </c:pt>
                <c:pt idx="79">
                  <c:v>35.999231267750332</c:v>
                </c:pt>
                <c:pt idx="80">
                  <c:v>34.205301527286679</c:v>
                </c:pt>
                <c:pt idx="81">
                  <c:v>32.165621881730019</c:v>
                </c:pt>
                <c:pt idx="82">
                  <c:v>23.610105633064233</c:v>
                </c:pt>
                <c:pt idx="83">
                  <c:v>17.93244813888148</c:v>
                </c:pt>
                <c:pt idx="84">
                  <c:v>18.39084086219226</c:v>
                </c:pt>
                <c:pt idx="85">
                  <c:v>22.799654918569495</c:v>
                </c:pt>
                <c:pt idx="86">
                  <c:v>33.329488321535507</c:v>
                </c:pt>
                <c:pt idx="87">
                  <c:v>34.537828578679594</c:v>
                </c:pt>
                <c:pt idx="88">
                  <c:v>34.13188668178865</c:v>
                </c:pt>
                <c:pt idx="89">
                  <c:v>30.636107418423215</c:v>
                </c:pt>
                <c:pt idx="90">
                  <c:v>28.627142912387963</c:v>
                </c:pt>
                <c:pt idx="91">
                  <c:v>26.806091556153213</c:v>
                </c:pt>
                <c:pt idx="92">
                  <c:v>40.488498139479915</c:v>
                </c:pt>
                <c:pt idx="93">
                  <c:v>44.485962059016465</c:v>
                </c:pt>
                <c:pt idx="94">
                  <c:v>43.620534763151987</c:v>
                </c:pt>
                <c:pt idx="95">
                  <c:v>41.917347209311089</c:v>
                </c:pt>
                <c:pt idx="96">
                  <c:v>36.648849374570716</c:v>
                </c:pt>
                <c:pt idx="97">
                  <c:v>35.558558947909027</c:v>
                </c:pt>
                <c:pt idx="98">
                  <c:v>29.674229350182262</c:v>
                </c:pt>
                <c:pt idx="99">
                  <c:v>40.139180124404618</c:v>
                </c:pt>
                <c:pt idx="100">
                  <c:v>46.158663491664356</c:v>
                </c:pt>
                <c:pt idx="101">
                  <c:v>43.660549259215081</c:v>
                </c:pt>
                <c:pt idx="102">
                  <c:v>45.465992849073771</c:v>
                </c:pt>
                <c:pt idx="103">
                  <c:v>36.669440862699595</c:v>
                </c:pt>
                <c:pt idx="104">
                  <c:v>34.145003761303585</c:v>
                </c:pt>
                <c:pt idx="105">
                  <c:v>32.268749909251724</c:v>
                </c:pt>
                <c:pt idx="106">
                  <c:v>43.554301993186257</c:v>
                </c:pt>
                <c:pt idx="107">
                  <c:v>48.17477902006263</c:v>
                </c:pt>
                <c:pt idx="108">
                  <c:v>48.930884702320249</c:v>
                </c:pt>
                <c:pt idx="109">
                  <c:v>49.124139578776322</c:v>
                </c:pt>
                <c:pt idx="110">
                  <c:v>43.815754233207414</c:v>
                </c:pt>
                <c:pt idx="111">
                  <c:v>43.95089940057958</c:v>
                </c:pt>
                <c:pt idx="112">
                  <c:v>35.496849433569309</c:v>
                </c:pt>
                <c:pt idx="113">
                  <c:v>48.942283237854092</c:v>
                </c:pt>
                <c:pt idx="114">
                  <c:v>54.177877385530003</c:v>
                </c:pt>
                <c:pt idx="115">
                  <c:v>54.700104761838318</c:v>
                </c:pt>
                <c:pt idx="116">
                  <c:v>50.430843939892057</c:v>
                </c:pt>
                <c:pt idx="117">
                  <c:v>42.296144545275709</c:v>
                </c:pt>
                <c:pt idx="118">
                  <c:v>42.670471448712547</c:v>
                </c:pt>
                <c:pt idx="119">
                  <c:v>35.91522900342482</c:v>
                </c:pt>
                <c:pt idx="120">
                  <c:v>44.28184869444442</c:v>
                </c:pt>
                <c:pt idx="121">
                  <c:v>55.802897115265566</c:v>
                </c:pt>
                <c:pt idx="122">
                  <c:v>54.1305031066412</c:v>
                </c:pt>
                <c:pt idx="123">
                  <c:v>52.268261611210676</c:v>
                </c:pt>
                <c:pt idx="124">
                  <c:v>46.306919764314472</c:v>
                </c:pt>
                <c:pt idx="125">
                  <c:v>52.004759791859946</c:v>
                </c:pt>
                <c:pt idx="126">
                  <c:v>46.717912793229452</c:v>
                </c:pt>
                <c:pt idx="127">
                  <c:v>54.113799893134022</c:v>
                </c:pt>
                <c:pt idx="128">
                  <c:v>60.357895504747951</c:v>
                </c:pt>
                <c:pt idx="129">
                  <c:v>61.637265175166633</c:v>
                </c:pt>
                <c:pt idx="130">
                  <c:v>61.707908492927103</c:v>
                </c:pt>
                <c:pt idx="131">
                  <c:v>58.971663603113782</c:v>
                </c:pt>
                <c:pt idx="132">
                  <c:v>60.633591076984317</c:v>
                </c:pt>
                <c:pt idx="133">
                  <c:v>58.756959161729718</c:v>
                </c:pt>
                <c:pt idx="134">
                  <c:v>59.648846960167717</c:v>
                </c:pt>
                <c:pt idx="135">
                  <c:v>68.228647391159853</c:v>
                </c:pt>
                <c:pt idx="136">
                  <c:v>72.269531521915681</c:v>
                </c:pt>
                <c:pt idx="137">
                  <c:v>72.207884853444114</c:v>
                </c:pt>
                <c:pt idx="138">
                  <c:v>72.423084153142426</c:v>
                </c:pt>
                <c:pt idx="139">
                  <c:v>75.025552323295855</c:v>
                </c:pt>
                <c:pt idx="140">
                  <c:v>72.701278313523218</c:v>
                </c:pt>
                <c:pt idx="141">
                  <c:v>73.842681084229881</c:v>
                </c:pt>
                <c:pt idx="142">
                  <c:v>74.327205799833905</c:v>
                </c:pt>
                <c:pt idx="143">
                  <c:v>72.983915089178254</c:v>
                </c:pt>
                <c:pt idx="144">
                  <c:v>71.544290060655385</c:v>
                </c:pt>
                <c:pt idx="145">
                  <c:v>76.370402605002923</c:v>
                </c:pt>
                <c:pt idx="146">
                  <c:v>77.070587160989859</c:v>
                </c:pt>
                <c:pt idx="147">
                  <c:v>74.315893945838653</c:v>
                </c:pt>
                <c:pt idx="148">
                  <c:v>75.654323641640246</c:v>
                </c:pt>
                <c:pt idx="149">
                  <c:v>78.983342386384209</c:v>
                </c:pt>
                <c:pt idx="150">
                  <c:v>82.612398583531316</c:v>
                </c:pt>
                <c:pt idx="151">
                  <c:v>83.404272246310512</c:v>
                </c:pt>
                <c:pt idx="152">
                  <c:v>83.133904844836124</c:v>
                </c:pt>
                <c:pt idx="153">
                  <c:v>88.063144237007137</c:v>
                </c:pt>
                <c:pt idx="154">
                  <c:v>84.203077694774365</c:v>
                </c:pt>
                <c:pt idx="155">
                  <c:v>82.454211804755232</c:v>
                </c:pt>
                <c:pt idx="156">
                  <c:v>79.721286777738385</c:v>
                </c:pt>
                <c:pt idx="157">
                  <c:v>81.283827668326481</c:v>
                </c:pt>
                <c:pt idx="158">
                  <c:v>79.223130729792061</c:v>
                </c:pt>
                <c:pt idx="159">
                  <c:v>87.029502312845182</c:v>
                </c:pt>
                <c:pt idx="160">
                  <c:v>94.26686383801615</c:v>
                </c:pt>
                <c:pt idx="161">
                  <c:v>88.919097655962972</c:v>
                </c:pt>
                <c:pt idx="162">
                  <c:v>84.287056103464465</c:v>
                </c:pt>
                <c:pt idx="163">
                  <c:v>79.152690045741664</c:v>
                </c:pt>
                <c:pt idx="164">
                  <c:v>80.994152046783626</c:v>
                </c:pt>
                <c:pt idx="165">
                  <c:v>79.48707977678832</c:v>
                </c:pt>
                <c:pt idx="166">
                  <c:v>86.478855950408146</c:v>
                </c:pt>
                <c:pt idx="167">
                  <c:v>92.060204609973397</c:v>
                </c:pt>
                <c:pt idx="168">
                  <c:v>85.11071384321292</c:v>
                </c:pt>
                <c:pt idx="169">
                  <c:v>87.561954657671066</c:v>
                </c:pt>
                <c:pt idx="170">
                  <c:v>80.884979763492893</c:v>
                </c:pt>
                <c:pt idx="171">
                  <c:v>85.374608423250962</c:v>
                </c:pt>
                <c:pt idx="172">
                  <c:v>82.512675414443322</c:v>
                </c:pt>
                <c:pt idx="173">
                  <c:v>81.180167105800791</c:v>
                </c:pt>
                <c:pt idx="174">
                  <c:v>88.4726663621136</c:v>
                </c:pt>
                <c:pt idx="175">
                  <c:v>90.348130410757051</c:v>
                </c:pt>
                <c:pt idx="176">
                  <c:v>81.560868833136894</c:v>
                </c:pt>
                <c:pt idx="177">
                  <c:v>73.827487132846898</c:v>
                </c:pt>
                <c:pt idx="178">
                  <c:v>94.373278236914601</c:v>
                </c:pt>
                <c:pt idx="179">
                  <c:v>97.581387563812868</c:v>
                </c:pt>
                <c:pt idx="180">
                  <c:v>108.40192446314519</c:v>
                </c:pt>
                <c:pt idx="181">
                  <c:v>111.56510674395589</c:v>
                </c:pt>
                <c:pt idx="182">
                  <c:v>97.716381707389218</c:v>
                </c:pt>
                <c:pt idx="183">
                  <c:v>118.28239912006384</c:v>
                </c:pt>
                <c:pt idx="184">
                  <c:v>113.74193011962697</c:v>
                </c:pt>
                <c:pt idx="185">
                  <c:v>96.623238650376692</c:v>
                </c:pt>
                <c:pt idx="186">
                  <c:v>93.124868146358295</c:v>
                </c:pt>
                <c:pt idx="187">
                  <c:v>95.78698052825888</c:v>
                </c:pt>
                <c:pt idx="188">
                  <c:v>101.77704666937491</c:v>
                </c:pt>
                <c:pt idx="189">
                  <c:v>93.23685538103247</c:v>
                </c:pt>
                <c:pt idx="190">
                  <c:v>96.005604656175905</c:v>
                </c:pt>
                <c:pt idx="191">
                  <c:v>91.938061676317233</c:v>
                </c:pt>
                <c:pt idx="192">
                  <c:v>92.676663927691038</c:v>
                </c:pt>
                <c:pt idx="193">
                  <c:v>93.950499872422355</c:v>
                </c:pt>
                <c:pt idx="194">
                  <c:v>93.103274559193949</c:v>
                </c:pt>
                <c:pt idx="195">
                  <c:v>100.99689141387073</c:v>
                </c:pt>
                <c:pt idx="196">
                  <c:v>92.564884271330584</c:v>
                </c:pt>
                <c:pt idx="197">
                  <c:v>91.510739424320477</c:v>
                </c:pt>
                <c:pt idx="198">
                  <c:v>94.650421133146807</c:v>
                </c:pt>
                <c:pt idx="199">
                  <c:v>94.974118886043726</c:v>
                </c:pt>
                <c:pt idx="200">
                  <c:v>96.912637546228453</c:v>
                </c:pt>
                <c:pt idx="201">
                  <c:v>95.69492730619767</c:v>
                </c:pt>
                <c:pt idx="202">
                  <c:v>95.376403379959697</c:v>
                </c:pt>
                <c:pt idx="203">
                  <c:v>91.894556238852303</c:v>
                </c:pt>
                <c:pt idx="204">
                  <c:v>96.90794176136059</c:v>
                </c:pt>
                <c:pt idx="205">
                  <c:v>92.432116950612823</c:v>
                </c:pt>
                <c:pt idx="206">
                  <c:v>86.345900342736627</c:v>
                </c:pt>
                <c:pt idx="207">
                  <c:v>87.406497840005017</c:v>
                </c:pt>
                <c:pt idx="208">
                  <c:v>86.996696704035273</c:v>
                </c:pt>
                <c:pt idx="209">
                  <c:v>89.606836934933824</c:v>
                </c:pt>
                <c:pt idx="210">
                  <c:v>83.61804337719137</c:v>
                </c:pt>
                <c:pt idx="211">
                  <c:v>84.397549711520512</c:v>
                </c:pt>
                <c:pt idx="212">
                  <c:v>85.4772309445285</c:v>
                </c:pt>
                <c:pt idx="213">
                  <c:v>81.982874291981673</c:v>
                </c:pt>
                <c:pt idx="214">
                  <c:v>81.12297311058721</c:v>
                </c:pt>
                <c:pt idx="215">
                  <c:v>79.99583522641224</c:v>
                </c:pt>
                <c:pt idx="216">
                  <c:v>78.365741427935276</c:v>
                </c:pt>
                <c:pt idx="217">
                  <c:v>73.466044818564441</c:v>
                </c:pt>
                <c:pt idx="218">
                  <c:v>79.373487373852683</c:v>
                </c:pt>
                <c:pt idx="219">
                  <c:v>80.723234624145789</c:v>
                </c:pt>
                <c:pt idx="220">
                  <c:v>81.677086760995948</c:v>
                </c:pt>
                <c:pt idx="221">
                  <c:v>77.976521844366459</c:v>
                </c:pt>
                <c:pt idx="222">
                  <c:v>74.287005422775664</c:v>
                </c:pt>
                <c:pt idx="223">
                  <c:v>75.150951154586963</c:v>
                </c:pt>
                <c:pt idx="224">
                  <c:v>71.494741315202376</c:v>
                </c:pt>
                <c:pt idx="225">
                  <c:v>74.26880422915589</c:v>
                </c:pt>
                <c:pt idx="226">
                  <c:v>74.909031116724776</c:v>
                </c:pt>
                <c:pt idx="227">
                  <c:v>76.452737072354978</c:v>
                </c:pt>
                <c:pt idx="228">
                  <c:v>72.403330567822039</c:v>
                </c:pt>
                <c:pt idx="229">
                  <c:v>71.554102515323635</c:v>
                </c:pt>
                <c:pt idx="230">
                  <c:v>68.374025994941221</c:v>
                </c:pt>
                <c:pt idx="231">
                  <c:v>60.674256336414736</c:v>
                </c:pt>
                <c:pt idx="232">
                  <c:v>72.142424993286767</c:v>
                </c:pt>
                <c:pt idx="233">
                  <c:v>72.522469512030668</c:v>
                </c:pt>
                <c:pt idx="234">
                  <c:v>72.735558675649258</c:v>
                </c:pt>
                <c:pt idx="235">
                  <c:v>71.162142691728903</c:v>
                </c:pt>
                <c:pt idx="236">
                  <c:v>71.312944766282044</c:v>
                </c:pt>
                <c:pt idx="237">
                  <c:v>73.519886565691735</c:v>
                </c:pt>
                <c:pt idx="238">
                  <c:v>62.396180446845641</c:v>
                </c:pt>
                <c:pt idx="239">
                  <c:v>71.349012649503734</c:v>
                </c:pt>
                <c:pt idx="240">
                  <c:v>71.521240930845252</c:v>
                </c:pt>
                <c:pt idx="241">
                  <c:v>75.070541631595134</c:v>
                </c:pt>
                <c:pt idx="242">
                  <c:v>73.070428854663703</c:v>
                </c:pt>
                <c:pt idx="243">
                  <c:v>74.678296343281957</c:v>
                </c:pt>
                <c:pt idx="244">
                  <c:v>73.395747013199426</c:v>
                </c:pt>
                <c:pt idx="245">
                  <c:v>67.304861439036344</c:v>
                </c:pt>
                <c:pt idx="246">
                  <c:v>76.498643600144106</c:v>
                </c:pt>
                <c:pt idx="247">
                  <c:v>80.884800993989856</c:v>
                </c:pt>
                <c:pt idx="248">
                  <c:v>85.506308896772339</c:v>
                </c:pt>
                <c:pt idx="249">
                  <c:v>56.874448946095264</c:v>
                </c:pt>
                <c:pt idx="250">
                  <c:v>49.381450648725192</c:v>
                </c:pt>
                <c:pt idx="251">
                  <c:v>46.309007708034422</c:v>
                </c:pt>
                <c:pt idx="252">
                  <c:v>38.280626249159923</c:v>
                </c:pt>
                <c:pt idx="253">
                  <c:v>55.173036679106836</c:v>
                </c:pt>
                <c:pt idx="254">
                  <c:v>58.366606201116959</c:v>
                </c:pt>
                <c:pt idx="255">
                  <c:v>57.555281280580495</c:v>
                </c:pt>
                <c:pt idx="256">
                  <c:v>57.101059091339806</c:v>
                </c:pt>
                <c:pt idx="257">
                  <c:v>49.775691277247589</c:v>
                </c:pt>
                <c:pt idx="258">
                  <c:v>45.543761197884912</c:v>
                </c:pt>
                <c:pt idx="259">
                  <c:v>37.932163216018346</c:v>
                </c:pt>
                <c:pt idx="260">
                  <c:v>55.643853488060138</c:v>
                </c:pt>
                <c:pt idx="261">
                  <c:v>60.203603733565004</c:v>
                </c:pt>
                <c:pt idx="262">
                  <c:v>60.392104985636998</c:v>
                </c:pt>
                <c:pt idx="263">
                  <c:v>61.82614483483767</c:v>
                </c:pt>
                <c:pt idx="264">
                  <c:v>51.801437058298291</c:v>
                </c:pt>
                <c:pt idx="265">
                  <c:v>38.429122602335013</c:v>
                </c:pt>
                <c:pt idx="266">
                  <c:v>33.012651553638023</c:v>
                </c:pt>
                <c:pt idx="267">
                  <c:v>54.649212012050825</c:v>
                </c:pt>
                <c:pt idx="268">
                  <c:v>55.474038790036317</c:v>
                </c:pt>
                <c:pt idx="269">
                  <c:v>54.953095879550652</c:v>
                </c:pt>
                <c:pt idx="270">
                  <c:v>52.928763752992573</c:v>
                </c:pt>
                <c:pt idx="271">
                  <c:v>47.436255562477562</c:v>
                </c:pt>
                <c:pt idx="272">
                  <c:v>40.496626955648054</c:v>
                </c:pt>
                <c:pt idx="273">
                  <c:v>35.267760872169639</c:v>
                </c:pt>
                <c:pt idx="274">
                  <c:v>55.135594092523029</c:v>
                </c:pt>
                <c:pt idx="275">
                  <c:v>58.639090717235973</c:v>
                </c:pt>
                <c:pt idx="276">
                  <c:v>63.770574753698249</c:v>
                </c:pt>
                <c:pt idx="277">
                  <c:v>66.152437104668138</c:v>
                </c:pt>
                <c:pt idx="278">
                  <c:v>58.591626504648133</c:v>
                </c:pt>
                <c:pt idx="279">
                  <c:v>55.981230512765102</c:v>
                </c:pt>
                <c:pt idx="280">
                  <c:v>49.706136094036452</c:v>
                </c:pt>
                <c:pt idx="281">
                  <c:v>65.382755842062849</c:v>
                </c:pt>
                <c:pt idx="282">
                  <c:v>72.969339235940325</c:v>
                </c:pt>
                <c:pt idx="283">
                  <c:v>68.342689040314596</c:v>
                </c:pt>
                <c:pt idx="284">
                  <c:v>67.627611011204863</c:v>
                </c:pt>
                <c:pt idx="285">
                  <c:v>67.888751427483825</c:v>
                </c:pt>
                <c:pt idx="286">
                  <c:v>64.635926759535252</c:v>
                </c:pt>
                <c:pt idx="287">
                  <c:v>54.016731913980799</c:v>
                </c:pt>
                <c:pt idx="288">
                  <c:v>69.301435922303938</c:v>
                </c:pt>
                <c:pt idx="289">
                  <c:v>72.965142598460844</c:v>
                </c:pt>
                <c:pt idx="290">
                  <c:v>71.95264584224789</c:v>
                </c:pt>
                <c:pt idx="291">
                  <c:v>71.78560363523701</c:v>
                </c:pt>
                <c:pt idx="292">
                  <c:v>66.866814602097207</c:v>
                </c:pt>
                <c:pt idx="293">
                  <c:v>61.217970049916808</c:v>
                </c:pt>
                <c:pt idx="294">
                  <c:v>54.440069510129561</c:v>
                </c:pt>
                <c:pt idx="295">
                  <c:v>49.702005052099778</c:v>
                </c:pt>
                <c:pt idx="296">
                  <c:v>46.508920113672247</c:v>
                </c:pt>
                <c:pt idx="297">
                  <c:v>47.554862646037257</c:v>
                </c:pt>
                <c:pt idx="298">
                  <c:v>45.656571332247005</c:v>
                </c:pt>
                <c:pt idx="299">
                  <c:v>57.664175911011334</c:v>
                </c:pt>
                <c:pt idx="300">
                  <c:v>23.454486368377921</c:v>
                </c:pt>
                <c:pt idx="301">
                  <c:v>17.90247846951581</c:v>
                </c:pt>
                <c:pt idx="302">
                  <c:v>21.483830535842422</c:v>
                </c:pt>
                <c:pt idx="303">
                  <c:v>25.767398517828529</c:v>
                </c:pt>
                <c:pt idx="304">
                  <c:v>28.57200011908359</c:v>
                </c:pt>
                <c:pt idx="305">
                  <c:v>31.383999606751058</c:v>
                </c:pt>
                <c:pt idx="306">
                  <c:v>19.926473325352379</c:v>
                </c:pt>
                <c:pt idx="307">
                  <c:v>29.703143126040565</c:v>
                </c:pt>
                <c:pt idx="308">
                  <c:v>37.564465329826746</c:v>
                </c:pt>
                <c:pt idx="309">
                  <c:v>53.492963371120865</c:v>
                </c:pt>
                <c:pt idx="310">
                  <c:v>52.607467261338307</c:v>
                </c:pt>
                <c:pt idx="311">
                  <c:v>47.484878450330989</c:v>
                </c:pt>
                <c:pt idx="312">
                  <c:v>46.063084836617136</c:v>
                </c:pt>
                <c:pt idx="313">
                  <c:v>42.834873453303679</c:v>
                </c:pt>
                <c:pt idx="314">
                  <c:v>40.032881075632879</c:v>
                </c:pt>
                <c:pt idx="315">
                  <c:v>34.37513111605859</c:v>
                </c:pt>
                <c:pt idx="316">
                  <c:v>52.957832019125348</c:v>
                </c:pt>
                <c:pt idx="317">
                  <c:v>51.234272719117882</c:v>
                </c:pt>
                <c:pt idx="318">
                  <c:v>46.25741633202896</c:v>
                </c:pt>
                <c:pt idx="319">
                  <c:v>41.68402408150385</c:v>
                </c:pt>
                <c:pt idx="320">
                  <c:v>42.819867200334791</c:v>
                </c:pt>
                <c:pt idx="321">
                  <c:v>32.951019641394389</c:v>
                </c:pt>
                <c:pt idx="322">
                  <c:v>30.68946415678969</c:v>
                </c:pt>
                <c:pt idx="323">
                  <c:v>49.070131384397676</c:v>
                </c:pt>
                <c:pt idx="324">
                  <c:v>48.879568322575224</c:v>
                </c:pt>
                <c:pt idx="325">
                  <c:v>47.107491836565437</c:v>
                </c:pt>
                <c:pt idx="326">
                  <c:v>43.278396420445929</c:v>
                </c:pt>
                <c:pt idx="327">
                  <c:v>43.646605127910505</c:v>
                </c:pt>
                <c:pt idx="328">
                  <c:v>36.500202766863161</c:v>
                </c:pt>
                <c:pt idx="329">
                  <c:v>32.400432973790195</c:v>
                </c:pt>
                <c:pt idx="330">
                  <c:v>50.552280268443361</c:v>
                </c:pt>
                <c:pt idx="331">
                  <c:v>50.715891534897807</c:v>
                </c:pt>
                <c:pt idx="332">
                  <c:v>51.534139589708246</c:v>
                </c:pt>
                <c:pt idx="333">
                  <c:v>48.42033532815838</c:v>
                </c:pt>
                <c:pt idx="334">
                  <c:v>46.795961610719665</c:v>
                </c:pt>
                <c:pt idx="335">
                  <c:v>39.746932730019665</c:v>
                </c:pt>
                <c:pt idx="336">
                  <c:v>34.589407802292122</c:v>
                </c:pt>
                <c:pt idx="337">
                  <c:v>53.557346803855644</c:v>
                </c:pt>
                <c:pt idx="338">
                  <c:v>48.061862613319185</c:v>
                </c:pt>
                <c:pt idx="339">
                  <c:v>49.243817032821745</c:v>
                </c:pt>
                <c:pt idx="340">
                  <c:v>48.685836673476409</c:v>
                </c:pt>
                <c:pt idx="341">
                  <c:v>42.955244243645616</c:v>
                </c:pt>
                <c:pt idx="342">
                  <c:v>37.51993848350628</c:v>
                </c:pt>
                <c:pt idx="343">
                  <c:v>33.752744552948194</c:v>
                </c:pt>
                <c:pt idx="344">
                  <c:v>46.351407359279278</c:v>
                </c:pt>
                <c:pt idx="345">
                  <c:v>48.859602774094022</c:v>
                </c:pt>
                <c:pt idx="346">
                  <c:v>44.049778203585845</c:v>
                </c:pt>
                <c:pt idx="347">
                  <c:v>49.018484118112283</c:v>
                </c:pt>
                <c:pt idx="348">
                  <c:v>42.482575948577505</c:v>
                </c:pt>
                <c:pt idx="349">
                  <c:v>36.311671604880978</c:v>
                </c:pt>
                <c:pt idx="350">
                  <c:v>32.004917066096333</c:v>
                </c:pt>
                <c:pt idx="351">
                  <c:v>48.069560695247596</c:v>
                </c:pt>
                <c:pt idx="352">
                  <c:v>49.161216781470777</c:v>
                </c:pt>
                <c:pt idx="353">
                  <c:v>48.06571157291183</c:v>
                </c:pt>
                <c:pt idx="354">
                  <c:v>47.613042536638098</c:v>
                </c:pt>
                <c:pt idx="355">
                  <c:v>45.731305499804428</c:v>
                </c:pt>
                <c:pt idx="356">
                  <c:v>39.274327950495497</c:v>
                </c:pt>
                <c:pt idx="357">
                  <c:v>34.089659834328693</c:v>
                </c:pt>
                <c:pt idx="358">
                  <c:v>60.313163661331039</c:v>
                </c:pt>
                <c:pt idx="359">
                  <c:v>56.453584797604613</c:v>
                </c:pt>
                <c:pt idx="360">
                  <c:v>56.908063117801433</c:v>
                </c:pt>
                <c:pt idx="361">
                  <c:v>55.82773620131082</c:v>
                </c:pt>
                <c:pt idx="362">
                  <c:v>52.805958025385976</c:v>
                </c:pt>
                <c:pt idx="363">
                  <c:v>47.174831533693336</c:v>
                </c:pt>
                <c:pt idx="364">
                  <c:v>42.201492158267236</c:v>
                </c:pt>
                <c:pt idx="365">
                  <c:v>58.327644473381888</c:v>
                </c:pt>
                <c:pt idx="366">
                  <c:v>59.603381185975238</c:v>
                </c:pt>
                <c:pt idx="367">
                  <c:v>57.343804704007454</c:v>
                </c:pt>
                <c:pt idx="368">
                  <c:v>55.273204851116908</c:v>
                </c:pt>
                <c:pt idx="369">
                  <c:v>51.154306204167149</c:v>
                </c:pt>
                <c:pt idx="370">
                  <c:v>46.317079017997443</c:v>
                </c:pt>
                <c:pt idx="371">
                  <c:v>39.824589143690822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0-4C59-9339-6F46A2486946}"/>
            </c:ext>
          </c:extLst>
        </c:ser>
        <c:ser>
          <c:idx val="1"/>
          <c:order val="1"/>
          <c:tx>
            <c:strRef>
              <c:f>'Figure 24'!$P$2</c:f>
              <c:strCache>
                <c:ptCount val="1"/>
                <c:pt idx="0">
                  <c:v>Daily HGV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24'!$P$3:$P$374</c:f>
              <c:numCache>
                <c:formatCode>0.0</c:formatCode>
                <c:ptCount val="372"/>
                <c:pt idx="0">
                  <c:v>99.575517961607872</c:v>
                </c:pt>
                <c:pt idx="1">
                  <c:v>102.0794583676563</c:v>
                </c:pt>
                <c:pt idx="2">
                  <c:v>90.642523913875621</c:v>
                </c:pt>
                <c:pt idx="3">
                  <c:v>104.67169314318289</c:v>
                </c:pt>
                <c:pt idx="4">
                  <c:v>104.78618848675207</c:v>
                </c:pt>
                <c:pt idx="5">
                  <c:v>104.64977512901962</c:v>
                </c:pt>
                <c:pt idx="6">
                  <c:v>100.19381943095368</c:v>
                </c:pt>
                <c:pt idx="7">
                  <c:v>102.36073297806512</c:v>
                </c:pt>
                <c:pt idx="8">
                  <c:v>102.96508159932171</c:v>
                </c:pt>
                <c:pt idx="9">
                  <c:v>105.29523072239043</c:v>
                </c:pt>
                <c:pt idx="10">
                  <c:v>106.3737408251616</c:v>
                </c:pt>
                <c:pt idx="11">
                  <c:v>104.84449292876442</c:v>
                </c:pt>
                <c:pt idx="12">
                  <c:v>105.89658477145841</c:v>
                </c:pt>
                <c:pt idx="13">
                  <c:v>106.82784038583588</c:v>
                </c:pt>
                <c:pt idx="14">
                  <c:v>102.66812802724201</c:v>
                </c:pt>
                <c:pt idx="15">
                  <c:v>104.37280951694892</c:v>
                </c:pt>
                <c:pt idx="16">
                  <c:v>103.15717609909119</c:v>
                </c:pt>
                <c:pt idx="17">
                  <c:v>103.3610232593675</c:v>
                </c:pt>
                <c:pt idx="18">
                  <c:v>102.5884584681823</c:v>
                </c:pt>
                <c:pt idx="19">
                  <c:v>102.54613905632483</c:v>
                </c:pt>
                <c:pt idx="20">
                  <c:v>97.860837341766057</c:v>
                </c:pt>
                <c:pt idx="21">
                  <c:v>86.71710939072733</c:v>
                </c:pt>
                <c:pt idx="22">
                  <c:v>97.684100311476257</c:v>
                </c:pt>
                <c:pt idx="23">
                  <c:v>91.592254196976072</c:v>
                </c:pt>
                <c:pt idx="24">
                  <c:v>75.873788184429287</c:v>
                </c:pt>
                <c:pt idx="25">
                  <c:v>71.619750283585873</c:v>
                </c:pt>
                <c:pt idx="26">
                  <c:v>67.549869804274337</c:v>
                </c:pt>
                <c:pt idx="27">
                  <c:v>64.219622700871923</c:v>
                </c:pt>
                <c:pt idx="28">
                  <c:v>55.831480744934325</c:v>
                </c:pt>
                <c:pt idx="29">
                  <c:v>63.050835248084702</c:v>
                </c:pt>
                <c:pt idx="30">
                  <c:v>64.814851000550533</c:v>
                </c:pt>
                <c:pt idx="31">
                  <c:v>64.320041478306123</c:v>
                </c:pt>
                <c:pt idx="32">
                  <c:v>64.224935845136585</c:v>
                </c:pt>
                <c:pt idx="33">
                  <c:v>60.726088816324065</c:v>
                </c:pt>
                <c:pt idx="34">
                  <c:v>61.806196761991103</c:v>
                </c:pt>
                <c:pt idx="35">
                  <c:v>55.128286688853699</c:v>
                </c:pt>
                <c:pt idx="36">
                  <c:v>60.532725060345186</c:v>
                </c:pt>
                <c:pt idx="37">
                  <c:v>62.272558739253363</c:v>
                </c:pt>
                <c:pt idx="38">
                  <c:v>64.089523650082711</c:v>
                </c:pt>
                <c:pt idx="39">
                  <c:v>61.444363226370079</c:v>
                </c:pt>
                <c:pt idx="40">
                  <c:v>59.648432344184037</c:v>
                </c:pt>
                <c:pt idx="41">
                  <c:v>44.709826131566714</c:v>
                </c:pt>
                <c:pt idx="42">
                  <c:v>39.141165503652601</c:v>
                </c:pt>
                <c:pt idx="43">
                  <c:v>60.482115724672354</c:v>
                </c:pt>
                <c:pt idx="44">
                  <c:v>57.478512395315228</c:v>
                </c:pt>
                <c:pt idx="45">
                  <c:v>59.97775445704972</c:v>
                </c:pt>
                <c:pt idx="46">
                  <c:v>60.11053739951339</c:v>
                </c:pt>
                <c:pt idx="47">
                  <c:v>61.254539123876668</c:v>
                </c:pt>
                <c:pt idx="48">
                  <c:v>75.875007099675884</c:v>
                </c:pt>
                <c:pt idx="49">
                  <c:v>73.899131579094657</c:v>
                </c:pt>
                <c:pt idx="50">
                  <c:v>61.770200381925449</c:v>
                </c:pt>
                <c:pt idx="51">
                  <c:v>67.760548427031949</c:v>
                </c:pt>
                <c:pt idx="52">
                  <c:v>64.120055083514515</c:v>
                </c:pt>
                <c:pt idx="53">
                  <c:v>64.909366841636938</c:v>
                </c:pt>
                <c:pt idx="54">
                  <c:v>61.305261996915135</c:v>
                </c:pt>
                <c:pt idx="55">
                  <c:v>62.885048417738311</c:v>
                </c:pt>
                <c:pt idx="56">
                  <c:v>56.259676728679565</c:v>
                </c:pt>
                <c:pt idx="57">
                  <c:v>63.082568890735502</c:v>
                </c:pt>
                <c:pt idx="58">
                  <c:v>64.497561590862446</c:v>
                </c:pt>
                <c:pt idx="59">
                  <c:v>64.553019711146021</c:v>
                </c:pt>
                <c:pt idx="60">
                  <c:v>65.133961144971281</c:v>
                </c:pt>
                <c:pt idx="61">
                  <c:v>61.227635271560459</c:v>
                </c:pt>
                <c:pt idx="62">
                  <c:v>59.902935349258257</c:v>
                </c:pt>
                <c:pt idx="63">
                  <c:v>72.058052410280538</c:v>
                </c:pt>
                <c:pt idx="64">
                  <c:v>64.089139673926113</c:v>
                </c:pt>
                <c:pt idx="65">
                  <c:v>68.693202854142513</c:v>
                </c:pt>
                <c:pt idx="66">
                  <c:v>67.321481638671699</c:v>
                </c:pt>
                <c:pt idx="67">
                  <c:v>66.345608383122823</c:v>
                </c:pt>
                <c:pt idx="68">
                  <c:v>70.739173231436723</c:v>
                </c:pt>
                <c:pt idx="69">
                  <c:v>54.017319320566131</c:v>
                </c:pt>
                <c:pt idx="70">
                  <c:v>58.230064881442864</c:v>
                </c:pt>
                <c:pt idx="71">
                  <c:v>64.944859585310553</c:v>
                </c:pt>
                <c:pt idx="72">
                  <c:v>71.353179612253683</c:v>
                </c:pt>
                <c:pt idx="73">
                  <c:v>70.774782488068993</c:v>
                </c:pt>
                <c:pt idx="74">
                  <c:v>69.631551855022778</c:v>
                </c:pt>
                <c:pt idx="75">
                  <c:v>67.215734210814091</c:v>
                </c:pt>
                <c:pt idx="76">
                  <c:v>64.424825840684491</c:v>
                </c:pt>
                <c:pt idx="77">
                  <c:v>57.62783689072095</c:v>
                </c:pt>
                <c:pt idx="78">
                  <c:v>68.565753930273729</c:v>
                </c:pt>
                <c:pt idx="79">
                  <c:v>75.445776297136874</c:v>
                </c:pt>
                <c:pt idx="80">
                  <c:v>73.700657124103856</c:v>
                </c:pt>
                <c:pt idx="81">
                  <c:v>73.421523427895252</c:v>
                </c:pt>
                <c:pt idx="82">
                  <c:v>67.689444555850244</c:v>
                </c:pt>
                <c:pt idx="83">
                  <c:v>63.404829633749571</c:v>
                </c:pt>
                <c:pt idx="84">
                  <c:v>61.411054505668673</c:v>
                </c:pt>
                <c:pt idx="85">
                  <c:v>71.834727560205565</c:v>
                </c:pt>
                <c:pt idx="86">
                  <c:v>75.487861918746617</c:v>
                </c:pt>
                <c:pt idx="87">
                  <c:v>75.461702485378652</c:v>
                </c:pt>
                <c:pt idx="88">
                  <c:v>77.012425137581801</c:v>
                </c:pt>
                <c:pt idx="89">
                  <c:v>73.972380435717383</c:v>
                </c:pt>
                <c:pt idx="90">
                  <c:v>67.286363968613642</c:v>
                </c:pt>
                <c:pt idx="91">
                  <c:v>65.637068835200154</c:v>
                </c:pt>
                <c:pt idx="92">
                  <c:v>75.275963610640446</c:v>
                </c:pt>
                <c:pt idx="93">
                  <c:v>79.620173483672772</c:v>
                </c:pt>
                <c:pt idx="94">
                  <c:v>78.718739522738559</c:v>
                </c:pt>
                <c:pt idx="95">
                  <c:v>79.600887116459702</c:v>
                </c:pt>
                <c:pt idx="96">
                  <c:v>77.365234697875536</c:v>
                </c:pt>
                <c:pt idx="97">
                  <c:v>76.917159611860569</c:v>
                </c:pt>
                <c:pt idx="98">
                  <c:v>67.151086259001886</c:v>
                </c:pt>
                <c:pt idx="99">
                  <c:v>79.008305276239625</c:v>
                </c:pt>
                <c:pt idx="100">
                  <c:v>84.422656802423134</c:v>
                </c:pt>
                <c:pt idx="101">
                  <c:v>82.660302076900265</c:v>
                </c:pt>
                <c:pt idx="102">
                  <c:v>82.631897744174495</c:v>
                </c:pt>
                <c:pt idx="103">
                  <c:v>80.179597640181925</c:v>
                </c:pt>
                <c:pt idx="104">
                  <c:v>75.889502910552039</c:v>
                </c:pt>
                <c:pt idx="105">
                  <c:v>70.895681580738739</c:v>
                </c:pt>
                <c:pt idx="106">
                  <c:v>79.752456058693227</c:v>
                </c:pt>
                <c:pt idx="107">
                  <c:v>83.569124892148281</c:v>
                </c:pt>
                <c:pt idx="108">
                  <c:v>84.897703090833517</c:v>
                </c:pt>
                <c:pt idx="109">
                  <c:v>83.854641959152616</c:v>
                </c:pt>
                <c:pt idx="110">
                  <c:v>83.150361355172691</c:v>
                </c:pt>
                <c:pt idx="111">
                  <c:v>78.687801345815174</c:v>
                </c:pt>
                <c:pt idx="112">
                  <c:v>69.999059458916236</c:v>
                </c:pt>
                <c:pt idx="113">
                  <c:v>83.283230694799784</c:v>
                </c:pt>
                <c:pt idx="114">
                  <c:v>88.366060938699022</c:v>
                </c:pt>
                <c:pt idx="115">
                  <c:v>87.110573422405238</c:v>
                </c:pt>
                <c:pt idx="116">
                  <c:v>85.90481067816026</c:v>
                </c:pt>
                <c:pt idx="117">
                  <c:v>84.294787196256522</c:v>
                </c:pt>
                <c:pt idx="118">
                  <c:v>80.412251494234269</c:v>
                </c:pt>
                <c:pt idx="119">
                  <c:v>70.84248372899539</c:v>
                </c:pt>
                <c:pt idx="120">
                  <c:v>85.502951450878356</c:v>
                </c:pt>
                <c:pt idx="121">
                  <c:v>90.028461069323029</c:v>
                </c:pt>
                <c:pt idx="122">
                  <c:v>88.606250632143215</c:v>
                </c:pt>
                <c:pt idx="123">
                  <c:v>90.460658370132478</c:v>
                </c:pt>
                <c:pt idx="124">
                  <c:v>89.698768689533864</c:v>
                </c:pt>
                <c:pt idx="125">
                  <c:v>86.170212765957444</c:v>
                </c:pt>
                <c:pt idx="126">
                  <c:v>76.319723979298445</c:v>
                </c:pt>
                <c:pt idx="127">
                  <c:v>88.607687326848506</c:v>
                </c:pt>
                <c:pt idx="128">
                  <c:v>92.49490481096899</c:v>
                </c:pt>
                <c:pt idx="129">
                  <c:v>91.017734641854318</c:v>
                </c:pt>
                <c:pt idx="130">
                  <c:v>90.62459488704458</c:v>
                </c:pt>
                <c:pt idx="131">
                  <c:v>92.400682959617242</c:v>
                </c:pt>
                <c:pt idx="132">
                  <c:v>81.419030643251375</c:v>
                </c:pt>
                <c:pt idx="133">
                  <c:v>79.461463787335987</c:v>
                </c:pt>
                <c:pt idx="134">
                  <c:v>91.467540706280403</c:v>
                </c:pt>
                <c:pt idx="135">
                  <c:v>96.15305386754558</c:v>
                </c:pt>
                <c:pt idx="136">
                  <c:v>97.15710466790047</c:v>
                </c:pt>
                <c:pt idx="137">
                  <c:v>94.767966322541852</c:v>
                </c:pt>
                <c:pt idx="138">
                  <c:v>94.879350606026904</c:v>
                </c:pt>
                <c:pt idx="139">
                  <c:v>90.032223415682068</c:v>
                </c:pt>
                <c:pt idx="140">
                  <c:v>87.913235123535557</c:v>
                </c:pt>
                <c:pt idx="141">
                  <c:v>94.531376028391676</c:v>
                </c:pt>
                <c:pt idx="142">
                  <c:v>96.439386029027872</c:v>
                </c:pt>
                <c:pt idx="143">
                  <c:v>96.801904367625752</c:v>
                </c:pt>
                <c:pt idx="144">
                  <c:v>95.322726815023657</c:v>
                </c:pt>
                <c:pt idx="145">
                  <c:v>96.705513222770065</c:v>
                </c:pt>
                <c:pt idx="146">
                  <c:v>93.504823151125407</c:v>
                </c:pt>
                <c:pt idx="147">
                  <c:v>90.300338903821427</c:v>
                </c:pt>
                <c:pt idx="148">
                  <c:v>93.858577272485789</c:v>
                </c:pt>
                <c:pt idx="149">
                  <c:v>99.786291373468856</c:v>
                </c:pt>
                <c:pt idx="150">
                  <c:v>99.479488765203044</c:v>
                </c:pt>
                <c:pt idx="151">
                  <c:v>99.404070501489826</c:v>
                </c:pt>
                <c:pt idx="152">
                  <c:v>96.376096491228068</c:v>
                </c:pt>
                <c:pt idx="153">
                  <c:v>95.003704879856045</c:v>
                </c:pt>
                <c:pt idx="154">
                  <c:v>90.204265884211708</c:v>
                </c:pt>
                <c:pt idx="155">
                  <c:v>95.037220843672458</c:v>
                </c:pt>
                <c:pt idx="156">
                  <c:v>98.10084120348867</c:v>
                </c:pt>
                <c:pt idx="157">
                  <c:v>98.951353010384167</c:v>
                </c:pt>
                <c:pt idx="158">
                  <c:v>99.807818742729992</c:v>
                </c:pt>
                <c:pt idx="159">
                  <c:v>99.304904286423564</c:v>
                </c:pt>
                <c:pt idx="160">
                  <c:v>98.623651178154589</c:v>
                </c:pt>
                <c:pt idx="161">
                  <c:v>98.483582089552243</c:v>
                </c:pt>
                <c:pt idx="162">
                  <c:v>98.93759725277674</c:v>
                </c:pt>
                <c:pt idx="163">
                  <c:v>100.29628859548809</c:v>
                </c:pt>
                <c:pt idx="164">
                  <c:v>98.936549127359697</c:v>
                </c:pt>
                <c:pt idx="165">
                  <c:v>100.60291992625442</c:v>
                </c:pt>
                <c:pt idx="166">
                  <c:v>102.94052374611628</c:v>
                </c:pt>
                <c:pt idx="167">
                  <c:v>105.53148950349883</c:v>
                </c:pt>
                <c:pt idx="168">
                  <c:v>96.598247232472332</c:v>
                </c:pt>
                <c:pt idx="169">
                  <c:v>98.541065337181848</c:v>
                </c:pt>
                <c:pt idx="170">
                  <c:v>93.618323725960309</c:v>
                </c:pt>
                <c:pt idx="171">
                  <c:v>99.714056386074049</c:v>
                </c:pt>
                <c:pt idx="172">
                  <c:v>98.172628304821146</c:v>
                </c:pt>
                <c:pt idx="173">
                  <c:v>98.122090562843837</c:v>
                </c:pt>
                <c:pt idx="174">
                  <c:v>96.28743760399334</c:v>
                </c:pt>
                <c:pt idx="175">
                  <c:v>109.85934360348293</c:v>
                </c:pt>
                <c:pt idx="176">
                  <c:v>145.97246520118659</c:v>
                </c:pt>
                <c:pt idx="177">
                  <c:v>100.8225739275302</c:v>
                </c:pt>
                <c:pt idx="178">
                  <c:v>100</c:v>
                </c:pt>
                <c:pt idx="179">
                  <c:v>99.951195705222062</c:v>
                </c:pt>
                <c:pt idx="180">
                  <c:v>102.51763951250801</c:v>
                </c:pt>
                <c:pt idx="181">
                  <c:v>102.82849604221636</c:v>
                </c:pt>
                <c:pt idx="182">
                  <c:v>93.208040918282379</c:v>
                </c:pt>
                <c:pt idx="183">
                  <c:v>70.582350463352995</c:v>
                </c:pt>
                <c:pt idx="184">
                  <c:v>99.87926870416284</c:v>
                </c:pt>
                <c:pt idx="185">
                  <c:v>102.95675954685824</c:v>
                </c:pt>
                <c:pt idx="186">
                  <c:v>106.45420202039523</c:v>
                </c:pt>
                <c:pt idx="187">
                  <c:v>105.15650806490297</c:v>
                </c:pt>
                <c:pt idx="188">
                  <c:v>108.17283648391893</c:v>
                </c:pt>
                <c:pt idx="189">
                  <c:v>100.77505007018468</c:v>
                </c:pt>
                <c:pt idx="190">
                  <c:v>101.49348923731065</c:v>
                </c:pt>
                <c:pt idx="191">
                  <c:v>102.79482627441035</c:v>
                </c:pt>
                <c:pt idx="192">
                  <c:v>102.35577164051928</c:v>
                </c:pt>
                <c:pt idx="193">
                  <c:v>102.60180995475113</c:v>
                </c:pt>
                <c:pt idx="194">
                  <c:v>102.02340060111636</c:v>
                </c:pt>
                <c:pt idx="195">
                  <c:v>106.73035171515414</c:v>
                </c:pt>
                <c:pt idx="196">
                  <c:v>100.54581349436766</c:v>
                </c:pt>
                <c:pt idx="197">
                  <c:v>100.29381591308092</c:v>
                </c:pt>
                <c:pt idx="198">
                  <c:v>104.90867989367463</c:v>
                </c:pt>
                <c:pt idx="199">
                  <c:v>103.06804218041029</c:v>
                </c:pt>
                <c:pt idx="200">
                  <c:v>104.31105343398325</c:v>
                </c:pt>
                <c:pt idx="201">
                  <c:v>104.22121721561633</c:v>
                </c:pt>
                <c:pt idx="202">
                  <c:v>106.65566168574269</c:v>
                </c:pt>
                <c:pt idx="203">
                  <c:v>101.97322586507519</c:v>
                </c:pt>
                <c:pt idx="204">
                  <c:v>102.32982898560567</c:v>
                </c:pt>
                <c:pt idx="205">
                  <c:v>104.78597215059308</c:v>
                </c:pt>
                <c:pt idx="206">
                  <c:v>103.05016385177716</c:v>
                </c:pt>
                <c:pt idx="207">
                  <c:v>104.55490805748386</c:v>
                </c:pt>
                <c:pt idx="208">
                  <c:v>103.51159535230765</c:v>
                </c:pt>
                <c:pt idx="209">
                  <c:v>104.85240960802579</c:v>
                </c:pt>
                <c:pt idx="210">
                  <c:v>106.16614512780717</c:v>
                </c:pt>
                <c:pt idx="211">
                  <c:v>101.17444943862968</c:v>
                </c:pt>
                <c:pt idx="212">
                  <c:v>104.8998812091136</c:v>
                </c:pt>
                <c:pt idx="213">
                  <c:v>103.37464464268973</c:v>
                </c:pt>
                <c:pt idx="214">
                  <c:v>101.07918768145646</c:v>
                </c:pt>
                <c:pt idx="215">
                  <c:v>104.78173942019328</c:v>
                </c:pt>
                <c:pt idx="216">
                  <c:v>107.1685002895194</c:v>
                </c:pt>
                <c:pt idx="217">
                  <c:v>105.44357427140839</c:v>
                </c:pt>
                <c:pt idx="218">
                  <c:v>101.74188015864509</c:v>
                </c:pt>
                <c:pt idx="219">
                  <c:v>103.04631644389183</c:v>
                </c:pt>
                <c:pt idx="220">
                  <c:v>103.11093125600688</c:v>
                </c:pt>
                <c:pt idx="221">
                  <c:v>106.49873535332679</c:v>
                </c:pt>
                <c:pt idx="222">
                  <c:v>102.52909822691178</c:v>
                </c:pt>
                <c:pt idx="223">
                  <c:v>105.59107288155295</c:v>
                </c:pt>
                <c:pt idx="224">
                  <c:v>102.99620733249051</c:v>
                </c:pt>
                <c:pt idx="225">
                  <c:v>101.93868831446272</c:v>
                </c:pt>
                <c:pt idx="226">
                  <c:v>103.1940099332968</c:v>
                </c:pt>
                <c:pt idx="227">
                  <c:v>105.94249150618666</c:v>
                </c:pt>
                <c:pt idx="228">
                  <c:v>102.76562837555494</c:v>
                </c:pt>
                <c:pt idx="229">
                  <c:v>101.62405376030821</c:v>
                </c:pt>
                <c:pt idx="230">
                  <c:v>102.61297801680837</c:v>
                </c:pt>
                <c:pt idx="231">
                  <c:v>95.383959428125905</c:v>
                </c:pt>
                <c:pt idx="232">
                  <c:v>100.51749858955687</c:v>
                </c:pt>
                <c:pt idx="233">
                  <c:v>102.42498989729461</c:v>
                </c:pt>
                <c:pt idx="234">
                  <c:v>101.10591121847544</c:v>
                </c:pt>
                <c:pt idx="235">
                  <c:v>102.96518881168994</c:v>
                </c:pt>
                <c:pt idx="236">
                  <c:v>100.19147102646767</c:v>
                </c:pt>
                <c:pt idx="237">
                  <c:v>101.47827814055596</c:v>
                </c:pt>
                <c:pt idx="238">
                  <c:v>95.876376737741012</c:v>
                </c:pt>
                <c:pt idx="239">
                  <c:v>101.14032931362405</c:v>
                </c:pt>
                <c:pt idx="240">
                  <c:v>101.40514689486899</c:v>
                </c:pt>
                <c:pt idx="241">
                  <c:v>101.92070980289775</c:v>
                </c:pt>
                <c:pt idx="242">
                  <c:v>103.33150592788674</c:v>
                </c:pt>
                <c:pt idx="243">
                  <c:v>102.07239138395818</c:v>
                </c:pt>
                <c:pt idx="244">
                  <c:v>100.7867231914306</c:v>
                </c:pt>
                <c:pt idx="245">
                  <c:v>102.58890030911148</c:v>
                </c:pt>
                <c:pt idx="246">
                  <c:v>103.55610819489419</c:v>
                </c:pt>
                <c:pt idx="247">
                  <c:v>103.76605724347725</c:v>
                </c:pt>
                <c:pt idx="248">
                  <c:v>104.28159759359541</c:v>
                </c:pt>
                <c:pt idx="249">
                  <c:v>102.5398115280242</c:v>
                </c:pt>
                <c:pt idx="250">
                  <c:v>100.51961656183329</c:v>
                </c:pt>
                <c:pt idx="251">
                  <c:v>99.721748290580635</c:v>
                </c:pt>
                <c:pt idx="252">
                  <c:v>91.970108926061116</c:v>
                </c:pt>
                <c:pt idx="253">
                  <c:v>101.38788639396299</c:v>
                </c:pt>
                <c:pt idx="254">
                  <c:v>103.29084059650442</c:v>
                </c:pt>
                <c:pt idx="255">
                  <c:v>104.15666506546813</c:v>
                </c:pt>
                <c:pt idx="256">
                  <c:v>105.041785513386</c:v>
                </c:pt>
                <c:pt idx="257">
                  <c:v>101.43336687439596</c:v>
                </c:pt>
                <c:pt idx="258">
                  <c:v>98.921016859262238</c:v>
                </c:pt>
                <c:pt idx="259">
                  <c:v>92.766283790863156</c:v>
                </c:pt>
                <c:pt idx="260">
                  <c:v>101.15428644620933</c:v>
                </c:pt>
                <c:pt idx="261">
                  <c:v>103.8523992662721</c:v>
                </c:pt>
                <c:pt idx="262">
                  <c:v>104.36559881844222</c:v>
                </c:pt>
                <c:pt idx="263">
                  <c:v>105.21583715242073</c:v>
                </c:pt>
                <c:pt idx="264">
                  <c:v>101.52691514347651</c:v>
                </c:pt>
                <c:pt idx="265">
                  <c:v>98.232755396198598</c:v>
                </c:pt>
                <c:pt idx="266">
                  <c:v>90.388022767704442</c:v>
                </c:pt>
                <c:pt idx="267">
                  <c:v>101.96065035001243</c:v>
                </c:pt>
                <c:pt idx="268">
                  <c:v>103.18304979148996</c:v>
                </c:pt>
                <c:pt idx="269">
                  <c:v>101.94056509293857</c:v>
                </c:pt>
                <c:pt idx="270">
                  <c:v>100.9962415435497</c:v>
                </c:pt>
                <c:pt idx="271">
                  <c:v>103.47251591684244</c:v>
                </c:pt>
                <c:pt idx="272">
                  <c:v>99.167697671802941</c:v>
                </c:pt>
                <c:pt idx="273">
                  <c:v>97.275441652152281</c:v>
                </c:pt>
                <c:pt idx="274">
                  <c:v>101.64576387786421</c:v>
                </c:pt>
                <c:pt idx="275">
                  <c:v>102.50387325703433</c:v>
                </c:pt>
                <c:pt idx="276">
                  <c:v>104.5611364789447</c:v>
                </c:pt>
                <c:pt idx="277">
                  <c:v>104.29547179357451</c:v>
                </c:pt>
                <c:pt idx="278">
                  <c:v>99.03656667396541</c:v>
                </c:pt>
                <c:pt idx="279">
                  <c:v>107.89349670122526</c:v>
                </c:pt>
                <c:pt idx="280">
                  <c:v>103.751617076326</c:v>
                </c:pt>
                <c:pt idx="281">
                  <c:v>101.15646258503402</c:v>
                </c:pt>
                <c:pt idx="282">
                  <c:v>107.74783195721037</c:v>
                </c:pt>
                <c:pt idx="283">
                  <c:v>101.19857946137911</c:v>
                </c:pt>
                <c:pt idx="284">
                  <c:v>104.89119484182955</c:v>
                </c:pt>
                <c:pt idx="285">
                  <c:v>103.99581128747795</c:v>
                </c:pt>
                <c:pt idx="286">
                  <c:v>107.34665588541066</c:v>
                </c:pt>
                <c:pt idx="287">
                  <c:v>105.39107950872656</c:v>
                </c:pt>
                <c:pt idx="288">
                  <c:v>104.35742755574707</c:v>
                </c:pt>
                <c:pt idx="289">
                  <c:v>103.4207639373691</c:v>
                </c:pt>
                <c:pt idx="290">
                  <c:v>106.76980636028111</c:v>
                </c:pt>
                <c:pt idx="291">
                  <c:v>106.04779230996165</c:v>
                </c:pt>
                <c:pt idx="292">
                  <c:v>119.16219491085339</c:v>
                </c:pt>
                <c:pt idx="293">
                  <c:v>112.08375097449604</c:v>
                </c:pt>
                <c:pt idx="294">
                  <c:v>112.83730678543358</c:v>
                </c:pt>
                <c:pt idx="295">
                  <c:v>135.71967410983706</c:v>
                </c:pt>
                <c:pt idx="296">
                  <c:v>140.88714544357273</c:v>
                </c:pt>
                <c:pt idx="297">
                  <c:v>118.44447797223899</c:v>
                </c:pt>
                <c:pt idx="298">
                  <c:v>99.617262768905903</c:v>
                </c:pt>
                <c:pt idx="299">
                  <c:v>87.222685571309412</c:v>
                </c:pt>
                <c:pt idx="300">
                  <c:v>64.218307569811216</c:v>
                </c:pt>
                <c:pt idx="301">
                  <c:v>49.454813999623504</c:v>
                </c:pt>
                <c:pt idx="302">
                  <c:v>66.383232738608484</c:v>
                </c:pt>
                <c:pt idx="303">
                  <c:v>99.403064270080264</c:v>
                </c:pt>
                <c:pt idx="304">
                  <c:v>102.81090402599987</c:v>
                </c:pt>
                <c:pt idx="305">
                  <c:v>94.162164603621889</c:v>
                </c:pt>
                <c:pt idx="306">
                  <c:v>67.657600447749942</c:v>
                </c:pt>
                <c:pt idx="307">
                  <c:v>61.125944215956793</c:v>
                </c:pt>
                <c:pt idx="308">
                  <c:v>81.116765969313605</c:v>
                </c:pt>
                <c:pt idx="309">
                  <c:v>75.208934897568625</c:v>
                </c:pt>
                <c:pt idx="310">
                  <c:v>93.189751393109916</c:v>
                </c:pt>
                <c:pt idx="311">
                  <c:v>94.209136054661357</c:v>
                </c:pt>
                <c:pt idx="312">
                  <c:v>94.172909075671157</c:v>
                </c:pt>
                <c:pt idx="313">
                  <c:v>93.618319183112803</c:v>
                </c:pt>
                <c:pt idx="314">
                  <c:v>101.2899708832929</c:v>
                </c:pt>
                <c:pt idx="315">
                  <c:v>93.202246114337186</c:v>
                </c:pt>
                <c:pt idx="316">
                  <c:v>105.06204667341471</c:v>
                </c:pt>
                <c:pt idx="317">
                  <c:v>102.98308415806837</c:v>
                </c:pt>
                <c:pt idx="318">
                  <c:v>94.924922536044747</c:v>
                </c:pt>
                <c:pt idx="319">
                  <c:v>91.085683347309072</c:v>
                </c:pt>
                <c:pt idx="320">
                  <c:v>91.587652392122166</c:v>
                </c:pt>
                <c:pt idx="321">
                  <c:v>92.962474750827411</c:v>
                </c:pt>
                <c:pt idx="322">
                  <c:v>87.40018591620381</c:v>
                </c:pt>
                <c:pt idx="323">
                  <c:v>96.700179417136766</c:v>
                </c:pt>
                <c:pt idx="324">
                  <c:v>95.986740809426891</c:v>
                </c:pt>
                <c:pt idx="325">
                  <c:v>96.410223029288929</c:v>
                </c:pt>
                <c:pt idx="326">
                  <c:v>95.311555155408044</c:v>
                </c:pt>
                <c:pt idx="327">
                  <c:v>95.303253577793882</c:v>
                </c:pt>
                <c:pt idx="328">
                  <c:v>96.174747347998562</c:v>
                </c:pt>
                <c:pt idx="329">
                  <c:v>92.181516025472646</c:v>
                </c:pt>
                <c:pt idx="330">
                  <c:v>94.1594462248121</c:v>
                </c:pt>
                <c:pt idx="331">
                  <c:v>98.363754665936099</c:v>
                </c:pt>
                <c:pt idx="332">
                  <c:v>98.229736516897972</c:v>
                </c:pt>
                <c:pt idx="333">
                  <c:v>95.515057049036983</c:v>
                </c:pt>
                <c:pt idx="334">
                  <c:v>97.096503213826296</c:v>
                </c:pt>
                <c:pt idx="335">
                  <c:v>99.999287619056659</c:v>
                </c:pt>
                <c:pt idx="336">
                  <c:v>92.183443899625033</c:v>
                </c:pt>
                <c:pt idx="337">
                  <c:v>98.035790400458382</c:v>
                </c:pt>
                <c:pt idx="338">
                  <c:v>96.453622293166447</c:v>
                </c:pt>
                <c:pt idx="339">
                  <c:v>96.960115930573394</c:v>
                </c:pt>
                <c:pt idx="340">
                  <c:v>97.179430655243408</c:v>
                </c:pt>
                <c:pt idx="341">
                  <c:v>96.344024073454904</c:v>
                </c:pt>
                <c:pt idx="342">
                  <c:v>94.314161074598019</c:v>
                </c:pt>
                <c:pt idx="343">
                  <c:v>91.072455809958029</c:v>
                </c:pt>
                <c:pt idx="344">
                  <c:v>94.122436155213464</c:v>
                </c:pt>
                <c:pt idx="345">
                  <c:v>94.717474728348762</c:v>
                </c:pt>
                <c:pt idx="346">
                  <c:v>90.968037409776286</c:v>
                </c:pt>
                <c:pt idx="347">
                  <c:v>95.10947990391692</c:v>
                </c:pt>
                <c:pt idx="348">
                  <c:v>94.544407417474147</c:v>
                </c:pt>
                <c:pt idx="349">
                  <c:v>96.315492840278011</c:v>
                </c:pt>
                <c:pt idx="350">
                  <c:v>91.367245400958296</c:v>
                </c:pt>
                <c:pt idx="351">
                  <c:v>96.324160689709544</c:v>
                </c:pt>
                <c:pt idx="352">
                  <c:v>96.881746062524073</c:v>
                </c:pt>
                <c:pt idx="353">
                  <c:v>99.146841455809579</c:v>
                </c:pt>
                <c:pt idx="354">
                  <c:v>98.243957367837751</c:v>
                </c:pt>
                <c:pt idx="355">
                  <c:v>99.944416753194446</c:v>
                </c:pt>
                <c:pt idx="356">
                  <c:v>98.6953238454836</c:v>
                </c:pt>
                <c:pt idx="357">
                  <c:v>92.390947525491171</c:v>
                </c:pt>
                <c:pt idx="358">
                  <c:v>103.70709812834608</c:v>
                </c:pt>
                <c:pt idx="359">
                  <c:v>98.006205254182547</c:v>
                </c:pt>
                <c:pt idx="360">
                  <c:v>101.31695430015687</c:v>
                </c:pt>
                <c:pt idx="361">
                  <c:v>102.82851375343532</c:v>
                </c:pt>
                <c:pt idx="362">
                  <c:v>98.644362173773956</c:v>
                </c:pt>
                <c:pt idx="363">
                  <c:v>99.693370247983097</c:v>
                </c:pt>
                <c:pt idx="364">
                  <c:v>95.722376189902391</c:v>
                </c:pt>
                <c:pt idx="365">
                  <c:v>100.83977438897013</c:v>
                </c:pt>
                <c:pt idx="366">
                  <c:v>100.68973123943181</c:v>
                </c:pt>
                <c:pt idx="367">
                  <c:v>99.797096754821908</c:v>
                </c:pt>
                <c:pt idx="368">
                  <c:v>98.652829041178478</c:v>
                </c:pt>
                <c:pt idx="369">
                  <c:v>95.391872030625152</c:v>
                </c:pt>
                <c:pt idx="370">
                  <c:v>99.932643111085341</c:v>
                </c:pt>
                <c:pt idx="371">
                  <c:v>93.701397308973611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B50-4C59-9339-6F46A2486946}"/>
            </c:ext>
          </c:extLst>
        </c:ser>
        <c:ser>
          <c:idx val="2"/>
          <c:order val="2"/>
          <c:tx>
            <c:strRef>
              <c:f>'Figure 24'!$Q$2</c:f>
              <c:strCache>
                <c:ptCount val="1"/>
                <c:pt idx="0">
                  <c:v>Weekly car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24'!$Q$3:$Q$366</c:f>
              <c:numCache>
                <c:formatCode>0.0</c:formatCode>
                <c:ptCount val="364"/>
                <c:pt idx="3">
                  <c:v>99.688390954015517</c:v>
                </c:pt>
                <c:pt idx="4">
                  <c:v>100.84690424654347</c:v>
                </c:pt>
                <c:pt idx="5">
                  <c:v>101.05470705222389</c:v>
                </c:pt>
                <c:pt idx="6">
                  <c:v>101.43399058549133</c:v>
                </c:pt>
                <c:pt idx="7">
                  <c:v>101.20250128628368</c:v>
                </c:pt>
                <c:pt idx="8">
                  <c:v>101.05411507374528</c:v>
                </c:pt>
                <c:pt idx="9">
                  <c:v>101.13803995375794</c:v>
                </c:pt>
                <c:pt idx="10">
                  <c:v>104.06106918454131</c:v>
                </c:pt>
                <c:pt idx="11">
                  <c:v>102.9999924181559</c:v>
                </c:pt>
                <c:pt idx="12">
                  <c:v>102.28893489904976</c:v>
                </c:pt>
                <c:pt idx="13">
                  <c:v>100.0131041896916</c:v>
                </c:pt>
                <c:pt idx="14">
                  <c:v>97.663895436562356</c:v>
                </c:pt>
                <c:pt idx="15">
                  <c:v>95.166109440398415</c:v>
                </c:pt>
                <c:pt idx="16">
                  <c:v>91.345166606611627</c:v>
                </c:pt>
                <c:pt idx="17">
                  <c:v>84.506630695902317</c:v>
                </c:pt>
                <c:pt idx="18">
                  <c:v>78.294015455303978</c:v>
                </c:pt>
                <c:pt idx="19">
                  <c:v>73.680344491822538</c:v>
                </c:pt>
                <c:pt idx="20">
                  <c:v>70.080582751444808</c:v>
                </c:pt>
                <c:pt idx="21">
                  <c:v>63.321431443251747</c:v>
                </c:pt>
                <c:pt idx="22">
                  <c:v>55.345899647666172</c:v>
                </c:pt>
                <c:pt idx="23">
                  <c:v>48.076692212397468</c:v>
                </c:pt>
                <c:pt idx="24">
                  <c:v>40.348836775282841</c:v>
                </c:pt>
                <c:pt idx="25">
                  <c:v>34.576029630103996</c:v>
                </c:pt>
                <c:pt idx="26">
                  <c:v>28.287943010339678</c:v>
                </c:pt>
                <c:pt idx="27">
                  <c:v>22.952051276506353</c:v>
                </c:pt>
                <c:pt idx="28">
                  <c:v>21.206727450681026</c:v>
                </c:pt>
                <c:pt idx="29">
                  <c:v>20.420372447282258</c:v>
                </c:pt>
                <c:pt idx="30">
                  <c:v>19.749553457179349</c:v>
                </c:pt>
                <c:pt idx="31">
                  <c:v>19.385512363010918</c:v>
                </c:pt>
                <c:pt idx="32">
                  <c:v>19.131779558696703</c:v>
                </c:pt>
                <c:pt idx="33">
                  <c:v>18.979881396972299</c:v>
                </c:pt>
                <c:pt idx="34">
                  <c:v>18.375004180891914</c:v>
                </c:pt>
                <c:pt idx="35">
                  <c:v>17.915901591809895</c:v>
                </c:pt>
                <c:pt idx="36">
                  <c:v>18.068564911345355</c:v>
                </c:pt>
                <c:pt idx="37">
                  <c:v>17.300986637333317</c:v>
                </c:pt>
                <c:pt idx="38">
                  <c:v>16.902823310795021</c:v>
                </c:pt>
                <c:pt idx="39">
                  <c:v>16.447152606166849</c:v>
                </c:pt>
                <c:pt idx="40">
                  <c:v>15.217632761028417</c:v>
                </c:pt>
                <c:pt idx="41">
                  <c:v>15.502871498469473</c:v>
                </c:pt>
                <c:pt idx="42">
                  <c:v>15.304136857306775</c:v>
                </c:pt>
                <c:pt idx="43">
                  <c:v>14.2965065890843</c:v>
                </c:pt>
                <c:pt idx="44">
                  <c:v>15.00524293696253</c:v>
                </c:pt>
                <c:pt idx="45">
                  <c:v>15.318441756172044</c:v>
                </c:pt>
                <c:pt idx="46">
                  <c:v>16.052705689342421</c:v>
                </c:pt>
                <c:pt idx="47">
                  <c:v>17.472082290981181</c:v>
                </c:pt>
                <c:pt idx="48">
                  <c:v>17.198745145860471</c:v>
                </c:pt>
                <c:pt idx="49">
                  <c:v>17.930237031958136</c:v>
                </c:pt>
                <c:pt idx="50">
                  <c:v>19.29413108843119</c:v>
                </c:pt>
                <c:pt idx="51">
                  <c:v>19.977521908623377</c:v>
                </c:pt>
                <c:pt idx="52">
                  <c:v>20.618074494836296</c:v>
                </c:pt>
                <c:pt idx="53">
                  <c:v>20.892350821734933</c:v>
                </c:pt>
                <c:pt idx="54">
                  <c:v>21.660295436697123</c:v>
                </c:pt>
                <c:pt idx="55">
                  <c:v>22.838192515965567</c:v>
                </c:pt>
                <c:pt idx="56">
                  <c:v>23.384955373626447</c:v>
                </c:pt>
                <c:pt idx="57">
                  <c:v>23.633225403918363</c:v>
                </c:pt>
                <c:pt idx="58">
                  <c:v>23.490605607767332</c:v>
                </c:pt>
                <c:pt idx="59">
                  <c:v>23.526802417680308</c:v>
                </c:pt>
                <c:pt idx="60">
                  <c:v>24.00893939823203</c:v>
                </c:pt>
                <c:pt idx="61">
                  <c:v>23.40004803591675</c:v>
                </c:pt>
                <c:pt idx="62">
                  <c:v>23.050148247597729</c:v>
                </c:pt>
                <c:pt idx="63">
                  <c:v>23.447355802689099</c:v>
                </c:pt>
                <c:pt idx="64">
                  <c:v>24.323091914022463</c:v>
                </c:pt>
                <c:pt idx="65">
                  <c:v>24.30976013910831</c:v>
                </c:pt>
                <c:pt idx="66">
                  <c:v>24.456727965485818</c:v>
                </c:pt>
                <c:pt idx="67">
                  <c:v>24.415847937164305</c:v>
                </c:pt>
                <c:pt idx="68">
                  <c:v>25.361921330435404</c:v>
                </c:pt>
                <c:pt idx="69">
                  <c:v>25.934517739885582</c:v>
                </c:pt>
                <c:pt idx="70">
                  <c:v>25.948351910901827</c:v>
                </c:pt>
                <c:pt idx="71">
                  <c:v>25.5106005027788</c:v>
                </c:pt>
                <c:pt idx="72">
                  <c:v>26.241503225767637</c:v>
                </c:pt>
                <c:pt idx="73">
                  <c:v>26.730877609490598</c:v>
                </c:pt>
                <c:pt idx="74">
                  <c:v>26.802297316310426</c:v>
                </c:pt>
                <c:pt idx="75">
                  <c:v>27.190444469180655</c:v>
                </c:pt>
                <c:pt idx="76">
                  <c:v>27.88086693030775</c:v>
                </c:pt>
                <c:pt idx="77">
                  <c:v>28.182145609210352</c:v>
                </c:pt>
                <c:pt idx="78">
                  <c:v>28.483500528192046</c:v>
                </c:pt>
                <c:pt idx="79">
                  <c:v>28.217918040430195</c:v>
                </c:pt>
                <c:pt idx="80">
                  <c:v>27.512585369342286</c:v>
                </c:pt>
                <c:pt idx="81">
                  <c:v>27.57866288436653</c:v>
                </c:pt>
                <c:pt idx="82">
                  <c:v>26.443314889924928</c:v>
                </c:pt>
                <c:pt idx="83">
                  <c:v>26.061923040465668</c:v>
                </c:pt>
                <c:pt idx="84">
                  <c:v>26.109426904950372</c:v>
                </c:pt>
                <c:pt idx="85">
                  <c:v>26.390321876387315</c:v>
                </c:pt>
                <c:pt idx="86">
                  <c:v>27.394036417152886</c:v>
                </c:pt>
                <c:pt idx="87">
                  <c:v>28.921849956225241</c:v>
                </c:pt>
                <c:pt idx="88">
                  <c:v>30.124028626791091</c:v>
                </c:pt>
                <c:pt idx="89">
                  <c:v>32.651006229778297</c:v>
                </c:pt>
                <c:pt idx="90">
                  <c:v>34.244788192275571</c:v>
                </c:pt>
                <c:pt idx="91">
                  <c:v>35.5423176472002</c:v>
                </c:pt>
                <c:pt idx="92">
                  <c:v>36.654526293989129</c:v>
                </c:pt>
                <c:pt idx="93">
                  <c:v>37.513489430581622</c:v>
                </c:pt>
                <c:pt idx="94">
                  <c:v>38.503691721370345</c:v>
                </c:pt>
                <c:pt idx="95">
                  <c:v>38.913425691945925</c:v>
                </c:pt>
                <c:pt idx="96">
                  <c:v>38.863523118363737</c:v>
                </c:pt>
                <c:pt idx="97">
                  <c:v>39.102480465884867</c:v>
                </c:pt>
                <c:pt idx="98">
                  <c:v>39.108196822465302</c:v>
                </c:pt>
                <c:pt idx="99">
                  <c:v>39.615146199574262</c:v>
                </c:pt>
                <c:pt idx="100">
                  <c:v>39.618087840735534</c:v>
                </c:pt>
                <c:pt idx="101">
                  <c:v>39.416151385506176</c:v>
                </c:pt>
                <c:pt idx="102">
                  <c:v>39.786797179658954</c:v>
                </c:pt>
                <c:pt idx="103">
                  <c:v>40.274671732342043</c:v>
                </c:pt>
                <c:pt idx="104">
                  <c:v>40.562688236398948</c:v>
                </c:pt>
                <c:pt idx="105">
                  <c:v>41.315593299699685</c:v>
                </c:pt>
                <c:pt idx="106">
                  <c:v>41.838185689657202</c:v>
                </c:pt>
                <c:pt idx="107">
                  <c:v>42.85908759972974</c:v>
                </c:pt>
                <c:pt idx="108">
                  <c:v>44.259929833912032</c:v>
                </c:pt>
                <c:pt idx="109">
                  <c:v>44.721086908814542</c:v>
                </c:pt>
                <c:pt idx="110">
                  <c:v>45.490798515195657</c:v>
                </c:pt>
                <c:pt idx="111">
                  <c:v>46.348383995976704</c:v>
                </c:pt>
                <c:pt idx="112">
                  <c:v>47.172558290193578</c:v>
                </c:pt>
                <c:pt idx="113">
                  <c:v>47.35923034178154</c:v>
                </c:pt>
                <c:pt idx="114">
                  <c:v>47.142143243505579</c:v>
                </c:pt>
                <c:pt idx="115">
                  <c:v>46.959224964667428</c:v>
                </c:pt>
                <c:pt idx="116">
                  <c:v>47.018993474646784</c:v>
                </c:pt>
                <c:pt idx="117">
                  <c:v>46.353217111302556</c:v>
                </c:pt>
                <c:pt idx="118">
                  <c:v>46.585362786979069</c:v>
                </c:pt>
                <c:pt idx="119">
                  <c:v>46.503991121950904</c:v>
                </c:pt>
                <c:pt idx="120">
                  <c:v>46.766479360710704</c:v>
                </c:pt>
                <c:pt idx="121">
                  <c:v>47.339447249144818</c:v>
                </c:pt>
                <c:pt idx="122">
                  <c:v>48.672917012451592</c:v>
                </c:pt>
                <c:pt idx="123">
                  <c:v>50.216157553852248</c:v>
                </c:pt>
                <c:pt idx="124">
                  <c:v>51.620722010807903</c:v>
                </c:pt>
                <c:pt idx="125">
                  <c:v>52.271436066448246</c:v>
                </c:pt>
                <c:pt idx="126">
                  <c:v>53.343830647666167</c:v>
                </c:pt>
                <c:pt idx="127">
                  <c:v>54.69235163076852</c:v>
                </c:pt>
                <c:pt idx="128">
                  <c:v>56.501600750596985</c:v>
                </c:pt>
                <c:pt idx="129">
                  <c:v>57.734290934186177</c:v>
                </c:pt>
                <c:pt idx="130">
                  <c:v>59.454154701114781</c:v>
                </c:pt>
                <c:pt idx="131">
                  <c:v>60.244875710691026</c:v>
                </c:pt>
                <c:pt idx="132">
                  <c:v>61.369268837321293</c:v>
                </c:pt>
                <c:pt idx="133">
                  <c:v>62.888164029714019</c:v>
                </c:pt>
                <c:pt idx="134">
                  <c:v>64.388160652645027</c:v>
                </c:pt>
                <c:pt idx="135">
                  <c:v>66.309792159791982</c:v>
                </c:pt>
                <c:pt idx="136">
                  <c:v>68.365786623550761</c:v>
                </c:pt>
                <c:pt idx="137">
                  <c:v>70.357832216664136</c:v>
                </c:pt>
                <c:pt idx="138">
                  <c:v>72.385522805815867</c:v>
                </c:pt>
                <c:pt idx="139">
                  <c:v>73.256745435626428</c:v>
                </c:pt>
                <c:pt idx="140">
                  <c:v>73.358800230949669</c:v>
                </c:pt>
                <c:pt idx="141">
                  <c:v>73.264000974836989</c:v>
                </c:pt>
                <c:pt idx="142">
                  <c:v>73.82790361081706</c:v>
                </c:pt>
                <c:pt idx="143">
                  <c:v>74.120051444773353</c:v>
                </c:pt>
                <c:pt idx="144">
                  <c:v>74.350710820818421</c:v>
                </c:pt>
                <c:pt idx="145">
                  <c:v>74.609516900448469</c:v>
                </c:pt>
                <c:pt idx="146">
                  <c:v>75.274679269955641</c:v>
                </c:pt>
                <c:pt idx="147">
                  <c:v>76.650176912006074</c:v>
                </c:pt>
                <c:pt idx="148">
                  <c:v>78.344460081385392</c:v>
                </c:pt>
                <c:pt idx="149">
                  <c:v>79.31067468707586</c:v>
                </c:pt>
                <c:pt idx="150">
                  <c:v>80.881039983649742</c:v>
                </c:pt>
                <c:pt idx="151">
                  <c:v>82.293494804926269</c:v>
                </c:pt>
                <c:pt idx="152">
                  <c:v>83.264907399656977</c:v>
                </c:pt>
                <c:pt idx="153">
                  <c:v>83.370328026993292</c:v>
                </c:pt>
                <c:pt idx="154">
                  <c:v>83.18053218196404</c:v>
                </c:pt>
                <c:pt idx="155">
                  <c:v>82.583226251032826</c:v>
                </c:pt>
                <c:pt idx="156">
                  <c:v>83.13974017503412</c:v>
                </c:pt>
                <c:pt idx="157">
                  <c:v>84.025985832321112</c:v>
                </c:pt>
                <c:pt idx="158">
                  <c:v>84.699702969633776</c:v>
                </c:pt>
                <c:pt idx="159">
                  <c:v>84.961537869449373</c:v>
                </c:pt>
                <c:pt idx="160">
                  <c:v>84.880309764878433</c:v>
                </c:pt>
                <c:pt idx="161">
                  <c:v>84.838927533229437</c:v>
                </c:pt>
                <c:pt idx="162">
                  <c:v>84.876634539943197</c:v>
                </c:pt>
                <c:pt idx="163">
                  <c:v>84.797970773880749</c:v>
                </c:pt>
                <c:pt idx="164">
                  <c:v>84.482733741303235</c:v>
                </c:pt>
                <c:pt idx="165">
                  <c:v>83.938678910910355</c:v>
                </c:pt>
                <c:pt idx="166">
                  <c:v>84.406521561511312</c:v>
                </c:pt>
                <c:pt idx="167">
                  <c:v>84.653991521190051</c:v>
                </c:pt>
                <c:pt idx="168">
                  <c:v>85.279771003542535</c:v>
                </c:pt>
                <c:pt idx="169">
                  <c:v>85.711998951778952</c:v>
                </c:pt>
                <c:pt idx="170">
                  <c:v>84.955043402549336</c:v>
                </c:pt>
                <c:pt idx="171">
                  <c:v>84.442537938569359</c:v>
                </c:pt>
                <c:pt idx="172">
                  <c:v>85.190740305361388</c:v>
                </c:pt>
                <c:pt idx="173">
                  <c:v>84.333442330427928</c:v>
                </c:pt>
                <c:pt idx="174">
                  <c:v>83.325229097478513</c:v>
                </c:pt>
                <c:pt idx="175">
                  <c:v>84.610753356573312</c:v>
                </c:pt>
                <c:pt idx="176">
                  <c:v>86.763426520768945</c:v>
                </c:pt>
                <c:pt idx="177">
                  <c:v>90.652249000389588</c:v>
                </c:pt>
                <c:pt idx="178">
                  <c:v>93.951169054938489</c:v>
                </c:pt>
                <c:pt idx="179">
                  <c:v>95.003776383028807</c:v>
                </c:pt>
                <c:pt idx="180">
                  <c:v>100.24970928116122</c:v>
                </c:pt>
                <c:pt idx="181">
                  <c:v>105.95177256498694</c:v>
                </c:pt>
                <c:pt idx="182">
                  <c:v>106.27319548119581</c:v>
                </c:pt>
                <c:pt idx="183">
                  <c:v>105.63654985013088</c:v>
                </c:pt>
                <c:pt idx="184">
                  <c:v>103.83441500228999</c:v>
                </c:pt>
                <c:pt idx="185">
                  <c:v>102.43612070592125</c:v>
                </c:pt>
                <c:pt idx="186">
                  <c:v>101.79618837358457</c:v>
                </c:pt>
                <c:pt idx="187">
                  <c:v>98.613789164457742</c:v>
                </c:pt>
                <c:pt idx="188">
                  <c:v>95.498950815413494</c:v>
                </c:pt>
                <c:pt idx="189">
                  <c:v>94.935154426458396</c:v>
                </c:pt>
                <c:pt idx="190">
                  <c:v>95.053101815896113</c:v>
                </c:pt>
                <c:pt idx="191">
                  <c:v>94.669715248886831</c:v>
                </c:pt>
                <c:pt idx="192">
                  <c:v>94.558264498100513</c:v>
                </c:pt>
                <c:pt idx="193">
                  <c:v>94.462268625285972</c:v>
                </c:pt>
                <c:pt idx="194">
                  <c:v>93.820145020735183</c:v>
                </c:pt>
                <c:pt idx="195">
                  <c:v>94.207624943139422</c:v>
                </c:pt>
                <c:pt idx="196">
                  <c:v>94.535832794332663</c:v>
                </c:pt>
                <c:pt idx="197">
                  <c:v>94.958995319162099</c:v>
                </c:pt>
                <c:pt idx="198">
                  <c:v>95.329231425876927</c:v>
                </c:pt>
                <c:pt idx="199">
                  <c:v>94.526304563889624</c:v>
                </c:pt>
                <c:pt idx="200">
                  <c:v>94.430543416392723</c:v>
                </c:pt>
                <c:pt idx="201">
                  <c:v>95.201572321684168</c:v>
                </c:pt>
                <c:pt idx="202">
                  <c:v>94.884671724179313</c:v>
                </c:pt>
                <c:pt idx="203">
                  <c:v>93.652069075135458</c:v>
                </c:pt>
                <c:pt idx="204">
                  <c:v>92.29404911710354</c:v>
                </c:pt>
                <c:pt idx="205">
                  <c:v>91.051444745366055</c:v>
                </c:pt>
                <c:pt idx="206">
                  <c:v>90.227220967505218</c:v>
                </c:pt>
                <c:pt idx="207">
                  <c:v>89.044861987267936</c:v>
                </c:pt>
                <c:pt idx="208">
                  <c:v>87.257663123005059</c:v>
                </c:pt>
                <c:pt idx="209">
                  <c:v>86.264107979278734</c:v>
                </c:pt>
                <c:pt idx="210">
                  <c:v>85.640818543456604</c:v>
                </c:pt>
                <c:pt idx="211">
                  <c:v>84.74317215353976</c:v>
                </c:pt>
                <c:pt idx="212">
                  <c:v>83.743049085307916</c:v>
                </c:pt>
                <c:pt idx="213">
                  <c:v>82.13717829859381</c:v>
                </c:pt>
                <c:pt idx="214">
                  <c:v>80.68689279021855</c:v>
                </c:pt>
                <c:pt idx="215">
                  <c:v>79.969169599123148</c:v>
                </c:pt>
                <c:pt idx="216">
                  <c:v>79.2900272676399</c:v>
                </c:pt>
                <c:pt idx="217">
                  <c:v>79.246343334641935</c:v>
                </c:pt>
                <c:pt idx="218">
                  <c:v>78.796850296610401</c:v>
                </c:pt>
                <c:pt idx="219">
                  <c:v>77.981303181805174</c:v>
                </c:pt>
                <c:pt idx="220">
                  <c:v>77.522047428469705</c:v>
                </c:pt>
                <c:pt idx="221">
                  <c:v>77.240432642275124</c:v>
                </c:pt>
                <c:pt idx="222">
                  <c:v>76.511192193032727</c:v>
                </c:pt>
                <c:pt idx="223">
                  <c:v>75.68059169197258</c:v>
                </c:pt>
                <c:pt idx="224">
                  <c:v>74.934256022166736</c:v>
                </c:pt>
                <c:pt idx="225">
                  <c:v>74.138085839803239</c:v>
                </c:pt>
                <c:pt idx="226">
                  <c:v>73.747671138738653</c:v>
                </c:pt>
                <c:pt idx="227">
                  <c:v>72.779538973074992</c:v>
                </c:pt>
                <c:pt idx="228">
                  <c:v>71.233755404676756</c:v>
                </c:pt>
                <c:pt idx="229">
                  <c:v>70.929986942409741</c:v>
                </c:pt>
                <c:pt idx="230">
                  <c:v>70.589049570310578</c:v>
                </c:pt>
                <c:pt idx="231">
                  <c:v>70.05802408506689</c:v>
                </c:pt>
                <c:pt idx="232">
                  <c:v>69.880711531339315</c:v>
                </c:pt>
                <c:pt idx="233">
                  <c:v>69.846260424333366</c:v>
                </c:pt>
                <c:pt idx="234">
                  <c:v>70.581383363012023</c:v>
                </c:pt>
                <c:pt idx="235">
                  <c:v>70.827372521644989</c:v>
                </c:pt>
                <c:pt idx="236">
                  <c:v>70.714027901104572</c:v>
                </c:pt>
                <c:pt idx="237">
                  <c:v>70.570995246649503</c:v>
                </c:pt>
                <c:pt idx="238">
                  <c:v>70.904564240356052</c:v>
                </c:pt>
                <c:pt idx="239">
                  <c:v>71.17717654934674</c:v>
                </c:pt>
                <c:pt idx="240">
                  <c:v>71.65794106034673</c:v>
                </c:pt>
                <c:pt idx="241">
                  <c:v>71.640206838562122</c:v>
                </c:pt>
                <c:pt idx="242">
                  <c:v>72.341446980303644</c:v>
                </c:pt>
                <c:pt idx="243">
                  <c:v>73.077108544680854</c:v>
                </c:pt>
                <c:pt idx="244">
                  <c:v>74.414759982272926</c:v>
                </c:pt>
                <c:pt idx="245">
                  <c:v>75.905583877298241</c:v>
                </c:pt>
                <c:pt idx="246">
                  <c:v>73.591872461788483</c:v>
                </c:pt>
                <c:pt idx="247">
                  <c:v>69.97803736256607</c:v>
                </c:pt>
                <c:pt idx="248">
                  <c:v>66.108503176113928</c:v>
                </c:pt>
                <c:pt idx="249">
                  <c:v>61.96218386327444</c:v>
                </c:pt>
                <c:pt idx="250">
                  <c:v>58.915668588840546</c:v>
                </c:pt>
                <c:pt idx="251">
                  <c:v>55.698783618430127</c:v>
                </c:pt>
                <c:pt idx="252">
                  <c:v>51.705779673259876</c:v>
                </c:pt>
                <c:pt idx="253">
                  <c:v>51.738152551151948</c:v>
                </c:pt>
                <c:pt idx="254">
                  <c:v>51.794472640940853</c:v>
                </c:pt>
                <c:pt idx="255">
                  <c:v>51.685151710919499</c:v>
                </c:pt>
                <c:pt idx="256">
                  <c:v>51.635371277613565</c:v>
                </c:pt>
                <c:pt idx="257">
                  <c:v>51.702630821749743</c:v>
                </c:pt>
                <c:pt idx="258">
                  <c:v>51.965059040670894</c:v>
                </c:pt>
                <c:pt idx="259">
                  <c:v>52.370319569964686</c:v>
                </c:pt>
                <c:pt idx="260">
                  <c:v>53.045331819035809</c:v>
                </c:pt>
                <c:pt idx="261">
                  <c:v>53.334724073471627</c:v>
                </c:pt>
                <c:pt idx="262">
                  <c:v>52.318347131250206</c:v>
                </c:pt>
                <c:pt idx="263">
                  <c:v>51.615559750910158</c:v>
                </c:pt>
                <c:pt idx="264">
                  <c:v>51.473468111480258</c:v>
                </c:pt>
                <c:pt idx="265">
                  <c:v>50.797815976690451</c:v>
                </c:pt>
                <c:pt idx="266">
                  <c:v>50.020814675820972</c:v>
                </c:pt>
                <c:pt idx="267">
                  <c:v>48.749760235557382</c:v>
                </c:pt>
                <c:pt idx="268">
                  <c:v>48.126162879011574</c:v>
                </c:pt>
                <c:pt idx="269">
                  <c:v>48.421520643770577</c:v>
                </c:pt>
                <c:pt idx="270">
                  <c:v>48.743679117846511</c:v>
                </c:pt>
                <c:pt idx="271">
                  <c:v>48.813162272199691</c:v>
                </c:pt>
                <c:pt idx="272">
                  <c:v>49.265312547513922</c:v>
                </c:pt>
                <c:pt idx="273">
                  <c:v>50.524952386677874</c:v>
                </c:pt>
                <c:pt idx="274">
                  <c:v>52.414048579774381</c:v>
                </c:pt>
                <c:pt idx="275">
                  <c:v>54.007673000084459</c:v>
                </c:pt>
                <c:pt idx="276">
                  <c:v>56.219759222529753</c:v>
                </c:pt>
                <c:pt idx="277">
                  <c:v>58.282384254225008</c:v>
                </c:pt>
                <c:pt idx="278">
                  <c:v>59.746264504159278</c:v>
                </c:pt>
                <c:pt idx="279">
                  <c:v>61.793442863974178</c:v>
                </c:pt>
                <c:pt idx="280">
                  <c:v>62.446602047776516</c:v>
                </c:pt>
                <c:pt idx="281">
                  <c:v>62.657341177281758</c:v>
                </c:pt>
                <c:pt idx="282">
                  <c:v>63.985501880544007</c:v>
                </c:pt>
                <c:pt idx="283">
                  <c:v>65.221887058654019</c:v>
                </c:pt>
                <c:pt idx="284">
                  <c:v>65.837686461503225</c:v>
                </c:pt>
                <c:pt idx="285">
                  <c:v>66.397497901537662</c:v>
                </c:pt>
                <c:pt idx="286">
                  <c:v>66.396898381897728</c:v>
                </c:pt>
                <c:pt idx="287">
                  <c:v>66.912606496459631</c:v>
                </c:pt>
                <c:pt idx="288">
                  <c:v>67.50660544274993</c:v>
                </c:pt>
                <c:pt idx="289">
                  <c:v>67.360614467694703</c:v>
                </c:pt>
                <c:pt idx="290">
                  <c:v>66.872334937749216</c:v>
                </c:pt>
                <c:pt idx="291">
                  <c:v>66.932811737199032</c:v>
                </c:pt>
                <c:pt idx="292">
                  <c:v>64.132893041455574</c:v>
                </c:pt>
                <c:pt idx="293">
                  <c:v>60.353432686485789</c:v>
                </c:pt>
                <c:pt idx="294">
                  <c:v>56.868035087027124</c:v>
                </c:pt>
                <c:pt idx="295">
                  <c:v>53.135316186599972</c:v>
                </c:pt>
                <c:pt idx="296">
                  <c:v>51.820653516444857</c:v>
                </c:pt>
                <c:pt idx="297">
                  <c:v>46.425870133367873</c:v>
                </c:pt>
                <c:pt idx="298">
                  <c:v>41.206214270423054</c:v>
                </c:pt>
                <c:pt idx="299">
                  <c:v>37.175046482386286</c:v>
                </c:pt>
                <c:pt idx="300">
                  <c:v>34.211971968694328</c:v>
                </c:pt>
                <c:pt idx="301">
                  <c:v>31.5001344648438</c:v>
                </c:pt>
                <c:pt idx="302">
                  <c:v>29.461195646915805</c:v>
                </c:pt>
                <c:pt idx="303">
                  <c:v>24.070095277535959</c:v>
                </c:pt>
                <c:pt idx="304">
                  <c:v>24.962760528630621</c:v>
                </c:pt>
                <c:pt idx="305">
                  <c:v>27.771615794389326</c:v>
                </c:pt>
                <c:pt idx="306">
                  <c:v>32.344349056571964</c:v>
                </c:pt>
                <c:pt idx="307">
                  <c:v>36.178644591359074</c:v>
                </c:pt>
                <c:pt idx="308">
                  <c:v>38.880484352965844</c:v>
                </c:pt>
                <c:pt idx="309">
                  <c:v>40.977496528661</c:v>
                </c:pt>
                <c:pt idx="310">
                  <c:v>44.250125118368324</c:v>
                </c:pt>
                <c:pt idx="311">
                  <c:v>45.72580196831008</c:v>
                </c:pt>
                <c:pt idx="312">
                  <c:v>45.270182794914639</c:v>
                </c:pt>
                <c:pt idx="313">
                  <c:v>45.193735458915278</c:v>
                </c:pt>
                <c:pt idx="314">
                  <c:v>44.997564810026638</c:v>
                </c:pt>
                <c:pt idx="315">
                  <c:v>44.82221307884064</c:v>
                </c:pt>
                <c:pt idx="316">
                  <c:v>44.196632970967308</c:v>
                </c:pt>
                <c:pt idx="317">
                  <c:v>44.194489220543183</c:v>
                </c:pt>
                <c:pt idx="318">
                  <c:v>43.18279472993769</c:v>
                </c:pt>
                <c:pt idx="319">
                  <c:v>42.656270878613562</c:v>
                </c:pt>
                <c:pt idx="320">
                  <c:v>42.100885073652464</c:v>
                </c:pt>
                <c:pt idx="321">
                  <c:v>41.764498731289223</c:v>
                </c:pt>
                <c:pt idx="322">
                  <c:v>41.885938089080149</c:v>
                </c:pt>
                <c:pt idx="323">
                  <c:v>42.113705566071872</c:v>
                </c:pt>
                <c:pt idx="324">
                  <c:v>42.231810984296978</c:v>
                </c:pt>
                <c:pt idx="325">
                  <c:v>42.738837145078222</c:v>
                </c:pt>
                <c:pt idx="326">
                  <c:v>42.983261261792585</c:v>
                </c:pt>
                <c:pt idx="327">
                  <c:v>43.194996816656264</c:v>
                </c:pt>
                <c:pt idx="328">
                  <c:v>43.457328704130916</c:v>
                </c:pt>
                <c:pt idx="329">
                  <c:v>44.089706954579889</c:v>
                </c:pt>
                <c:pt idx="330">
                  <c:v>44.824269655681675</c:v>
                </c:pt>
                <c:pt idx="331">
                  <c:v>45.2741777246544</c:v>
                </c:pt>
                <c:pt idx="332">
                  <c:v>45.737996290819623</c:v>
                </c:pt>
                <c:pt idx="333">
                  <c:v>46.050706980605604</c:v>
                </c:pt>
                <c:pt idx="334">
                  <c:v>46.480002199950214</c:v>
                </c:pt>
                <c:pt idx="335">
                  <c:v>46.100855211153274</c:v>
                </c:pt>
                <c:pt idx="336">
                  <c:v>45.773666274455202</c:v>
                </c:pt>
                <c:pt idx="337">
                  <c:v>45.811595038072063</c:v>
                </c:pt>
                <c:pt idx="338">
                  <c:v>45.262921128490056</c:v>
                </c:pt>
                <c:pt idx="339">
                  <c:v>44.944779093273858</c:v>
                </c:pt>
                <c:pt idx="340">
                  <c:v>44.825255771939005</c:v>
                </c:pt>
                <c:pt idx="341">
                  <c:v>43.79583585128524</c:v>
                </c:pt>
                <c:pt idx="342">
                  <c:v>43.909798731395931</c:v>
                </c:pt>
                <c:pt idx="343">
                  <c:v>43.167793184362232</c:v>
                </c:pt>
                <c:pt idx="344">
                  <c:v>43.215314247881643</c:v>
                </c:pt>
                <c:pt idx="345">
                  <c:v>43.147790205729059</c:v>
                </c:pt>
                <c:pt idx="346">
                  <c:v>42.975180651639732</c:v>
                </c:pt>
                <c:pt idx="347">
                  <c:v>42.725491010660889</c:v>
                </c:pt>
                <c:pt idx="348">
                  <c:v>42.97094148722779</c:v>
                </c:pt>
                <c:pt idx="349">
                  <c:v>43.014029202567329</c:v>
                </c:pt>
                <c:pt idx="350">
                  <c:v>43.5877339696139</c:v>
                </c:pt>
                <c:pt idx="351">
                  <c:v>43.386956600831873</c:v>
                </c:pt>
                <c:pt idx="352">
                  <c:v>43.85106082243572</c:v>
                </c:pt>
                <c:pt idx="353">
                  <c:v>44.274297443237792</c:v>
                </c:pt>
                <c:pt idx="354">
                  <c:v>44.572117838699562</c:v>
                </c:pt>
                <c:pt idx="355">
                  <c:v>46.32120397671148</c:v>
                </c:pt>
                <c:pt idx="356">
                  <c:v>47.362970836159171</c:v>
                </c:pt>
                <c:pt idx="357">
                  <c:v>48.626163914000543</c:v>
                </c:pt>
                <c:pt idx="358">
                  <c:v>49.799691580382351</c:v>
                </c:pt>
                <c:pt idx="359">
                  <c:v>50.810356226894001</c:v>
                </c:pt>
                <c:pt idx="360">
                  <c:v>51.938999595922269</c:v>
                </c:pt>
                <c:pt idx="361">
                  <c:v>53.097832785056355</c:v>
                </c:pt>
                <c:pt idx="362">
                  <c:v>52.814187186777907</c:v>
                </c:pt>
                <c:pt idx="363">
                  <c:v>53.26415809940228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B50-4C59-9339-6F46A2486946}"/>
            </c:ext>
          </c:extLst>
        </c:ser>
        <c:ser>
          <c:idx val="3"/>
          <c:order val="3"/>
          <c:tx>
            <c:strRef>
              <c:f>'Figure 24'!$R$2</c:f>
              <c:strCache>
                <c:ptCount val="1"/>
                <c:pt idx="0">
                  <c:v>Weekly HGV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24'!$R$3:$R$366</c:f>
              <c:numCache>
                <c:formatCode>0.0</c:formatCode>
                <c:ptCount val="364"/>
                <c:pt idx="3">
                  <c:v>100.94271091900687</c:v>
                </c:pt>
                <c:pt idx="4">
                  <c:v>101.34059877850076</c:v>
                </c:pt>
                <c:pt idx="5">
                  <c:v>101.46711638302439</c:v>
                </c:pt>
                <c:pt idx="6">
                  <c:v>103.56036021281223</c:v>
                </c:pt>
                <c:pt idx="7">
                  <c:v>103.80350988166632</c:v>
                </c:pt>
                <c:pt idx="8">
                  <c:v>103.81183908766808</c:v>
                </c:pt>
                <c:pt idx="9">
                  <c:v>103.98995475087362</c:v>
                </c:pt>
                <c:pt idx="10">
                  <c:v>104.93767203014251</c:v>
                </c:pt>
                <c:pt idx="11">
                  <c:v>104.98158560859635</c:v>
                </c:pt>
                <c:pt idx="12">
                  <c:v>105.18268959682881</c:v>
                </c:pt>
                <c:pt idx="13">
                  <c:v>104.87725322207177</c:v>
                </c:pt>
                <c:pt idx="14">
                  <c:v>104.4468649983869</c:v>
                </c:pt>
                <c:pt idx="15">
                  <c:v>104.12457436116087</c:v>
                </c:pt>
                <c:pt idx="16">
                  <c:v>103.64593925899895</c:v>
                </c:pt>
                <c:pt idx="17">
                  <c:v>102.36493882413181</c:v>
                </c:pt>
                <c:pt idx="18">
                  <c:v>100.08622187605829</c:v>
                </c:pt>
                <c:pt idx="19">
                  <c:v>99.130691989562223</c:v>
                </c:pt>
                <c:pt idx="20">
                  <c:v>97.478560289260059</c:v>
                </c:pt>
                <c:pt idx="21">
                  <c:v>93.551812421411725</c:v>
                </c:pt>
                <c:pt idx="22">
                  <c:v>89.127711252183659</c:v>
                </c:pt>
                <c:pt idx="23">
                  <c:v>84.128244216176441</c:v>
                </c:pt>
                <c:pt idx="24">
                  <c:v>79.32235641033445</c:v>
                </c:pt>
                <c:pt idx="25">
                  <c:v>74.910123746649717</c:v>
                </c:pt>
                <c:pt idx="26">
                  <c:v>69.9625144518795</c:v>
                </c:pt>
                <c:pt idx="27">
                  <c:v>66.137171138104435</c:v>
                </c:pt>
                <c:pt idx="28">
                  <c:v>64.48663589437254</c:v>
                </c:pt>
                <c:pt idx="29">
                  <c:v>63.430233831736928</c:v>
                </c:pt>
                <c:pt idx="30">
                  <c:v>62.45540797631547</c:v>
                </c:pt>
                <c:pt idx="31">
                  <c:v>62.110632842189638</c:v>
                </c:pt>
                <c:pt idx="32">
                  <c:v>62.010176548463832</c:v>
                </c:pt>
                <c:pt idx="33">
                  <c:v>61.6504465216439</c:v>
                </c:pt>
                <c:pt idx="34">
                  <c:v>61.287261912887161</c:v>
                </c:pt>
                <c:pt idx="35">
                  <c:v>61.254330794569533</c:v>
                </c:pt>
                <c:pt idx="36">
                  <c:v>60.857106134745742</c:v>
                </c:pt>
                <c:pt idx="37">
                  <c:v>60.703155210154307</c:v>
                </c:pt>
                <c:pt idx="38">
                  <c:v>58.260816548665105</c:v>
                </c:pt>
                <c:pt idx="39">
                  <c:v>55.976942093636389</c:v>
                </c:pt>
                <c:pt idx="40">
                  <c:v>55.969712188540271</c:v>
                </c:pt>
                <c:pt idx="41">
                  <c:v>55.284848425120529</c:v>
                </c:pt>
                <c:pt idx="42">
                  <c:v>54.697452826115821</c:v>
                </c:pt>
                <c:pt idx="43">
                  <c:v>54.506906279422005</c:v>
                </c:pt>
                <c:pt idx="44">
                  <c:v>54.736350105092377</c:v>
                </c:pt>
                <c:pt idx="45">
                  <c:v>59.18851881482226</c:v>
                </c:pt>
                <c:pt idx="46">
                  <c:v>64.153942539885421</c:v>
                </c:pt>
                <c:pt idx="47">
                  <c:v>64.337954633778722</c:v>
                </c:pt>
                <c:pt idx="48">
                  <c:v>65.806816924023963</c:v>
                </c:pt>
                <c:pt idx="49">
                  <c:v>66.398574156376071</c:v>
                </c:pt>
                <c:pt idx="50">
                  <c:v>67.084121219536584</c:v>
                </c:pt>
                <c:pt idx="51">
                  <c:v>67.091367344256369</c:v>
                </c:pt>
                <c:pt idx="52">
                  <c:v>65.235658961122425</c:v>
                </c:pt>
                <c:pt idx="53">
                  <c:v>62.715736839634545</c:v>
                </c:pt>
                <c:pt idx="54">
                  <c:v>62.90321805517884</c:v>
                </c:pt>
                <c:pt idx="55">
                  <c:v>62.437077078583208</c:v>
                </c:pt>
                <c:pt idx="56">
                  <c:v>62.49892916824485</c:v>
                </c:pt>
                <c:pt idx="57">
                  <c:v>62.531014068721184</c:v>
                </c:pt>
                <c:pt idx="58">
                  <c:v>62.519924536527654</c:v>
                </c:pt>
                <c:pt idx="59">
                  <c:v>62.093908383887651</c:v>
                </c:pt>
                <c:pt idx="60">
                  <c:v>64.350819195544929</c:v>
                </c:pt>
                <c:pt idx="61">
                  <c:v>64.49461502171502</c:v>
                </c:pt>
                <c:pt idx="62">
                  <c:v>65.093992345040746</c:v>
                </c:pt>
                <c:pt idx="63">
                  <c:v>65.489486906115843</c:v>
                </c:pt>
                <c:pt idx="64">
                  <c:v>65.662579368708904</c:v>
                </c:pt>
                <c:pt idx="65">
                  <c:v>67.021370505834099</c:v>
                </c:pt>
                <c:pt idx="66">
                  <c:v>66.18056821602093</c:v>
                </c:pt>
                <c:pt idx="67">
                  <c:v>64.20514142618697</c:v>
                </c:pt>
                <c:pt idx="68">
                  <c:v>64.327387127813324</c:v>
                </c:pt>
                <c:pt idx="69">
                  <c:v>64.707383807543494</c:v>
                </c:pt>
                <c:pt idx="70">
                  <c:v>65.200712500314538</c:v>
                </c:pt>
                <c:pt idx="71">
                  <c:v>65.670132996300239</c:v>
                </c:pt>
                <c:pt idx="72">
                  <c:v>65.166784564782731</c:v>
                </c:pt>
                <c:pt idx="73">
                  <c:v>66.653571210513931</c:v>
                </c:pt>
                <c:pt idx="74">
                  <c:v>66.567538640410802</c:v>
                </c:pt>
                <c:pt idx="75">
                  <c:v>67.08480926111983</c:v>
                </c:pt>
                <c:pt idx="76">
                  <c:v>67.669465930388853</c:v>
                </c:pt>
                <c:pt idx="77">
                  <c:v>68.087448021250978</c:v>
                </c:pt>
                <c:pt idx="78">
                  <c:v>68.62887253166133</c:v>
                </c:pt>
                <c:pt idx="79">
                  <c:v>68.696545438095058</c:v>
                </c:pt>
                <c:pt idx="80">
                  <c:v>68.550831694247194</c:v>
                </c:pt>
                <c:pt idx="81">
                  <c:v>69.091291353525463</c:v>
                </c:pt>
                <c:pt idx="82">
                  <c:v>69.558287586372856</c:v>
                </c:pt>
                <c:pt idx="83">
                  <c:v>69.564299818031401</c:v>
                </c:pt>
                <c:pt idx="84">
                  <c:v>69.815877726784947</c:v>
                </c:pt>
                <c:pt idx="85">
                  <c:v>70.328863685311589</c:v>
                </c:pt>
                <c:pt idx="86">
                  <c:v>71.226425953864023</c:v>
                </c:pt>
                <c:pt idx="87">
                  <c:v>71.780930858844613</c:v>
                </c:pt>
                <c:pt idx="88">
                  <c:v>72.384647191634826</c:v>
                </c:pt>
                <c:pt idx="89">
                  <c:v>72.876252341696954</c:v>
                </c:pt>
                <c:pt idx="90">
                  <c:v>73.466582565257823</c:v>
                </c:pt>
                <c:pt idx="91">
                  <c:v>73.931873570594959</c:v>
                </c:pt>
                <c:pt idx="92">
                  <c:v>74.30165385329181</c:v>
                </c:pt>
                <c:pt idx="93">
                  <c:v>74.786347319314402</c:v>
                </c:pt>
                <c:pt idx="94">
                  <c:v>76.162175268349671</c:v>
                </c:pt>
                <c:pt idx="95">
                  <c:v>76.378463471749924</c:v>
                </c:pt>
                <c:pt idx="96">
                  <c:v>76.911655138264095</c:v>
                </c:pt>
                <c:pt idx="97">
                  <c:v>77.597724183799855</c:v>
                </c:pt>
                <c:pt idx="98">
                  <c:v>78.160804548680105</c:v>
                </c:pt>
                <c:pt idx="99">
                  <c:v>78.593806066925069</c:v>
                </c:pt>
                <c:pt idx="100">
                  <c:v>78.995857915825994</c:v>
                </c:pt>
                <c:pt idx="101">
                  <c:v>78.849049815639063</c:v>
                </c:pt>
                <c:pt idx="102">
                  <c:v>79.383992004458605</c:v>
                </c:pt>
                <c:pt idx="103">
                  <c:v>79.49029925909484</c:v>
                </c:pt>
                <c:pt idx="104">
                  <c:v>79.368366129055559</c:v>
                </c:pt>
                <c:pt idx="105">
                  <c:v>79.687994845331744</c:v>
                </c:pt>
                <c:pt idx="106">
                  <c:v>79.862672590328629</c:v>
                </c:pt>
                <c:pt idx="107">
                  <c:v>80.287067406755881</c:v>
                </c:pt>
                <c:pt idx="108">
                  <c:v>80.68682432607919</c:v>
                </c:pt>
                <c:pt idx="109">
                  <c:v>80.55873545153311</c:v>
                </c:pt>
                <c:pt idx="110">
                  <c:v>81.063131828119751</c:v>
                </c:pt>
                <c:pt idx="111">
                  <c:v>81.748408406198436</c:v>
                </c:pt>
                <c:pt idx="112">
                  <c:v>82.064532739280111</c:v>
                </c:pt>
                <c:pt idx="113">
                  <c:v>82.357413984852641</c:v>
                </c:pt>
                <c:pt idx="114">
                  <c:v>82.520903390721742</c:v>
                </c:pt>
                <c:pt idx="115">
                  <c:v>82.767253411924472</c:v>
                </c:pt>
                <c:pt idx="116">
                  <c:v>82.887742593364351</c:v>
                </c:pt>
                <c:pt idx="117">
                  <c:v>83.204845558518429</c:v>
                </c:pt>
                <c:pt idx="118">
                  <c:v>83.442331291464711</c:v>
                </c:pt>
                <c:pt idx="119">
                  <c:v>83.655999464284449</c:v>
                </c:pt>
                <c:pt idx="120">
                  <c:v>84.306834848851878</c:v>
                </c:pt>
                <c:pt idx="121">
                  <c:v>85.078832205034374</c:v>
                </c:pt>
                <c:pt idx="122">
                  <c:v>85.901398100994825</c:v>
                </c:pt>
                <c:pt idx="123">
                  <c:v>86.683860993895266</c:v>
                </c:pt>
                <c:pt idx="124">
                  <c:v>87.127394690462424</c:v>
                </c:pt>
                <c:pt idx="125">
                  <c:v>87.479743796411839</c:v>
                </c:pt>
                <c:pt idx="126">
                  <c:v>87.824241512084853</c:v>
                </c:pt>
                <c:pt idx="127">
                  <c:v>87.847661014500886</c:v>
                </c:pt>
                <c:pt idx="128">
                  <c:v>88.233648767369928</c:v>
                </c:pt>
                <c:pt idx="129">
                  <c:v>87.554908464126214</c:v>
                </c:pt>
                <c:pt idx="130">
                  <c:v>88.003728436703</c:v>
                </c:pt>
                <c:pt idx="131">
                  <c:v>88.412278919478993</c:v>
                </c:pt>
                <c:pt idx="132">
                  <c:v>88.934871641847067</c:v>
                </c:pt>
                <c:pt idx="133">
                  <c:v>89.811924502710809</c:v>
                </c:pt>
                <c:pt idx="134">
                  <c:v>90.40383470778184</c:v>
                </c:pt>
                <c:pt idx="135">
                  <c:v>90.757930085840371</c:v>
                </c:pt>
                <c:pt idx="136">
                  <c:v>91.988386196187619</c:v>
                </c:pt>
                <c:pt idx="137">
                  <c:v>93.195782101358972</c:v>
                </c:pt>
                <c:pt idx="138">
                  <c:v>93.633472861660593</c:v>
                </c:pt>
                <c:pt idx="139">
                  <c:v>93.674377456158055</c:v>
                </c:pt>
                <c:pt idx="140">
                  <c:v>93.623634556118802</c:v>
                </c:pt>
                <c:pt idx="141">
                  <c:v>93.702886055044786</c:v>
                </c:pt>
                <c:pt idx="142">
                  <c:v>93.963766428865227</c:v>
                </c:pt>
                <c:pt idx="143">
                  <c:v>94.459852105357143</c:v>
                </c:pt>
                <c:pt idx="144">
                  <c:v>94.800866931112267</c:v>
                </c:pt>
                <c:pt idx="145">
                  <c:v>94.704752823125702</c:v>
                </c:pt>
                <c:pt idx="146">
                  <c:v>95.182882158045842</c:v>
                </c:pt>
                <c:pt idx="147">
                  <c:v>95.565394214842613</c:v>
                </c:pt>
                <c:pt idx="148">
                  <c:v>96.148443312909208</c:v>
                </c:pt>
                <c:pt idx="149">
                  <c:v>96.101383779831764</c:v>
                </c:pt>
                <c:pt idx="150">
                  <c:v>96.315509741079012</c:v>
                </c:pt>
                <c:pt idx="151">
                  <c:v>96.301785023991911</c:v>
                </c:pt>
                <c:pt idx="152">
                  <c:v>96.470162677018578</c:v>
                </c:pt>
                <c:pt idx="153">
                  <c:v>96.229384081307117</c:v>
                </c:pt>
                <c:pt idx="154">
                  <c:v>96.153936116333014</c:v>
                </c:pt>
                <c:pt idx="155">
                  <c:v>96.211614436510175</c:v>
                </c:pt>
                <c:pt idx="156">
                  <c:v>96.630015550109519</c:v>
                </c:pt>
                <c:pt idx="157">
                  <c:v>97.147150735580723</c:v>
                </c:pt>
                <c:pt idx="158">
                  <c:v>98.329910193486512</c:v>
                </c:pt>
                <c:pt idx="159">
                  <c:v>98.887106823358565</c:v>
                </c:pt>
                <c:pt idx="160">
                  <c:v>99.200742165072782</c:v>
                </c:pt>
                <c:pt idx="161">
                  <c:v>99.198627324640711</c:v>
                </c:pt>
                <c:pt idx="162">
                  <c:v>99.312213208001339</c:v>
                </c:pt>
                <c:pt idx="163">
                  <c:v>99.831587416528848</c:v>
                </c:pt>
                <c:pt idx="164">
                  <c:v>100.81842146300662</c:v>
                </c:pt>
                <c:pt idx="165">
                  <c:v>100.5490879119952</c:v>
                </c:pt>
                <c:pt idx="166">
                  <c:v>100.49244049548166</c:v>
                </c:pt>
                <c:pt idx="167">
                  <c:v>99.538445514120525</c:v>
                </c:pt>
                <c:pt idx="168">
                  <c:v>99.649517979651151</c:v>
                </c:pt>
                <c:pt idx="169">
                  <c:v>99.302333462303537</c:v>
                </c:pt>
                <c:pt idx="170">
                  <c:v>98.613985864693191</c:v>
                </c:pt>
                <c:pt idx="171">
                  <c:v>97.293407021906688</c:v>
                </c:pt>
                <c:pt idx="172">
                  <c:v>99.187849360622494</c:v>
                </c:pt>
                <c:pt idx="173">
                  <c:v>105.96376362690889</c:v>
                </c:pt>
                <c:pt idx="174">
                  <c:v>106.99294222713316</c:v>
                </c:pt>
                <c:pt idx="175">
                  <c:v>107.03379131483688</c:v>
                </c:pt>
                <c:pt idx="176">
                  <c:v>107.28787237203699</c:v>
                </c:pt>
                <c:pt idx="177">
                  <c:v>107.91580793627475</c:v>
                </c:pt>
                <c:pt idx="178">
                  <c:v>108.85024485602089</c:v>
                </c:pt>
                <c:pt idx="179">
                  <c:v>106.47148732956364</c:v>
                </c:pt>
                <c:pt idx="180">
                  <c:v>95.701470938444572</c:v>
                </c:pt>
                <c:pt idx="181">
                  <c:v>95.566713049392092</c:v>
                </c:pt>
                <c:pt idx="182">
                  <c:v>95.989107270371846</c:v>
                </c:pt>
                <c:pt idx="183">
                  <c:v>96.918108172539434</c:v>
                </c:pt>
                <c:pt idx="184">
                  <c:v>97.295089394310139</c:v>
                </c:pt>
                <c:pt idx="185">
                  <c:v>98.058566600267653</c:v>
                </c:pt>
                <c:pt idx="186">
                  <c:v>99.139567907682249</c:v>
                </c:pt>
                <c:pt idx="187">
                  <c:v>103.55544487539051</c:v>
                </c:pt>
                <c:pt idx="188">
                  <c:v>103.97195309971156</c:v>
                </c:pt>
                <c:pt idx="189">
                  <c:v>103.88609768452029</c:v>
                </c:pt>
                <c:pt idx="190">
                  <c:v>103.33575596085687</c:v>
                </c:pt>
                <c:pt idx="191">
                  <c:v>102.88816918031591</c:v>
                </c:pt>
                <c:pt idx="192">
                  <c:v>102.68209992763524</c:v>
                </c:pt>
                <c:pt idx="193">
                  <c:v>102.64935184537565</c:v>
                </c:pt>
                <c:pt idx="194">
                  <c:v>102.47796994191425</c:v>
                </c:pt>
                <c:pt idx="195">
                  <c:v>102.77994903038059</c:v>
                </c:pt>
                <c:pt idx="196">
                  <c:v>102.88170196465073</c:v>
                </c:pt>
                <c:pt idx="197">
                  <c:v>103.12587960454104</c:v>
                </c:pt>
                <c:pt idx="198">
                  <c:v>103.43985340661246</c:v>
                </c:pt>
                <c:pt idx="199">
                  <c:v>103.42918340241081</c:v>
                </c:pt>
                <c:pt idx="200">
                  <c:v>103.63309945536903</c:v>
                </c:pt>
                <c:pt idx="201">
                  <c:v>103.92395846572971</c:v>
                </c:pt>
                <c:pt idx="202">
                  <c:v>103.90642878814664</c:v>
                </c:pt>
                <c:pt idx="203">
                  <c:v>103.90387474119906</c:v>
                </c:pt>
                <c:pt idx="204">
                  <c:v>103.93871111598487</c:v>
                </c:pt>
                <c:pt idx="205">
                  <c:v>103.8373365640836</c:v>
                </c:pt>
                <c:pt idx="206">
                  <c:v>103.57972912440978</c:v>
                </c:pt>
                <c:pt idx="207">
                  <c:v>104.17871759051432</c:v>
                </c:pt>
                <c:pt idx="208">
                  <c:v>104.01366336951779</c:v>
                </c:pt>
                <c:pt idx="209">
                  <c:v>104.02993609216357</c:v>
                </c:pt>
                <c:pt idx="210">
                  <c:v>104.07629049086536</c:v>
                </c:pt>
                <c:pt idx="211">
                  <c:v>103.57975900857572</c:v>
                </c:pt>
                <c:pt idx="212">
                  <c:v>103.76120816113082</c:v>
                </c:pt>
                <c:pt idx="213">
                  <c:v>104.09207825848705</c:v>
                </c:pt>
                <c:pt idx="214">
                  <c:v>103.98885385043009</c:v>
                </c:pt>
                <c:pt idx="215">
                  <c:v>104.06991538186085</c:v>
                </c:pt>
                <c:pt idx="216">
                  <c:v>103.80512041540059</c:v>
                </c:pt>
                <c:pt idx="217">
                  <c:v>103.76744707444591</c:v>
                </c:pt>
                <c:pt idx="218">
                  <c:v>104.54166817042737</c:v>
                </c:pt>
                <c:pt idx="219">
                  <c:v>104.21986228567287</c:v>
                </c:pt>
                <c:pt idx="220">
                  <c:v>103.99451551310624</c:v>
                </c:pt>
                <c:pt idx="221">
                  <c:v>103.64489166468938</c:v>
                </c:pt>
                <c:pt idx="222">
                  <c:v>103.67300711552049</c:v>
                </c:pt>
                <c:pt idx="223">
                  <c:v>103.6941061854355</c:v>
                </c:pt>
                <c:pt idx="224">
                  <c:v>104.09861479260404</c:v>
                </c:pt>
                <c:pt idx="225">
                  <c:v>103.56531379577949</c:v>
                </c:pt>
                <c:pt idx="226">
                  <c:v>103.43602172912183</c:v>
                </c:pt>
                <c:pt idx="227">
                  <c:v>103.0105796055869</c:v>
                </c:pt>
                <c:pt idx="228">
                  <c:v>101.92311561924909</c:v>
                </c:pt>
                <c:pt idx="229">
                  <c:v>101.72008851569112</c:v>
                </c:pt>
                <c:pt idx="230">
                  <c:v>101.61022851054794</c:v>
                </c:pt>
                <c:pt idx="231">
                  <c:v>100.91928846944631</c:v>
                </c:pt>
                <c:pt idx="232">
                  <c:v>100.94779710317991</c:v>
                </c:pt>
                <c:pt idx="233">
                  <c:v>100.74314242691698</c:v>
                </c:pt>
                <c:pt idx="234">
                  <c:v>100.58104244459521</c:v>
                </c:pt>
                <c:pt idx="235">
                  <c:v>100.65138777454021</c:v>
                </c:pt>
                <c:pt idx="236">
                  <c:v>100.7403635922641</c:v>
                </c:pt>
                <c:pt idx="237">
                  <c:v>100.59467173477472</c:v>
                </c:pt>
                <c:pt idx="238">
                  <c:v>100.71107153254933</c:v>
                </c:pt>
                <c:pt idx="239">
                  <c:v>100.76340254914888</c:v>
                </c:pt>
                <c:pt idx="240">
                  <c:v>101.03210545736182</c:v>
                </c:pt>
                <c:pt idx="241">
                  <c:v>100.93331189320104</c:v>
                </c:pt>
                <c:pt idx="242">
                  <c:v>101.89224383196826</c:v>
                </c:pt>
                <c:pt idx="243">
                  <c:v>102.23735510072113</c:v>
                </c:pt>
                <c:pt idx="244">
                  <c:v>102.57462800766517</c:v>
                </c:pt>
                <c:pt idx="245">
                  <c:v>102.91189769205053</c:v>
                </c:pt>
                <c:pt idx="246">
                  <c:v>102.79879849207019</c:v>
                </c:pt>
                <c:pt idx="247">
                  <c:v>102.57697351748091</c:v>
                </c:pt>
                <c:pt idx="248">
                  <c:v>102.42483424593091</c:v>
                </c:pt>
                <c:pt idx="249">
                  <c:v>100.90786404835229</c:v>
                </c:pt>
                <c:pt idx="250">
                  <c:v>100.5981180767907</c:v>
                </c:pt>
                <c:pt idx="251">
                  <c:v>100.530229984366</c:v>
                </c:pt>
                <c:pt idx="252">
                  <c:v>100.51238248034782</c:v>
                </c:pt>
                <c:pt idx="253">
                  <c:v>100.86980733539953</c:v>
                </c:pt>
                <c:pt idx="254">
                  <c:v>101.00034309433704</c:v>
                </c:pt>
                <c:pt idx="255">
                  <c:v>100.88595288986299</c:v>
                </c:pt>
                <c:pt idx="256">
                  <c:v>100.99969215626327</c:v>
                </c:pt>
                <c:pt idx="257">
                  <c:v>100.96632073515559</c:v>
                </c:pt>
                <c:pt idx="258">
                  <c:v>101.04654340226527</c:v>
                </c:pt>
                <c:pt idx="259">
                  <c:v>101.07639108126158</c:v>
                </c:pt>
                <c:pt idx="260">
                  <c:v>101.10125560112367</c:v>
                </c:pt>
                <c:pt idx="261">
                  <c:v>101.11461963956374</c:v>
                </c:pt>
                <c:pt idx="262">
                  <c:v>101.01629657341179</c:v>
                </c:pt>
                <c:pt idx="263">
                  <c:v>100.67654499867486</c:v>
                </c:pt>
                <c:pt idx="264">
                  <c:v>100.7917398420753</c:v>
                </c:pt>
                <c:pt idx="265">
                  <c:v>100.69611848853499</c:v>
                </c:pt>
                <c:pt idx="266">
                  <c:v>100.34968509917732</c:v>
                </c:pt>
                <c:pt idx="267">
                  <c:v>99.746885726481452</c:v>
                </c:pt>
                <c:pt idx="268">
                  <c:v>100.02482869410517</c:v>
                </c:pt>
                <c:pt idx="269">
                  <c:v>100.15839187633435</c:v>
                </c:pt>
                <c:pt idx="270">
                  <c:v>101.1423088598269</c:v>
                </c:pt>
                <c:pt idx="271">
                  <c:v>101.09732507809144</c:v>
                </c:pt>
                <c:pt idx="272">
                  <c:v>101.00029985888349</c:v>
                </c:pt>
                <c:pt idx="273">
                  <c:v>101.37466719974152</c:v>
                </c:pt>
                <c:pt idx="274">
                  <c:v>101.84598580688792</c:v>
                </c:pt>
                <c:pt idx="275">
                  <c:v>101.21227877219121</c:v>
                </c:pt>
                <c:pt idx="276">
                  <c:v>102.45882149068009</c:v>
                </c:pt>
                <c:pt idx="277">
                  <c:v>103.38398940841918</c:v>
                </c:pt>
                <c:pt idx="278">
                  <c:v>103.31408922372917</c:v>
                </c:pt>
                <c:pt idx="279">
                  <c:v>104.06322618089719</c:v>
                </c:pt>
                <c:pt idx="280">
                  <c:v>103.58286089267354</c:v>
                </c:pt>
                <c:pt idx="281">
                  <c:v>103.66796418528141</c:v>
                </c:pt>
                <c:pt idx="282">
                  <c:v>104.37642770149749</c:v>
                </c:pt>
                <c:pt idx="283">
                  <c:v>104.29830758495252</c:v>
                </c:pt>
                <c:pt idx="284">
                  <c:v>104.53251650386687</c:v>
                </c:pt>
                <c:pt idx="285">
                  <c:v>104.98979721396874</c:v>
                </c:pt>
                <c:pt idx="286">
                  <c:v>104.37164463970571</c:v>
                </c:pt>
                <c:pt idx="287">
                  <c:v>105.16753419669172</c:v>
                </c:pt>
                <c:pt idx="288">
                  <c:v>105.33276240642488</c:v>
                </c:pt>
                <c:pt idx="289">
                  <c:v>107.49938863833565</c:v>
                </c:pt>
                <c:pt idx="290">
                  <c:v>108.176116508205</c:v>
                </c:pt>
                <c:pt idx="291">
                  <c:v>109.23986326202029</c:v>
                </c:pt>
                <c:pt idx="292">
                  <c:v>113.72018419831885</c:v>
                </c:pt>
                <c:pt idx="293">
                  <c:v>119.07252441349081</c:v>
                </c:pt>
                <c:pt idx="294">
                  <c:v>120.74033464377051</c:v>
                </c:pt>
                <c:pt idx="295">
                  <c:v>119.82168756647681</c:v>
                </c:pt>
                <c:pt idx="296">
                  <c:v>115.25890051797055</c:v>
                </c:pt>
                <c:pt idx="297">
                  <c:v>108.42098003158699</c:v>
                </c:pt>
                <c:pt idx="298">
                  <c:v>99.366338205042695</c:v>
                </c:pt>
                <c:pt idx="299">
                  <c:v>89.46113229486717</c:v>
                </c:pt>
                <c:pt idx="300">
                  <c:v>83.534834984368246</c:v>
                </c:pt>
                <c:pt idx="301">
                  <c:v>81.301467277762654</c:v>
                </c:pt>
                <c:pt idx="302">
                  <c:v>80.522167539864952</c:v>
                </c:pt>
                <c:pt idx="303">
                  <c:v>77.727155379356446</c:v>
                </c:pt>
                <c:pt idx="304">
                  <c:v>77.285389185948688</c:v>
                </c:pt>
                <c:pt idx="305">
                  <c:v>81.808525181618691</c:v>
                </c:pt>
                <c:pt idx="306">
                  <c:v>83.069339775755864</c:v>
                </c:pt>
                <c:pt idx="307">
                  <c:v>82.181723650474368</c:v>
                </c:pt>
                <c:pt idx="308">
                  <c:v>80.952899654568881</c:v>
                </c:pt>
                <c:pt idx="309">
                  <c:v>80.954434579147346</c:v>
                </c:pt>
                <c:pt idx="310">
                  <c:v>84.663108684199187</c:v>
                </c:pt>
                <c:pt idx="311">
                  <c:v>90.40082677953292</c:v>
                </c:pt>
                <c:pt idx="312">
                  <c:v>92.127323943107712</c:v>
                </c:pt>
                <c:pt idx="313">
                  <c:v>96.392054196800004</c:v>
                </c:pt>
                <c:pt idx="314">
                  <c:v>97.791101734651207</c:v>
                </c:pt>
                <c:pt idx="315">
                  <c:v>97.893356946277407</c:v>
                </c:pt>
                <c:pt idx="316">
                  <c:v>97.452324699368546</c:v>
                </c:pt>
                <c:pt idx="317">
                  <c:v>97.162229443512743</c:v>
                </c:pt>
                <c:pt idx="318">
                  <c:v>95.972587138874815</c:v>
                </c:pt>
                <c:pt idx="319">
                  <c:v>95.143721396284334</c:v>
                </c:pt>
                <c:pt idx="320">
                  <c:v>93.949168931101752</c:v>
                </c:pt>
                <c:pt idx="321">
                  <c:v>92.949691309867262</c:v>
                </c:pt>
                <c:pt idx="322">
                  <c:v>93.161877094616429</c:v>
                </c:pt>
                <c:pt idx="323">
                  <c:v>93.765573067201998</c:v>
                </c:pt>
                <c:pt idx="324">
                  <c:v>94.296373236583676</c:v>
                </c:pt>
                <c:pt idx="325">
                  <c:v>94.75526932189382</c:v>
                </c:pt>
                <c:pt idx="326">
                  <c:v>95.438316480360825</c:v>
                </c:pt>
                <c:pt idx="327">
                  <c:v>95.075354595742994</c:v>
                </c:pt>
                <c:pt idx="328">
                  <c:v>95.414928003815746</c:v>
                </c:pt>
                <c:pt idx="329">
                  <c:v>95.674858502045623</c:v>
                </c:pt>
                <c:pt idx="330">
                  <c:v>95.703930201135464</c:v>
                </c:pt>
                <c:pt idx="331">
                  <c:v>95.960108720568655</c:v>
                </c:pt>
                <c:pt idx="332">
                  <c:v>96.506471616434098</c:v>
                </c:pt>
                <c:pt idx="333">
                  <c:v>96.506747027027288</c:v>
                </c:pt>
                <c:pt idx="334">
                  <c:v>97.06051048069105</c:v>
                </c:pt>
                <c:pt idx="335">
                  <c:v>96.787634427438249</c:v>
                </c:pt>
                <c:pt idx="336">
                  <c:v>96.606260057963297</c:v>
                </c:pt>
                <c:pt idx="337">
                  <c:v>96.844027715992794</c:v>
                </c:pt>
                <c:pt idx="338">
                  <c:v>96.736530695939749</c:v>
                </c:pt>
                <c:pt idx="339">
                  <c:v>95.924369761017076</c:v>
                </c:pt>
                <c:pt idx="340">
                  <c:v>95.765657176778944</c:v>
                </c:pt>
                <c:pt idx="341">
                  <c:v>95.206606570315373</c:v>
                </c:pt>
                <c:pt idx="342">
                  <c:v>94.958585489627126</c:v>
                </c:pt>
                <c:pt idx="343">
                  <c:v>94.102574272370404</c:v>
                </c:pt>
                <c:pt idx="344">
                  <c:v>93.80686702218091</c:v>
                </c:pt>
                <c:pt idx="345">
                  <c:v>93.549778928469394</c:v>
                </c:pt>
                <c:pt idx="346">
                  <c:v>93.83568346642366</c:v>
                </c:pt>
                <c:pt idx="347">
                  <c:v>93.877796265137974</c:v>
                </c:pt>
                <c:pt idx="348">
                  <c:v>94.192328341494559</c:v>
                </c:pt>
                <c:pt idx="349">
                  <c:v>94.50150996066246</c:v>
                </c:pt>
                <c:pt idx="350">
                  <c:v>95.66991053866721</c:v>
                </c:pt>
                <c:pt idx="351">
                  <c:v>96.117693033513063</c:v>
                </c:pt>
                <c:pt idx="352">
                  <c:v>96.889122938615955</c:v>
                </c:pt>
                <c:pt idx="353">
                  <c:v>97.22909879650247</c:v>
                </c:pt>
                <c:pt idx="354">
                  <c:v>97.375341957150013</c:v>
                </c:pt>
                <c:pt idx="355">
                  <c:v>98.430047305526656</c:v>
                </c:pt>
                <c:pt idx="356">
                  <c:v>98.590684332906449</c:v>
                </c:pt>
                <c:pt idx="357">
                  <c:v>98.900700453527506</c:v>
                </c:pt>
                <c:pt idx="358">
                  <c:v>99.55563708004145</c:v>
                </c:pt>
                <c:pt idx="359">
                  <c:v>99.369914997267074</c:v>
                </c:pt>
                <c:pt idx="360">
                  <c:v>99.512493054767006</c:v>
                </c:pt>
                <c:pt idx="361">
                  <c:v>99.988411435397197</c:v>
                </c:pt>
                <c:pt idx="362">
                  <c:v>99.57879375834348</c:v>
                </c:pt>
                <c:pt idx="363">
                  <c:v>99.962154613379084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4B50-4C59-9339-6F46A24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8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24'!$S$2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24'!$S$3:$S$366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4B50-4C59-9339-6F46A2486946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4B50-4C59-9339-6F46A2486946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24'!$V$3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8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24'!$Z$3:$Z$4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B50-4C59-9339-6F46A2486946}"/>
            </c:ext>
          </c:extLst>
        </c:ser>
        <c:ser>
          <c:idx val="5"/>
          <c:order val="7"/>
          <c:tx>
            <c:strRef>
              <c:f>'Figure 24'!$V$4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2.87018976125034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24'!$Z$5:$Z$6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B50-4C59-9339-6F46A2486946}"/>
            </c:ext>
          </c:extLst>
        </c:ser>
        <c:ser>
          <c:idx val="6"/>
          <c:order val="8"/>
          <c:tx>
            <c:strRef>
              <c:f>'Figure 24'!$V$5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24'!$Z$7:$Z$8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B50-4C59-9339-6F46A2486946}"/>
            </c:ext>
          </c:extLst>
        </c:ser>
        <c:ser>
          <c:idx val="7"/>
          <c:order val="9"/>
          <c:tx>
            <c:strRef>
              <c:f>'Figure 24'!$V$6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24'!$Z$9:$Z$10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B50-4C59-9339-6F46A2486946}"/>
            </c:ext>
          </c:extLst>
        </c:ser>
        <c:ser>
          <c:idx val="8"/>
          <c:order val="10"/>
          <c:tx>
            <c:strRef>
              <c:f>'Figure 24'!$V$7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7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24'!$Z$11:$Z$12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B50-4C59-9339-6F46A2486946}"/>
            </c:ext>
          </c:extLst>
        </c:ser>
        <c:ser>
          <c:idx val="9"/>
          <c:order val="11"/>
          <c:tx>
            <c:strRef>
              <c:f>'Figure 24'!$V$8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649588947122715E-2"/>
                  <c:y val="-8.87149562568287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24'!$Z$13:$Z$14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B50-4C59-9339-6F46A2486946}"/>
            </c:ext>
          </c:extLst>
        </c:ser>
        <c:ser>
          <c:idx val="12"/>
          <c:order val="14"/>
          <c:tx>
            <c:strRef>
              <c:f>'Figure 24'!$V$11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4529917789424548"/>
                  <c:y val="-3.59478426733321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24'!$Z$19:$Z$20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B50-4C59-9339-6F46A2486946}"/>
            </c:ext>
          </c:extLst>
        </c:ser>
        <c:ser>
          <c:idx val="13"/>
          <c:order val="15"/>
          <c:tx>
            <c:strRef>
              <c:f>'Figure 24'!$V$12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8376083714939029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24'!$Z$21:$Z$22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B50-4C59-9339-6F46A2486946}"/>
            </c:ext>
          </c:extLst>
        </c:ser>
        <c:ser>
          <c:idx val="14"/>
          <c:order val="16"/>
          <c:tx>
            <c:strRef>
              <c:f>'Figure 24'!$V$13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980069762449195E-2"/>
                  <c:y val="-8.34964294181917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24'!$Z$23:$Z$24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B50-4C59-9339-6F46A2486946}"/>
            </c:ext>
          </c:extLst>
        </c:ser>
        <c:ser>
          <c:idx val="15"/>
          <c:order val="17"/>
          <c:tx>
            <c:strRef>
              <c:f>'Figure 24'!$V$14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754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24'!$Z$25:$Z$26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B50-4C59-9339-6F46A2486946}"/>
            </c:ext>
          </c:extLst>
        </c:ser>
        <c:ser>
          <c:idx val="16"/>
          <c:order val="18"/>
          <c:tx>
            <c:strRef>
              <c:f>'Figure 24'!$V$15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7.1225087203061494E-3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24'!$Z$27:$Z$28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B50-4C59-9339-6F46A2486946}"/>
            </c:ext>
          </c:extLst>
        </c:ser>
        <c:ser>
          <c:idx val="17"/>
          <c:order val="19"/>
          <c:tx>
            <c:strRef>
              <c:f>'Figure 24'!$V$16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9943024416857216E-2"/>
                  <c:y val="3.97207964869041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0-4C59-9339-6F46A248694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24'!$Z$29:$Z$30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B50-4C59-9339-6F46A2486946}"/>
            </c:ext>
          </c:extLst>
        </c:ser>
        <c:ser>
          <c:idx val="21"/>
          <c:order val="21"/>
          <c:tx>
            <c:strRef>
              <c:f>'Figure 24'!$V$18</c:f>
              <c:strCache>
                <c:ptCount val="1"/>
                <c:pt idx="0">
                  <c:v>Crossing illegal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ysClr val="windowText" lastClr="00000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D-444E-9220-640B54D53CEB}"/>
              </c:ext>
            </c:extLst>
          </c:dPt>
          <c:dLbls>
            <c:dLbl>
              <c:idx val="1"/>
              <c:layout>
                <c:manualLayout>
                  <c:x val="-1.8518522672795988E-2"/>
                  <c:y val="5.479453180568833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D-444E-9220-640B54D53CE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24'!$Y$33:$Y$34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24'!$Z$33:$Z$34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1D-444E-9220-640B54D5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24'!$V$9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4B50-4C59-9339-6F46A248694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24'!$Y$15:$Y$16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24'!$Z$15:$Z$16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0-4B50-4C59-9339-6F46A2486946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B50-4C59-9339-6F46A248694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4B50-4C59-9339-6F46A2486946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F-4B50-4C59-9339-6F46A248694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24'!$Z$31:$Z$32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4B50-4C59-9339-6F46A2486946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57746395618008306"/>
          <c:h val="4.40316283817183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25'!$O$2</c:f>
              <c:strCache>
                <c:ptCount val="1"/>
                <c:pt idx="0">
                  <c:v>Highlands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25'!$O$3:$O$374</c:f>
              <c:numCache>
                <c:formatCode>0.0</c:formatCode>
                <c:ptCount val="372"/>
                <c:pt idx="0">
                  <c:v>101.81418092909536</c:v>
                </c:pt>
                <c:pt idx="1">
                  <c:v>100.51344743276283</c:v>
                </c:pt>
                <c:pt idx="2">
                  <c:v>101.12224938875306</c:v>
                </c:pt>
                <c:pt idx="3">
                  <c:v>100.89486552567237</c:v>
                </c:pt>
                <c:pt idx="4">
                  <c:v>100.34963325183374</c:v>
                </c:pt>
                <c:pt idx="5">
                  <c:v>99.936430317848405</c:v>
                </c:pt>
                <c:pt idx="6">
                  <c:v>101</c:v>
                </c:pt>
                <c:pt idx="7">
                  <c:v>103.31784841075795</c:v>
                </c:pt>
                <c:pt idx="8">
                  <c:v>100.22738386308069</c:v>
                </c:pt>
                <c:pt idx="9">
                  <c:v>99.804400977995115</c:v>
                </c:pt>
                <c:pt idx="10">
                  <c:v>98.772616136919311</c:v>
                </c:pt>
                <c:pt idx="11">
                  <c:v>99.227383863080689</c:v>
                </c:pt>
                <c:pt idx="12">
                  <c:v>97.804400977995115</c:v>
                </c:pt>
                <c:pt idx="13">
                  <c:v>99.814180929095357</c:v>
                </c:pt>
                <c:pt idx="14">
                  <c:v>97.904645476772615</c:v>
                </c:pt>
                <c:pt idx="15">
                  <c:v>96.195599022004885</c:v>
                </c:pt>
                <c:pt idx="16">
                  <c:v>92.03178484107579</c:v>
                </c:pt>
                <c:pt idx="17">
                  <c:v>85.227383863080689</c:v>
                </c:pt>
                <c:pt idx="18">
                  <c:v>81.454767726161364</c:v>
                </c:pt>
                <c:pt idx="19">
                  <c:v>80.486552567237169</c:v>
                </c:pt>
                <c:pt idx="20">
                  <c:v>79.413202933985332</c:v>
                </c:pt>
                <c:pt idx="21">
                  <c:v>74.25916870415648</c:v>
                </c:pt>
                <c:pt idx="22">
                  <c:v>61.745721271393641</c:v>
                </c:pt>
                <c:pt idx="23">
                  <c:v>44.322738386308068</c:v>
                </c:pt>
                <c:pt idx="24">
                  <c:v>36.713936430317858</c:v>
                </c:pt>
                <c:pt idx="25">
                  <c:v>34.528117359413201</c:v>
                </c:pt>
                <c:pt idx="26">
                  <c:v>33.618581907090473</c:v>
                </c:pt>
                <c:pt idx="27">
                  <c:v>43.122249388753055</c:v>
                </c:pt>
                <c:pt idx="28">
                  <c:v>46.96821515892421</c:v>
                </c:pt>
                <c:pt idx="29">
                  <c:v>32.391198044009784</c:v>
                </c:pt>
                <c:pt idx="30">
                  <c:v>31.650366748166249</c:v>
                </c:pt>
                <c:pt idx="31">
                  <c:v>31.618581907090459</c:v>
                </c:pt>
                <c:pt idx="32">
                  <c:v>31.422982885085574</c:v>
                </c:pt>
                <c:pt idx="33">
                  <c:v>32.845965770171148</c:v>
                </c:pt>
                <c:pt idx="34">
                  <c:v>43.132029339853304</c:v>
                </c:pt>
                <c:pt idx="35">
                  <c:v>46.577017114914426</c:v>
                </c:pt>
                <c:pt idx="36">
                  <c:v>32.618581907090459</c:v>
                </c:pt>
                <c:pt idx="37">
                  <c:v>32.618581907090459</c:v>
                </c:pt>
                <c:pt idx="38">
                  <c:v>31.618581907090459</c:v>
                </c:pt>
                <c:pt idx="39">
                  <c:v>31.845965770171148</c:v>
                </c:pt>
                <c:pt idx="40">
                  <c:v>28.041564792176047</c:v>
                </c:pt>
                <c:pt idx="41">
                  <c:v>44.904645476772615</c:v>
                </c:pt>
                <c:pt idx="42">
                  <c:v>46.586797066014668</c:v>
                </c:pt>
                <c:pt idx="43">
                  <c:v>27.608801955990231</c:v>
                </c:pt>
                <c:pt idx="44">
                  <c:v>33.650366748166263</c:v>
                </c:pt>
                <c:pt idx="45">
                  <c:v>33.682151589242054</c:v>
                </c:pt>
                <c:pt idx="46">
                  <c:v>34.454767726161379</c:v>
                </c:pt>
                <c:pt idx="47">
                  <c:v>34.877750611246952</c:v>
                </c:pt>
                <c:pt idx="48">
                  <c:v>47.454767726161379</c:v>
                </c:pt>
                <c:pt idx="49">
                  <c:v>50.804400977995108</c:v>
                </c:pt>
                <c:pt idx="50">
                  <c:v>36.755501222493891</c:v>
                </c:pt>
                <c:pt idx="51">
                  <c:v>36.300733496332519</c:v>
                </c:pt>
                <c:pt idx="52">
                  <c:v>36.364303178484114</c:v>
                </c:pt>
                <c:pt idx="53">
                  <c:v>36.178484107579465</c:v>
                </c:pt>
                <c:pt idx="54">
                  <c:v>37.332518337408317</c:v>
                </c:pt>
                <c:pt idx="55">
                  <c:v>48.772616136919318</c:v>
                </c:pt>
                <c:pt idx="56">
                  <c:v>52.486552567237169</c:v>
                </c:pt>
                <c:pt idx="57">
                  <c:v>37.98288508557458</c:v>
                </c:pt>
                <c:pt idx="58">
                  <c:v>37.98288508557458</c:v>
                </c:pt>
                <c:pt idx="59">
                  <c:v>37.787286063569681</c:v>
                </c:pt>
                <c:pt idx="60">
                  <c:v>37.755501222493891</c:v>
                </c:pt>
                <c:pt idx="61">
                  <c:v>38.755501222493891</c:v>
                </c:pt>
                <c:pt idx="62">
                  <c:v>50.205378973105141</c:v>
                </c:pt>
                <c:pt idx="63">
                  <c:v>53.650366748166263</c:v>
                </c:pt>
                <c:pt idx="64">
                  <c:v>38.745721271393649</c:v>
                </c:pt>
                <c:pt idx="65">
                  <c:v>39.559902200488999</c:v>
                </c:pt>
                <c:pt idx="66">
                  <c:v>39.364303178484114</c:v>
                </c:pt>
                <c:pt idx="67">
                  <c:v>38.982885085574573</c:v>
                </c:pt>
                <c:pt idx="68">
                  <c:v>33.009779951100242</c:v>
                </c:pt>
                <c:pt idx="69">
                  <c:v>48.391198044009784</c:v>
                </c:pt>
                <c:pt idx="70">
                  <c:v>53.000000000000007</c:v>
                </c:pt>
                <c:pt idx="71">
                  <c:v>39.755501222493891</c:v>
                </c:pt>
                <c:pt idx="72">
                  <c:v>39.437652811735944</c:v>
                </c:pt>
                <c:pt idx="73">
                  <c:v>40.405867970660154</c:v>
                </c:pt>
                <c:pt idx="74">
                  <c:v>40.437652811735944</c:v>
                </c:pt>
                <c:pt idx="75">
                  <c:v>41.591687041564796</c:v>
                </c:pt>
                <c:pt idx="76">
                  <c:v>53.349633251833751</c:v>
                </c:pt>
                <c:pt idx="77">
                  <c:v>55.889975550122251</c:v>
                </c:pt>
                <c:pt idx="78">
                  <c:v>42.210268948655262</c:v>
                </c:pt>
                <c:pt idx="79">
                  <c:v>41.819070904645478</c:v>
                </c:pt>
                <c:pt idx="80">
                  <c:v>42.396088019559905</c:v>
                </c:pt>
                <c:pt idx="81">
                  <c:v>42.01466992665037</c:v>
                </c:pt>
                <c:pt idx="82">
                  <c:v>43.200488997555013</c:v>
                </c:pt>
                <c:pt idx="83">
                  <c:v>51.518337408312959</c:v>
                </c:pt>
                <c:pt idx="84">
                  <c:v>58.899755501222494</c:v>
                </c:pt>
                <c:pt idx="85">
                  <c:v>38.804400977995115</c:v>
                </c:pt>
                <c:pt idx="86">
                  <c:v>45.210268948655255</c:v>
                </c:pt>
                <c:pt idx="87">
                  <c:v>45.437652811735944</c:v>
                </c:pt>
                <c:pt idx="88">
                  <c:v>45.056234718826403</c:v>
                </c:pt>
                <c:pt idx="89">
                  <c:v>47.210268948655262</c:v>
                </c:pt>
                <c:pt idx="90">
                  <c:v>65.618581907090459</c:v>
                </c:pt>
                <c:pt idx="91">
                  <c:v>72.591687041564796</c:v>
                </c:pt>
                <c:pt idx="92">
                  <c:v>47.951100244498775</c:v>
                </c:pt>
                <c:pt idx="93">
                  <c:v>46.633251833740836</c:v>
                </c:pt>
                <c:pt idx="94">
                  <c:v>47.210268948655262</c:v>
                </c:pt>
                <c:pt idx="95">
                  <c:v>47.242053789731052</c:v>
                </c:pt>
                <c:pt idx="96">
                  <c:v>47.982885085574573</c:v>
                </c:pt>
                <c:pt idx="97">
                  <c:v>63.178484107579465</c:v>
                </c:pt>
                <c:pt idx="98">
                  <c:v>68.105134474327627</c:v>
                </c:pt>
                <c:pt idx="99">
                  <c:v>50.559902200489006</c:v>
                </c:pt>
                <c:pt idx="100">
                  <c:v>49.046454767726168</c:v>
                </c:pt>
                <c:pt idx="101">
                  <c:v>47.623471882640587</c:v>
                </c:pt>
                <c:pt idx="102">
                  <c:v>49.437652811735944</c:v>
                </c:pt>
                <c:pt idx="103">
                  <c:v>50.665036674816633</c:v>
                </c:pt>
                <c:pt idx="104">
                  <c:v>69.427872860635688</c:v>
                </c:pt>
                <c:pt idx="105">
                  <c:v>75.459657701711492</c:v>
                </c:pt>
                <c:pt idx="106">
                  <c:v>51.210268948655255</c:v>
                </c:pt>
                <c:pt idx="107">
                  <c:v>50.860635696821518</c:v>
                </c:pt>
                <c:pt idx="108">
                  <c:v>50.665036674816633</c:v>
                </c:pt>
                <c:pt idx="109">
                  <c:v>51.633251833740829</c:v>
                </c:pt>
                <c:pt idx="110">
                  <c:v>52.469437652811735</c:v>
                </c:pt>
                <c:pt idx="111">
                  <c:v>75.168704156479222</c:v>
                </c:pt>
                <c:pt idx="112">
                  <c:v>75.508557457212717</c:v>
                </c:pt>
                <c:pt idx="113">
                  <c:v>50.242053789731052</c:v>
                </c:pt>
                <c:pt idx="114">
                  <c:v>50.665036674816633</c:v>
                </c:pt>
                <c:pt idx="115">
                  <c:v>52.046454767726161</c:v>
                </c:pt>
                <c:pt idx="116">
                  <c:v>53.046454767726161</c:v>
                </c:pt>
                <c:pt idx="117">
                  <c:v>53.242053789731052</c:v>
                </c:pt>
                <c:pt idx="118">
                  <c:v>71.004889975550128</c:v>
                </c:pt>
                <c:pt idx="119">
                  <c:v>72.58190709046454</c:v>
                </c:pt>
                <c:pt idx="120">
                  <c:v>54.004889975550121</c:v>
                </c:pt>
                <c:pt idx="121">
                  <c:v>53.787286063569688</c:v>
                </c:pt>
                <c:pt idx="122">
                  <c:v>54.623471882640587</c:v>
                </c:pt>
                <c:pt idx="123">
                  <c:v>54.591687041564796</c:v>
                </c:pt>
                <c:pt idx="124">
                  <c:v>53.168704156479222</c:v>
                </c:pt>
                <c:pt idx="125">
                  <c:v>73.518337408312959</c:v>
                </c:pt>
                <c:pt idx="126">
                  <c:v>76.281173594132028</c:v>
                </c:pt>
                <c:pt idx="127">
                  <c:v>53.723716381418093</c:v>
                </c:pt>
                <c:pt idx="128">
                  <c:v>52.755501222493891</c:v>
                </c:pt>
                <c:pt idx="129">
                  <c:v>54.559902200488999</c:v>
                </c:pt>
                <c:pt idx="130">
                  <c:v>54.787286063569681</c:v>
                </c:pt>
                <c:pt idx="131">
                  <c:v>56.364303178484107</c:v>
                </c:pt>
                <c:pt idx="132">
                  <c:v>78.083129584352079</c:v>
                </c:pt>
                <c:pt idx="133">
                  <c:v>83.268948655256722</c:v>
                </c:pt>
                <c:pt idx="134">
                  <c:v>54.682151589242054</c:v>
                </c:pt>
                <c:pt idx="135">
                  <c:v>54.982885085574573</c:v>
                </c:pt>
                <c:pt idx="136">
                  <c:v>56.559902200488992</c:v>
                </c:pt>
                <c:pt idx="137">
                  <c:v>56.755501222493891</c:v>
                </c:pt>
                <c:pt idx="138">
                  <c:v>57.909535452322743</c:v>
                </c:pt>
                <c:pt idx="139">
                  <c:v>84.660146699266505</c:v>
                </c:pt>
                <c:pt idx="140">
                  <c:v>85.845965770171148</c:v>
                </c:pt>
                <c:pt idx="141">
                  <c:v>55.650366748166256</c:v>
                </c:pt>
                <c:pt idx="142">
                  <c:v>56.268948655256722</c:v>
                </c:pt>
                <c:pt idx="143">
                  <c:v>57.29095354523227</c:v>
                </c:pt>
                <c:pt idx="144">
                  <c:v>58.073349633251837</c:v>
                </c:pt>
                <c:pt idx="145">
                  <c:v>59.682151589242054</c:v>
                </c:pt>
                <c:pt idx="146">
                  <c:v>85.750611246943762</c:v>
                </c:pt>
                <c:pt idx="147">
                  <c:v>88.03178484107579</c:v>
                </c:pt>
                <c:pt idx="148">
                  <c:v>54.454767726161371</c:v>
                </c:pt>
                <c:pt idx="149">
                  <c:v>57.332518337408317</c:v>
                </c:pt>
                <c:pt idx="150">
                  <c:v>57.486552567237162</c:v>
                </c:pt>
                <c:pt idx="151">
                  <c:v>57.105134474327627</c:v>
                </c:pt>
                <c:pt idx="152">
                  <c:v>58.268948655256722</c:v>
                </c:pt>
                <c:pt idx="153">
                  <c:v>88.74083129584352</c:v>
                </c:pt>
                <c:pt idx="154">
                  <c:v>92.422982885085574</c:v>
                </c:pt>
                <c:pt idx="155">
                  <c:v>56.146699266503667</c:v>
                </c:pt>
                <c:pt idx="156">
                  <c:v>56.290953545232277</c:v>
                </c:pt>
                <c:pt idx="157">
                  <c:v>59.332518337408317</c:v>
                </c:pt>
                <c:pt idx="158">
                  <c:v>58.723716381418093</c:v>
                </c:pt>
                <c:pt idx="159">
                  <c:v>60.332518337408317</c:v>
                </c:pt>
                <c:pt idx="160">
                  <c:v>89.845965770171148</c:v>
                </c:pt>
                <c:pt idx="161">
                  <c:v>92.608801955990216</c:v>
                </c:pt>
                <c:pt idx="162">
                  <c:v>61.650366748166256</c:v>
                </c:pt>
                <c:pt idx="163">
                  <c:v>60.877750611246945</c:v>
                </c:pt>
                <c:pt idx="164">
                  <c:v>63.836185819070906</c:v>
                </c:pt>
                <c:pt idx="165">
                  <c:v>63.650366748166263</c:v>
                </c:pt>
                <c:pt idx="166">
                  <c:v>66.454767726161364</c:v>
                </c:pt>
                <c:pt idx="167">
                  <c:v>92.74083129584352</c:v>
                </c:pt>
                <c:pt idx="168">
                  <c:v>94.699266503667488</c:v>
                </c:pt>
                <c:pt idx="169">
                  <c:v>63.877750611246945</c:v>
                </c:pt>
                <c:pt idx="170">
                  <c:v>68.03178484107579</c:v>
                </c:pt>
                <c:pt idx="171">
                  <c:v>67.454767726161379</c:v>
                </c:pt>
                <c:pt idx="172">
                  <c:v>67.227383863080689</c:v>
                </c:pt>
                <c:pt idx="173">
                  <c:v>69.25916870415648</c:v>
                </c:pt>
                <c:pt idx="174">
                  <c:v>93.70904645476773</c:v>
                </c:pt>
                <c:pt idx="175">
                  <c:v>94.090464547677257</c:v>
                </c:pt>
                <c:pt idx="176">
                  <c:v>69.971271393643036</c:v>
                </c:pt>
                <c:pt idx="177">
                  <c:v>67.516503667481658</c:v>
                </c:pt>
                <c:pt idx="178">
                  <c:v>71.108190709046454</c:v>
                </c:pt>
                <c:pt idx="179">
                  <c:v>69.726772616136913</c:v>
                </c:pt>
                <c:pt idx="180">
                  <c:v>71.638753056234719</c:v>
                </c:pt>
                <c:pt idx="181">
                  <c:v>92.374898125509361</c:v>
                </c:pt>
                <c:pt idx="182">
                  <c:v>94.377343113284439</c:v>
                </c:pt>
                <c:pt idx="183">
                  <c:v>68.177261613691925</c:v>
                </c:pt>
                <c:pt idx="184">
                  <c:v>69.610024449877756</c:v>
                </c:pt>
                <c:pt idx="185">
                  <c:v>69.243276283618599</c:v>
                </c:pt>
                <c:pt idx="186">
                  <c:v>70.089242053789732</c:v>
                </c:pt>
                <c:pt idx="187">
                  <c:v>71.959657701711507</c:v>
                </c:pt>
                <c:pt idx="188">
                  <c:v>90.813365933170346</c:v>
                </c:pt>
                <c:pt idx="189">
                  <c:v>93.363488182559081</c:v>
                </c:pt>
                <c:pt idx="190">
                  <c:v>69.493276283618599</c:v>
                </c:pt>
                <c:pt idx="191">
                  <c:v>69.280562347188265</c:v>
                </c:pt>
                <c:pt idx="192">
                  <c:v>70.679095354523227</c:v>
                </c:pt>
                <c:pt idx="193">
                  <c:v>70.297677261613671</c:v>
                </c:pt>
                <c:pt idx="194">
                  <c:v>72.496332518337411</c:v>
                </c:pt>
                <c:pt idx="195">
                  <c:v>88.860635696821518</c:v>
                </c:pt>
                <c:pt idx="196">
                  <c:v>89.278728606356964</c:v>
                </c:pt>
                <c:pt idx="197">
                  <c:v>68.303178484107576</c:v>
                </c:pt>
                <c:pt idx="198">
                  <c:v>68.107579462102692</c:v>
                </c:pt>
                <c:pt idx="199">
                  <c:v>72.528117359413201</c:v>
                </c:pt>
                <c:pt idx="200">
                  <c:v>72.723716381418086</c:v>
                </c:pt>
                <c:pt idx="201">
                  <c:v>74.919315403422985</c:v>
                </c:pt>
                <c:pt idx="202">
                  <c:v>92.310513447432768</c:v>
                </c:pt>
                <c:pt idx="203">
                  <c:v>92.286063569682156</c:v>
                </c:pt>
                <c:pt idx="204">
                  <c:v>73.083129584352079</c:v>
                </c:pt>
                <c:pt idx="205">
                  <c:v>73.723716381418086</c:v>
                </c:pt>
                <c:pt idx="206">
                  <c:v>74.723716381418086</c:v>
                </c:pt>
                <c:pt idx="207">
                  <c:v>74.342298288508559</c:v>
                </c:pt>
                <c:pt idx="208">
                  <c:v>75.528117359413201</c:v>
                </c:pt>
                <c:pt idx="209">
                  <c:v>92.929095354523227</c:v>
                </c:pt>
                <c:pt idx="210">
                  <c:v>93.019559902200484</c:v>
                </c:pt>
                <c:pt idx="211">
                  <c:v>72.704156479217602</c:v>
                </c:pt>
                <c:pt idx="212">
                  <c:v>75.332518337408317</c:v>
                </c:pt>
                <c:pt idx="213">
                  <c:v>72.909535452322729</c:v>
                </c:pt>
                <c:pt idx="214">
                  <c:v>75.11491442542787</c:v>
                </c:pt>
                <c:pt idx="215">
                  <c:v>77.342298288508559</c:v>
                </c:pt>
                <c:pt idx="216">
                  <c:v>88.268948655256722</c:v>
                </c:pt>
                <c:pt idx="217">
                  <c:v>87.696821515892424</c:v>
                </c:pt>
                <c:pt idx="218">
                  <c:v>71.757946210268955</c:v>
                </c:pt>
                <c:pt idx="219">
                  <c:v>71.821515892420535</c:v>
                </c:pt>
                <c:pt idx="220">
                  <c:v>71.975550122249388</c:v>
                </c:pt>
                <c:pt idx="221">
                  <c:v>73.017114914425434</c:v>
                </c:pt>
                <c:pt idx="222">
                  <c:v>73.503667481662589</c:v>
                </c:pt>
                <c:pt idx="223">
                  <c:v>88.364303178484107</c:v>
                </c:pt>
                <c:pt idx="224">
                  <c:v>88.327628361858189</c:v>
                </c:pt>
                <c:pt idx="225">
                  <c:v>57.332518337408317</c:v>
                </c:pt>
                <c:pt idx="226">
                  <c:v>58.332518337408317</c:v>
                </c:pt>
                <c:pt idx="227">
                  <c:v>59.528117359413201</c:v>
                </c:pt>
                <c:pt idx="228">
                  <c:v>59.559902200489006</c:v>
                </c:pt>
                <c:pt idx="229">
                  <c:v>59.569682151589248</c:v>
                </c:pt>
                <c:pt idx="230">
                  <c:v>87.310513447432768</c:v>
                </c:pt>
                <c:pt idx="231">
                  <c:v>88.555012224938878</c:v>
                </c:pt>
                <c:pt idx="232">
                  <c:v>59.430317848410759</c:v>
                </c:pt>
                <c:pt idx="233">
                  <c:v>61.339853300733495</c:v>
                </c:pt>
                <c:pt idx="234">
                  <c:v>61.88508557457213</c:v>
                </c:pt>
                <c:pt idx="235">
                  <c:v>62.657701711491441</c:v>
                </c:pt>
                <c:pt idx="236">
                  <c:v>64.916870415647935</c:v>
                </c:pt>
                <c:pt idx="237">
                  <c:v>86.063569682151581</c:v>
                </c:pt>
                <c:pt idx="238">
                  <c:v>87.359413202933979</c:v>
                </c:pt>
                <c:pt idx="239">
                  <c:v>73.569682151589234</c:v>
                </c:pt>
                <c:pt idx="240">
                  <c:v>74.559902200489006</c:v>
                </c:pt>
                <c:pt idx="241">
                  <c:v>75.178484107579465</c:v>
                </c:pt>
                <c:pt idx="242">
                  <c:v>74.559902200489006</c:v>
                </c:pt>
                <c:pt idx="243">
                  <c:v>76.787286063569681</c:v>
                </c:pt>
                <c:pt idx="244">
                  <c:v>87.105134474327627</c:v>
                </c:pt>
                <c:pt idx="245">
                  <c:v>86.867970660146696</c:v>
                </c:pt>
                <c:pt idx="246">
                  <c:v>75.178484107579465</c:v>
                </c:pt>
                <c:pt idx="247">
                  <c:v>75.210268948655255</c:v>
                </c:pt>
                <c:pt idx="248">
                  <c:v>75.210268948655255</c:v>
                </c:pt>
                <c:pt idx="249">
                  <c:v>75.755501222493891</c:v>
                </c:pt>
                <c:pt idx="250">
                  <c:v>76.332518337408317</c:v>
                </c:pt>
                <c:pt idx="251">
                  <c:v>90.242053789731045</c:v>
                </c:pt>
                <c:pt idx="252">
                  <c:v>86.672371638141811</c:v>
                </c:pt>
                <c:pt idx="253">
                  <c:v>74.178484107579465</c:v>
                </c:pt>
                <c:pt idx="254">
                  <c:v>73.787286063569681</c:v>
                </c:pt>
                <c:pt idx="255">
                  <c:v>73.591687041564796</c:v>
                </c:pt>
                <c:pt idx="256">
                  <c:v>74.755501222493891</c:v>
                </c:pt>
                <c:pt idx="257">
                  <c:v>74.755501222493891</c:v>
                </c:pt>
                <c:pt idx="258">
                  <c:v>87.787286063569681</c:v>
                </c:pt>
                <c:pt idx="259">
                  <c:v>85.371638141809285</c:v>
                </c:pt>
                <c:pt idx="260">
                  <c:v>72.936430317848419</c:v>
                </c:pt>
                <c:pt idx="261">
                  <c:v>73.396088019559897</c:v>
                </c:pt>
                <c:pt idx="262">
                  <c:v>73.787286063569681</c:v>
                </c:pt>
                <c:pt idx="263">
                  <c:v>74.405867970660154</c:v>
                </c:pt>
                <c:pt idx="264">
                  <c:v>75.01466992665037</c:v>
                </c:pt>
                <c:pt idx="265">
                  <c:v>86.528117359413201</c:v>
                </c:pt>
                <c:pt idx="266">
                  <c:v>83.486552567237169</c:v>
                </c:pt>
                <c:pt idx="267">
                  <c:v>73.787286063569681</c:v>
                </c:pt>
                <c:pt idx="268">
                  <c:v>73.014669926650356</c:v>
                </c:pt>
                <c:pt idx="269">
                  <c:v>75.623471882640587</c:v>
                </c:pt>
                <c:pt idx="270">
                  <c:v>75.860635696821518</c:v>
                </c:pt>
                <c:pt idx="271">
                  <c:v>74.481662591687041</c:v>
                </c:pt>
                <c:pt idx="272">
                  <c:v>89.559902200489006</c:v>
                </c:pt>
                <c:pt idx="273">
                  <c:v>84.723716381418086</c:v>
                </c:pt>
                <c:pt idx="274">
                  <c:v>72.026894865525662</c:v>
                </c:pt>
                <c:pt idx="275">
                  <c:v>75.787286063569681</c:v>
                </c:pt>
                <c:pt idx="276">
                  <c:v>75.665036674816633</c:v>
                </c:pt>
                <c:pt idx="277">
                  <c:v>76.046454767726161</c:v>
                </c:pt>
                <c:pt idx="278">
                  <c:v>75.01466992665037</c:v>
                </c:pt>
                <c:pt idx="279">
                  <c:v>89.960880195599017</c:v>
                </c:pt>
                <c:pt idx="280">
                  <c:v>85.591687041564796</c:v>
                </c:pt>
                <c:pt idx="281">
                  <c:v>74.951100244498775</c:v>
                </c:pt>
                <c:pt idx="282">
                  <c:v>75.787286063569681</c:v>
                </c:pt>
                <c:pt idx="283">
                  <c:v>75.850855745721276</c:v>
                </c:pt>
                <c:pt idx="284">
                  <c:v>75.787286063569681</c:v>
                </c:pt>
                <c:pt idx="285">
                  <c:v>77.713936430317858</c:v>
                </c:pt>
                <c:pt idx="286">
                  <c:v>90.310513447432768</c:v>
                </c:pt>
                <c:pt idx="287">
                  <c:v>86.941320293398533</c:v>
                </c:pt>
                <c:pt idx="288">
                  <c:v>75.723716381418086</c:v>
                </c:pt>
                <c:pt idx="289">
                  <c:v>76.374083129584349</c:v>
                </c:pt>
                <c:pt idx="290">
                  <c:v>75.951100244498775</c:v>
                </c:pt>
                <c:pt idx="291">
                  <c:v>76.374083129584349</c:v>
                </c:pt>
                <c:pt idx="292">
                  <c:v>77.909535452322743</c:v>
                </c:pt>
                <c:pt idx="293">
                  <c:v>91.559902200489006</c:v>
                </c:pt>
                <c:pt idx="294">
                  <c:v>93.437652811735944</c:v>
                </c:pt>
                <c:pt idx="295">
                  <c:v>68.69437652811736</c:v>
                </c:pt>
                <c:pt idx="296">
                  <c:v>66.572127139364312</c:v>
                </c:pt>
                <c:pt idx="297">
                  <c:v>55.955990220048903</c:v>
                </c:pt>
                <c:pt idx="298">
                  <c:v>43.163814180929094</c:v>
                </c:pt>
                <c:pt idx="299">
                  <c:v>18.195599022004899</c:v>
                </c:pt>
                <c:pt idx="300">
                  <c:v>36.650366748166263</c:v>
                </c:pt>
                <c:pt idx="301">
                  <c:v>59.569682151589248</c:v>
                </c:pt>
                <c:pt idx="302">
                  <c:v>26.782396088019567</c:v>
                </c:pt>
                <c:pt idx="303">
                  <c:v>34.555012224938878</c:v>
                </c:pt>
                <c:pt idx="304">
                  <c:v>35.359413202933993</c:v>
                </c:pt>
                <c:pt idx="305">
                  <c:v>33.96821515892421</c:v>
                </c:pt>
                <c:pt idx="306">
                  <c:v>16.618581907090473</c:v>
                </c:pt>
                <c:pt idx="307">
                  <c:v>47.787286063569688</c:v>
                </c:pt>
                <c:pt idx="308">
                  <c:v>62.860635696821518</c:v>
                </c:pt>
                <c:pt idx="309">
                  <c:v>32.132029339853304</c:v>
                </c:pt>
                <c:pt idx="310">
                  <c:v>42.586797066014668</c:v>
                </c:pt>
                <c:pt idx="311">
                  <c:v>48.339853300733502</c:v>
                </c:pt>
                <c:pt idx="312">
                  <c:v>48.359413202933986</c:v>
                </c:pt>
                <c:pt idx="313">
                  <c:v>49.814180929095357</c:v>
                </c:pt>
                <c:pt idx="314">
                  <c:v>58.819070904645478</c:v>
                </c:pt>
                <c:pt idx="315">
                  <c:v>63.396088019559905</c:v>
                </c:pt>
                <c:pt idx="316">
                  <c:v>50.195599022004892</c:v>
                </c:pt>
                <c:pt idx="317">
                  <c:v>49.814180929095357</c:v>
                </c:pt>
                <c:pt idx="318">
                  <c:v>49.227383863080689</c:v>
                </c:pt>
                <c:pt idx="319">
                  <c:v>48.195599022004892</c:v>
                </c:pt>
                <c:pt idx="320">
                  <c:v>49.422982885085581</c:v>
                </c:pt>
                <c:pt idx="321">
                  <c:v>58.696821515892424</c:v>
                </c:pt>
                <c:pt idx="322">
                  <c:v>61.56479217603912</c:v>
                </c:pt>
                <c:pt idx="323">
                  <c:v>49.422982885085581</c:v>
                </c:pt>
                <c:pt idx="324">
                  <c:v>48.814180929095357</c:v>
                </c:pt>
                <c:pt idx="325">
                  <c:v>47.359413202933993</c:v>
                </c:pt>
                <c:pt idx="326">
                  <c:v>46.70904645476773</c:v>
                </c:pt>
                <c:pt idx="327">
                  <c:v>49.237163814180931</c:v>
                </c:pt>
                <c:pt idx="328">
                  <c:v>59.511002444987774</c:v>
                </c:pt>
                <c:pt idx="329">
                  <c:v>63.251833740831302</c:v>
                </c:pt>
                <c:pt idx="330">
                  <c:v>49.391198044009784</c:v>
                </c:pt>
                <c:pt idx="331">
                  <c:v>48.391198044009784</c:v>
                </c:pt>
                <c:pt idx="332">
                  <c:v>49.422982885085581</c:v>
                </c:pt>
                <c:pt idx="333">
                  <c:v>48.586797066014668</c:v>
                </c:pt>
                <c:pt idx="334">
                  <c:v>49.814180929095357</c:v>
                </c:pt>
                <c:pt idx="335">
                  <c:v>62.665036674816626</c:v>
                </c:pt>
                <c:pt idx="336">
                  <c:v>64.860635696821518</c:v>
                </c:pt>
                <c:pt idx="337">
                  <c:v>49.814180929095357</c:v>
                </c:pt>
                <c:pt idx="338">
                  <c:v>49.163814180929094</c:v>
                </c:pt>
                <c:pt idx="339">
                  <c:v>49.96821515892421</c:v>
                </c:pt>
                <c:pt idx="340">
                  <c:v>49.163814180929094</c:v>
                </c:pt>
                <c:pt idx="341">
                  <c:v>49.814180929095357</c:v>
                </c:pt>
                <c:pt idx="342">
                  <c:v>62.542787286063572</c:v>
                </c:pt>
                <c:pt idx="343">
                  <c:v>64.437652811735944</c:v>
                </c:pt>
                <c:pt idx="344">
                  <c:v>47.699266503667488</c:v>
                </c:pt>
                <c:pt idx="345">
                  <c:v>45.652811735941327</c:v>
                </c:pt>
                <c:pt idx="346">
                  <c:v>44.848410757946219</c:v>
                </c:pt>
                <c:pt idx="347">
                  <c:v>47.408312958435211</c:v>
                </c:pt>
                <c:pt idx="348">
                  <c:v>49.699266503667481</c:v>
                </c:pt>
                <c:pt idx="349">
                  <c:v>62.200488997555013</c:v>
                </c:pt>
                <c:pt idx="350">
                  <c:v>64.232273838630803</c:v>
                </c:pt>
                <c:pt idx="351">
                  <c:v>48.400977995110026</c:v>
                </c:pt>
                <c:pt idx="352">
                  <c:v>49.237163814180931</c:v>
                </c:pt>
                <c:pt idx="353">
                  <c:v>50.464547677261621</c:v>
                </c:pt>
                <c:pt idx="354">
                  <c:v>51.195599022004892</c:v>
                </c:pt>
                <c:pt idx="355">
                  <c:v>52.391198044009784</c:v>
                </c:pt>
                <c:pt idx="356">
                  <c:v>66.200488997555013</c:v>
                </c:pt>
                <c:pt idx="357">
                  <c:v>69.528117359413201</c:v>
                </c:pt>
                <c:pt idx="358">
                  <c:v>55.132029339853304</c:v>
                </c:pt>
                <c:pt idx="359">
                  <c:v>52.96821515892421</c:v>
                </c:pt>
                <c:pt idx="360">
                  <c:v>54.586797066014668</c:v>
                </c:pt>
                <c:pt idx="361">
                  <c:v>54.359413202933986</c:v>
                </c:pt>
                <c:pt idx="362">
                  <c:v>55.814180929095357</c:v>
                </c:pt>
                <c:pt idx="363">
                  <c:v>68.056234718826403</c:v>
                </c:pt>
                <c:pt idx="364">
                  <c:v>72.088019559902193</c:v>
                </c:pt>
                <c:pt idx="365">
                  <c:v>56.068459657701709</c:v>
                </c:pt>
                <c:pt idx="366">
                  <c:v>55.132029339853304</c:v>
                </c:pt>
                <c:pt idx="367">
                  <c:v>55.74083129584352</c:v>
                </c:pt>
                <c:pt idx="368">
                  <c:v>55.100244498777514</c:v>
                </c:pt>
                <c:pt idx="369">
                  <c:v>56.586797066014675</c:v>
                </c:pt>
                <c:pt idx="370">
                  <c:v>68.73838630806847</c:v>
                </c:pt>
                <c:pt idx="371">
                  <c:v>71.488997555012219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4-44E0-A467-FE9D2D2C8E8F}"/>
            </c:ext>
          </c:extLst>
        </c:ser>
        <c:ser>
          <c:idx val="1"/>
          <c:order val="1"/>
          <c:tx>
            <c:strRef>
              <c:f>'Figure 25'!$P$2</c:f>
              <c:strCache>
                <c:ptCount val="1"/>
                <c:pt idx="0">
                  <c:v>North-East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25'!$P$3:$P$374</c:f>
              <c:numCache>
                <c:formatCode>0.0</c:formatCode>
                <c:ptCount val="372"/>
                <c:pt idx="0">
                  <c:v>100.44261065266316</c:v>
                </c:pt>
                <c:pt idx="1">
                  <c:v>101.48087021755438</c:v>
                </c:pt>
                <c:pt idx="2">
                  <c:v>101.51912978244562</c:v>
                </c:pt>
                <c:pt idx="3">
                  <c:v>101.51912978244562</c:v>
                </c:pt>
                <c:pt idx="4">
                  <c:v>102.51912978244562</c:v>
                </c:pt>
                <c:pt idx="5">
                  <c:v>101.51912978244562</c:v>
                </c:pt>
                <c:pt idx="6">
                  <c:v>101</c:v>
                </c:pt>
                <c:pt idx="7">
                  <c:v>100.51912978244562</c:v>
                </c:pt>
                <c:pt idx="8">
                  <c:v>101.03825956489122</c:v>
                </c:pt>
                <c:pt idx="9">
                  <c:v>101.51912978244562</c:v>
                </c:pt>
                <c:pt idx="10">
                  <c:v>101.03825956489122</c:v>
                </c:pt>
                <c:pt idx="11">
                  <c:v>100.51912978244562</c:v>
                </c:pt>
                <c:pt idx="12">
                  <c:v>98.519129782445617</c:v>
                </c:pt>
                <c:pt idx="13">
                  <c:v>97.480870217554383</c:v>
                </c:pt>
                <c:pt idx="14">
                  <c:v>95.480870217554383</c:v>
                </c:pt>
                <c:pt idx="15">
                  <c:v>93.07651912978244</c:v>
                </c:pt>
                <c:pt idx="16">
                  <c:v>86.595648912228057</c:v>
                </c:pt>
                <c:pt idx="17">
                  <c:v>79.114778694673674</c:v>
                </c:pt>
                <c:pt idx="18">
                  <c:v>74.114778694673674</c:v>
                </c:pt>
                <c:pt idx="19">
                  <c:v>72.114778694673674</c:v>
                </c:pt>
                <c:pt idx="20">
                  <c:v>76.07651912978244</c:v>
                </c:pt>
                <c:pt idx="21">
                  <c:v>71.114778694673674</c:v>
                </c:pt>
                <c:pt idx="22">
                  <c:v>55.11477869467366</c:v>
                </c:pt>
                <c:pt idx="23">
                  <c:v>41.07651912978244</c:v>
                </c:pt>
                <c:pt idx="24">
                  <c:v>34.557389347336823</c:v>
                </c:pt>
                <c:pt idx="25">
                  <c:v>32.557389347336823</c:v>
                </c:pt>
                <c:pt idx="26">
                  <c:v>32.038259564891206</c:v>
                </c:pt>
                <c:pt idx="27">
                  <c:v>42.59564891222805</c:v>
                </c:pt>
                <c:pt idx="28">
                  <c:v>45.11477869467366</c:v>
                </c:pt>
                <c:pt idx="29">
                  <c:v>31.557389347336823</c:v>
                </c:pt>
                <c:pt idx="30">
                  <c:v>30.038259564891206</c:v>
                </c:pt>
                <c:pt idx="31">
                  <c:v>31.038259564891206</c:v>
                </c:pt>
                <c:pt idx="32">
                  <c:v>30.557389347336823</c:v>
                </c:pt>
                <c:pt idx="33">
                  <c:v>31.557389347336823</c:v>
                </c:pt>
                <c:pt idx="34">
                  <c:v>43.11477869467366</c:v>
                </c:pt>
                <c:pt idx="35">
                  <c:v>46.11477869467366</c:v>
                </c:pt>
                <c:pt idx="36">
                  <c:v>30.557389347336823</c:v>
                </c:pt>
                <c:pt idx="37">
                  <c:v>30.038259564891206</c:v>
                </c:pt>
                <c:pt idx="38">
                  <c:v>30.038259564891206</c:v>
                </c:pt>
                <c:pt idx="39">
                  <c:v>29.557389347336823</c:v>
                </c:pt>
                <c:pt idx="40">
                  <c:v>28.557389347336823</c:v>
                </c:pt>
                <c:pt idx="41">
                  <c:v>43.15303825956488</c:v>
                </c:pt>
                <c:pt idx="42">
                  <c:v>45.11477869467366</c:v>
                </c:pt>
                <c:pt idx="43">
                  <c:v>26.595648912228057</c:v>
                </c:pt>
                <c:pt idx="44">
                  <c:v>30.038259564891206</c:v>
                </c:pt>
                <c:pt idx="45">
                  <c:v>30.557389347336823</c:v>
                </c:pt>
                <c:pt idx="46">
                  <c:v>30.038259564891206</c:v>
                </c:pt>
                <c:pt idx="47">
                  <c:v>30.557389347336823</c:v>
                </c:pt>
                <c:pt idx="48">
                  <c:v>45.633908477119277</c:v>
                </c:pt>
                <c:pt idx="49">
                  <c:v>49.633908477119277</c:v>
                </c:pt>
                <c:pt idx="50">
                  <c:v>32.07651912978244</c:v>
                </c:pt>
                <c:pt idx="51">
                  <c:v>32.557389347336823</c:v>
                </c:pt>
                <c:pt idx="52">
                  <c:v>32.557389347336823</c:v>
                </c:pt>
                <c:pt idx="53">
                  <c:v>32.557389347336823</c:v>
                </c:pt>
                <c:pt idx="54">
                  <c:v>33.03825956489122</c:v>
                </c:pt>
                <c:pt idx="55">
                  <c:v>46.59564891222805</c:v>
                </c:pt>
                <c:pt idx="56">
                  <c:v>49.672168042010497</c:v>
                </c:pt>
                <c:pt idx="57">
                  <c:v>33.595648912228057</c:v>
                </c:pt>
                <c:pt idx="58">
                  <c:v>33.07651912978244</c:v>
                </c:pt>
                <c:pt idx="59">
                  <c:v>34.07651912978244</c:v>
                </c:pt>
                <c:pt idx="60">
                  <c:v>33.07651912978244</c:v>
                </c:pt>
                <c:pt idx="61">
                  <c:v>34.07651912978244</c:v>
                </c:pt>
                <c:pt idx="62">
                  <c:v>48.15303825956488</c:v>
                </c:pt>
                <c:pt idx="63">
                  <c:v>52.633908477119277</c:v>
                </c:pt>
                <c:pt idx="64">
                  <c:v>35.07651912978244</c:v>
                </c:pt>
                <c:pt idx="65">
                  <c:v>35.07651912978244</c:v>
                </c:pt>
                <c:pt idx="66">
                  <c:v>35.07651912978244</c:v>
                </c:pt>
                <c:pt idx="67">
                  <c:v>34.07651912978244</c:v>
                </c:pt>
                <c:pt idx="68">
                  <c:v>28.595648912228057</c:v>
                </c:pt>
                <c:pt idx="69">
                  <c:v>48.15303825956488</c:v>
                </c:pt>
                <c:pt idx="70">
                  <c:v>53.59564891222805</c:v>
                </c:pt>
                <c:pt idx="71">
                  <c:v>35.595648912228057</c:v>
                </c:pt>
                <c:pt idx="72">
                  <c:v>35.595648912228057</c:v>
                </c:pt>
                <c:pt idx="73">
                  <c:v>36.07651912978244</c:v>
                </c:pt>
                <c:pt idx="74">
                  <c:v>35.595648912228057</c:v>
                </c:pt>
                <c:pt idx="75">
                  <c:v>36.59564891222805</c:v>
                </c:pt>
                <c:pt idx="76">
                  <c:v>52.153038259564887</c:v>
                </c:pt>
                <c:pt idx="77">
                  <c:v>56.633908477119277</c:v>
                </c:pt>
                <c:pt idx="78">
                  <c:v>37.11477869467366</c:v>
                </c:pt>
                <c:pt idx="79">
                  <c:v>37.07651912978244</c:v>
                </c:pt>
                <c:pt idx="80">
                  <c:v>37.07651912978244</c:v>
                </c:pt>
                <c:pt idx="81">
                  <c:v>37.07651912978244</c:v>
                </c:pt>
                <c:pt idx="82">
                  <c:v>37.07651912978244</c:v>
                </c:pt>
                <c:pt idx="83">
                  <c:v>54.11477869467366</c:v>
                </c:pt>
                <c:pt idx="84">
                  <c:v>60.15303825956488</c:v>
                </c:pt>
                <c:pt idx="85">
                  <c:v>36.07651912978244</c:v>
                </c:pt>
                <c:pt idx="86">
                  <c:v>39.07651912978244</c:v>
                </c:pt>
                <c:pt idx="87">
                  <c:v>39.07651912978244</c:v>
                </c:pt>
                <c:pt idx="88">
                  <c:v>39.07651912978244</c:v>
                </c:pt>
                <c:pt idx="89">
                  <c:v>40.59564891222805</c:v>
                </c:pt>
                <c:pt idx="90">
                  <c:v>63.633908477119277</c:v>
                </c:pt>
                <c:pt idx="91">
                  <c:v>72.748687171792938</c:v>
                </c:pt>
                <c:pt idx="92">
                  <c:v>41.59564891222805</c:v>
                </c:pt>
                <c:pt idx="93">
                  <c:v>41.07651912978244</c:v>
                </c:pt>
                <c:pt idx="94">
                  <c:v>41.07651912978244</c:v>
                </c:pt>
                <c:pt idx="95">
                  <c:v>41.07651912978244</c:v>
                </c:pt>
                <c:pt idx="96">
                  <c:v>41.07651912978244</c:v>
                </c:pt>
                <c:pt idx="97">
                  <c:v>65.710427606901717</c:v>
                </c:pt>
                <c:pt idx="98">
                  <c:v>68.15303825956488</c:v>
                </c:pt>
                <c:pt idx="99">
                  <c:v>43.59564891222805</c:v>
                </c:pt>
                <c:pt idx="100">
                  <c:v>42.59564891222805</c:v>
                </c:pt>
                <c:pt idx="101">
                  <c:v>42.59564891222805</c:v>
                </c:pt>
                <c:pt idx="102">
                  <c:v>43.59564891222805</c:v>
                </c:pt>
                <c:pt idx="103">
                  <c:v>44.11477869467366</c:v>
                </c:pt>
                <c:pt idx="104">
                  <c:v>65.710427606901717</c:v>
                </c:pt>
                <c:pt idx="105">
                  <c:v>74.748687171792938</c:v>
                </c:pt>
                <c:pt idx="106">
                  <c:v>44.11477869467366</c:v>
                </c:pt>
                <c:pt idx="107">
                  <c:v>44.59564891222805</c:v>
                </c:pt>
                <c:pt idx="108">
                  <c:v>44.59564891222805</c:v>
                </c:pt>
                <c:pt idx="109">
                  <c:v>43.59564891222805</c:v>
                </c:pt>
                <c:pt idx="110">
                  <c:v>44.07651912978244</c:v>
                </c:pt>
                <c:pt idx="111">
                  <c:v>74.710427606901732</c:v>
                </c:pt>
                <c:pt idx="112">
                  <c:v>79.748687171792938</c:v>
                </c:pt>
                <c:pt idx="113">
                  <c:v>43.59564891222805</c:v>
                </c:pt>
                <c:pt idx="114">
                  <c:v>43.59564891222805</c:v>
                </c:pt>
                <c:pt idx="115">
                  <c:v>46.07651912978244</c:v>
                </c:pt>
                <c:pt idx="116">
                  <c:v>46.07651912978244</c:v>
                </c:pt>
                <c:pt idx="117">
                  <c:v>46.59564891222805</c:v>
                </c:pt>
                <c:pt idx="118">
                  <c:v>72.191297824456115</c:v>
                </c:pt>
                <c:pt idx="119">
                  <c:v>79.306076519129789</c:v>
                </c:pt>
                <c:pt idx="120">
                  <c:v>46.633908477119277</c:v>
                </c:pt>
                <c:pt idx="121">
                  <c:v>46.11477869467366</c:v>
                </c:pt>
                <c:pt idx="122">
                  <c:v>47.595648912228057</c:v>
                </c:pt>
                <c:pt idx="123">
                  <c:v>47.11477869467366</c:v>
                </c:pt>
                <c:pt idx="124">
                  <c:v>47.11477869467366</c:v>
                </c:pt>
                <c:pt idx="125">
                  <c:v>75.710427606901732</c:v>
                </c:pt>
                <c:pt idx="126">
                  <c:v>80.229557389347335</c:v>
                </c:pt>
                <c:pt idx="127">
                  <c:v>46.11477869467366</c:v>
                </c:pt>
                <c:pt idx="128">
                  <c:v>44.59564891222805</c:v>
                </c:pt>
                <c:pt idx="129">
                  <c:v>47.07651912978244</c:v>
                </c:pt>
                <c:pt idx="130">
                  <c:v>46.59564891222805</c:v>
                </c:pt>
                <c:pt idx="131">
                  <c:v>46.59564891222805</c:v>
                </c:pt>
                <c:pt idx="132">
                  <c:v>80.191297824456115</c:v>
                </c:pt>
                <c:pt idx="133">
                  <c:v>87.748687171792952</c:v>
                </c:pt>
                <c:pt idx="134">
                  <c:v>43.11477869467366</c:v>
                </c:pt>
                <c:pt idx="135">
                  <c:v>46.07651912978244</c:v>
                </c:pt>
                <c:pt idx="136">
                  <c:v>48.07651912978244</c:v>
                </c:pt>
                <c:pt idx="137">
                  <c:v>48.07651912978244</c:v>
                </c:pt>
                <c:pt idx="138">
                  <c:v>48.59564891222805</c:v>
                </c:pt>
                <c:pt idx="139">
                  <c:v>83.672168042010497</c:v>
                </c:pt>
                <c:pt idx="140">
                  <c:v>88.748687171792952</c:v>
                </c:pt>
                <c:pt idx="141">
                  <c:v>46.59564891222805</c:v>
                </c:pt>
                <c:pt idx="142">
                  <c:v>47.07651912978244</c:v>
                </c:pt>
                <c:pt idx="143">
                  <c:v>48.59564891222805</c:v>
                </c:pt>
                <c:pt idx="144">
                  <c:v>49.07651912978244</c:v>
                </c:pt>
                <c:pt idx="145">
                  <c:v>50.595648912228057</c:v>
                </c:pt>
                <c:pt idx="146">
                  <c:v>80.191297824456115</c:v>
                </c:pt>
                <c:pt idx="147">
                  <c:v>91.229557389347335</c:v>
                </c:pt>
                <c:pt idx="148">
                  <c:v>45.59564891222805</c:v>
                </c:pt>
                <c:pt idx="149">
                  <c:v>48.07651912978244</c:v>
                </c:pt>
                <c:pt idx="150">
                  <c:v>48.55738934733683</c:v>
                </c:pt>
                <c:pt idx="151">
                  <c:v>48.07651912978244</c:v>
                </c:pt>
                <c:pt idx="152">
                  <c:v>50.07651912978244</c:v>
                </c:pt>
                <c:pt idx="153">
                  <c:v>81.748687171792938</c:v>
                </c:pt>
                <c:pt idx="154">
                  <c:v>85.748687171792952</c:v>
                </c:pt>
                <c:pt idx="155">
                  <c:v>48.07651912978244</c:v>
                </c:pt>
                <c:pt idx="156">
                  <c:v>46.07651912978244</c:v>
                </c:pt>
                <c:pt idx="157">
                  <c:v>48.55738934733683</c:v>
                </c:pt>
                <c:pt idx="158">
                  <c:v>47.595648912228057</c:v>
                </c:pt>
                <c:pt idx="159">
                  <c:v>47.633908477119277</c:v>
                </c:pt>
                <c:pt idx="160">
                  <c:v>82.344336084020995</c:v>
                </c:pt>
                <c:pt idx="161">
                  <c:v>86.344336084021009</c:v>
                </c:pt>
                <c:pt idx="162">
                  <c:v>49.153038259564887</c:v>
                </c:pt>
                <c:pt idx="163">
                  <c:v>48.15303825956488</c:v>
                </c:pt>
                <c:pt idx="164">
                  <c:v>49.633908477119277</c:v>
                </c:pt>
                <c:pt idx="165">
                  <c:v>50.15303825956488</c:v>
                </c:pt>
                <c:pt idx="166">
                  <c:v>51.672168042010497</c:v>
                </c:pt>
                <c:pt idx="167">
                  <c:v>82.825206301575392</c:v>
                </c:pt>
                <c:pt idx="168">
                  <c:v>85.825206301575392</c:v>
                </c:pt>
                <c:pt idx="169">
                  <c:v>51.153038259564887</c:v>
                </c:pt>
                <c:pt idx="170">
                  <c:v>54.191297824456107</c:v>
                </c:pt>
                <c:pt idx="171">
                  <c:v>54.153038259564887</c:v>
                </c:pt>
                <c:pt idx="172">
                  <c:v>53.672168042010497</c:v>
                </c:pt>
                <c:pt idx="173">
                  <c:v>54.672168042010497</c:v>
                </c:pt>
                <c:pt idx="174">
                  <c:v>82.863465866466612</c:v>
                </c:pt>
                <c:pt idx="175">
                  <c:v>87.344336084021009</c:v>
                </c:pt>
                <c:pt idx="176">
                  <c:v>56.191297824456107</c:v>
                </c:pt>
                <c:pt idx="177">
                  <c:v>54.191297824456107</c:v>
                </c:pt>
                <c:pt idx="178">
                  <c:v>58.153038259564887</c:v>
                </c:pt>
                <c:pt idx="179">
                  <c:v>56.633908477119277</c:v>
                </c:pt>
                <c:pt idx="180">
                  <c:v>58.153038259564887</c:v>
                </c:pt>
                <c:pt idx="181">
                  <c:v>84.588397099274815</c:v>
                </c:pt>
                <c:pt idx="182">
                  <c:v>88.786946736684172</c:v>
                </c:pt>
                <c:pt idx="183">
                  <c:v>56.153038259564887</c:v>
                </c:pt>
                <c:pt idx="184">
                  <c:v>56.672168042010497</c:v>
                </c:pt>
                <c:pt idx="185">
                  <c:v>57.633908477119277</c:v>
                </c:pt>
                <c:pt idx="186">
                  <c:v>58.153038259564887</c:v>
                </c:pt>
                <c:pt idx="187">
                  <c:v>59.153038259564887</c:v>
                </c:pt>
                <c:pt idx="188">
                  <c:v>85.428107026756692</c:v>
                </c:pt>
                <c:pt idx="189">
                  <c:v>89.710427606901732</c:v>
                </c:pt>
                <c:pt idx="190">
                  <c:v>56.672168042010497</c:v>
                </c:pt>
                <c:pt idx="191">
                  <c:v>57.153038259564887</c:v>
                </c:pt>
                <c:pt idx="192">
                  <c:v>59.11477869467366</c:v>
                </c:pt>
                <c:pt idx="193">
                  <c:v>58.633908477119277</c:v>
                </c:pt>
                <c:pt idx="194">
                  <c:v>59.11477869467366</c:v>
                </c:pt>
                <c:pt idx="195">
                  <c:v>85.153038259564894</c:v>
                </c:pt>
                <c:pt idx="196">
                  <c:v>87.595648912228057</c:v>
                </c:pt>
                <c:pt idx="197">
                  <c:v>61.11477869467366</c:v>
                </c:pt>
                <c:pt idx="198">
                  <c:v>61.11477869467366</c:v>
                </c:pt>
                <c:pt idx="199">
                  <c:v>62.11477869467366</c:v>
                </c:pt>
                <c:pt idx="200">
                  <c:v>60.633908477119277</c:v>
                </c:pt>
                <c:pt idx="201">
                  <c:v>62.633908477119277</c:v>
                </c:pt>
                <c:pt idx="202">
                  <c:v>86.633908477119277</c:v>
                </c:pt>
                <c:pt idx="203">
                  <c:v>90.710427606901732</c:v>
                </c:pt>
                <c:pt idx="204">
                  <c:v>60.633908477119277</c:v>
                </c:pt>
                <c:pt idx="205">
                  <c:v>61.153038259564887</c:v>
                </c:pt>
                <c:pt idx="206">
                  <c:v>62.11477869467366</c:v>
                </c:pt>
                <c:pt idx="207">
                  <c:v>61.633908477119277</c:v>
                </c:pt>
                <c:pt idx="208">
                  <c:v>57.748687171792938</c:v>
                </c:pt>
                <c:pt idx="209">
                  <c:v>85.114778694673674</c:v>
                </c:pt>
                <c:pt idx="210">
                  <c:v>88.672168042010497</c:v>
                </c:pt>
                <c:pt idx="211">
                  <c:v>52.306076519129775</c:v>
                </c:pt>
                <c:pt idx="212">
                  <c:v>62.153038259564887</c:v>
                </c:pt>
                <c:pt idx="213">
                  <c:v>61.11477869467366</c:v>
                </c:pt>
                <c:pt idx="214">
                  <c:v>62.11477869467366</c:v>
                </c:pt>
                <c:pt idx="215">
                  <c:v>65.11477869467366</c:v>
                </c:pt>
                <c:pt idx="216">
                  <c:v>79.557389347336823</c:v>
                </c:pt>
                <c:pt idx="217">
                  <c:v>85.114778694673674</c:v>
                </c:pt>
                <c:pt idx="218">
                  <c:v>61.11477869467366</c:v>
                </c:pt>
                <c:pt idx="219">
                  <c:v>61.633908477119277</c:v>
                </c:pt>
                <c:pt idx="220">
                  <c:v>63.11477869467366</c:v>
                </c:pt>
                <c:pt idx="221">
                  <c:v>63.633908477119277</c:v>
                </c:pt>
                <c:pt idx="222">
                  <c:v>63.11477869467366</c:v>
                </c:pt>
                <c:pt idx="223">
                  <c:v>83.595648912228057</c:v>
                </c:pt>
                <c:pt idx="224">
                  <c:v>85.595648912228057</c:v>
                </c:pt>
                <c:pt idx="225">
                  <c:v>48.999999999999993</c:v>
                </c:pt>
                <c:pt idx="226">
                  <c:v>50</c:v>
                </c:pt>
                <c:pt idx="227">
                  <c:v>50.999999999999993</c:v>
                </c:pt>
                <c:pt idx="228">
                  <c:v>50.519129782445603</c:v>
                </c:pt>
                <c:pt idx="229">
                  <c:v>50.519129782445603</c:v>
                </c:pt>
                <c:pt idx="230">
                  <c:v>81.633908477119277</c:v>
                </c:pt>
                <c:pt idx="231">
                  <c:v>85.633908477119277</c:v>
                </c:pt>
                <c:pt idx="232">
                  <c:v>48.999999999999993</c:v>
                </c:pt>
                <c:pt idx="233">
                  <c:v>50.03825956489122</c:v>
                </c:pt>
                <c:pt idx="234">
                  <c:v>51.519129782445603</c:v>
                </c:pt>
                <c:pt idx="235">
                  <c:v>50</c:v>
                </c:pt>
                <c:pt idx="236">
                  <c:v>51.999999999999993</c:v>
                </c:pt>
                <c:pt idx="237">
                  <c:v>83.07651912978244</c:v>
                </c:pt>
                <c:pt idx="238">
                  <c:v>85.595648912228057</c:v>
                </c:pt>
                <c:pt idx="239">
                  <c:v>62.11477869467366</c:v>
                </c:pt>
                <c:pt idx="240">
                  <c:v>62.11477869467366</c:v>
                </c:pt>
                <c:pt idx="241">
                  <c:v>64.114778694673674</c:v>
                </c:pt>
                <c:pt idx="242">
                  <c:v>63.11477869467366</c:v>
                </c:pt>
                <c:pt idx="243">
                  <c:v>65.11477869467366</c:v>
                </c:pt>
                <c:pt idx="244">
                  <c:v>81.557389347336823</c:v>
                </c:pt>
                <c:pt idx="245">
                  <c:v>84.595648912228057</c:v>
                </c:pt>
                <c:pt idx="246">
                  <c:v>63.11477869467366</c:v>
                </c:pt>
                <c:pt idx="247">
                  <c:v>63.11477869467366</c:v>
                </c:pt>
                <c:pt idx="248">
                  <c:v>64.114778694673674</c:v>
                </c:pt>
                <c:pt idx="249">
                  <c:v>64.633908477119277</c:v>
                </c:pt>
                <c:pt idx="250">
                  <c:v>65.11477869467366</c:v>
                </c:pt>
                <c:pt idx="251">
                  <c:v>86.07651912978244</c:v>
                </c:pt>
                <c:pt idx="252">
                  <c:v>86.595648912228057</c:v>
                </c:pt>
                <c:pt idx="253">
                  <c:v>63.11477869467366</c:v>
                </c:pt>
                <c:pt idx="254">
                  <c:v>63.11477869467366</c:v>
                </c:pt>
                <c:pt idx="255">
                  <c:v>63.595648912228057</c:v>
                </c:pt>
                <c:pt idx="256">
                  <c:v>63.595648912228057</c:v>
                </c:pt>
                <c:pt idx="257">
                  <c:v>63.595648912228057</c:v>
                </c:pt>
                <c:pt idx="258">
                  <c:v>84.07651912978244</c:v>
                </c:pt>
                <c:pt idx="259">
                  <c:v>83.595648912228057</c:v>
                </c:pt>
                <c:pt idx="260">
                  <c:v>63.11477869467366</c:v>
                </c:pt>
                <c:pt idx="261">
                  <c:v>64.07651912978244</c:v>
                </c:pt>
                <c:pt idx="262">
                  <c:v>64.557389347336823</c:v>
                </c:pt>
                <c:pt idx="263">
                  <c:v>63.55738934733683</c:v>
                </c:pt>
                <c:pt idx="264">
                  <c:v>56.480870217554383</c:v>
                </c:pt>
                <c:pt idx="265">
                  <c:v>86.557389347336837</c:v>
                </c:pt>
                <c:pt idx="266">
                  <c:v>86.557389347336837</c:v>
                </c:pt>
                <c:pt idx="267">
                  <c:v>62.595648912228057</c:v>
                </c:pt>
                <c:pt idx="268">
                  <c:v>63.07651912978244</c:v>
                </c:pt>
                <c:pt idx="269">
                  <c:v>64.07651912978244</c:v>
                </c:pt>
                <c:pt idx="270">
                  <c:v>63.595648912228057</c:v>
                </c:pt>
                <c:pt idx="271">
                  <c:v>65.07651912978244</c:v>
                </c:pt>
                <c:pt idx="272">
                  <c:v>87.03825956489122</c:v>
                </c:pt>
                <c:pt idx="273">
                  <c:v>87</c:v>
                </c:pt>
                <c:pt idx="274">
                  <c:v>63.595648912228057</c:v>
                </c:pt>
                <c:pt idx="275">
                  <c:v>64.07651912978244</c:v>
                </c:pt>
                <c:pt idx="276">
                  <c:v>65.557389347336837</c:v>
                </c:pt>
                <c:pt idx="277">
                  <c:v>65.07651912978244</c:v>
                </c:pt>
                <c:pt idx="278">
                  <c:v>64.557389347336823</c:v>
                </c:pt>
                <c:pt idx="279">
                  <c:v>86.480870217554383</c:v>
                </c:pt>
                <c:pt idx="280">
                  <c:v>88.96174043510878</c:v>
                </c:pt>
                <c:pt idx="281">
                  <c:v>62.595648912228057</c:v>
                </c:pt>
                <c:pt idx="282">
                  <c:v>64.595648912228057</c:v>
                </c:pt>
                <c:pt idx="283">
                  <c:v>64.557389347336823</c:v>
                </c:pt>
                <c:pt idx="284">
                  <c:v>63.595648912228057</c:v>
                </c:pt>
                <c:pt idx="285">
                  <c:v>64.07651912978244</c:v>
                </c:pt>
                <c:pt idx="286">
                  <c:v>88.03825956489122</c:v>
                </c:pt>
                <c:pt idx="287">
                  <c:v>86.480870217554383</c:v>
                </c:pt>
                <c:pt idx="288">
                  <c:v>64.114778694673674</c:v>
                </c:pt>
                <c:pt idx="289">
                  <c:v>64.595648912228057</c:v>
                </c:pt>
                <c:pt idx="290">
                  <c:v>65.07651912978244</c:v>
                </c:pt>
                <c:pt idx="291">
                  <c:v>65.595648912228057</c:v>
                </c:pt>
                <c:pt idx="292">
                  <c:v>65.595648912228057</c:v>
                </c:pt>
                <c:pt idx="293">
                  <c:v>85.519129782445617</c:v>
                </c:pt>
                <c:pt idx="294">
                  <c:v>88.480870217554383</c:v>
                </c:pt>
                <c:pt idx="295">
                  <c:v>50</c:v>
                </c:pt>
                <c:pt idx="296">
                  <c:v>48.480870217554383</c:v>
                </c:pt>
                <c:pt idx="297">
                  <c:v>45.961740435108773</c:v>
                </c:pt>
                <c:pt idx="298">
                  <c:v>36.923480870217546</c:v>
                </c:pt>
                <c:pt idx="299">
                  <c:v>13.480870217554383</c:v>
                </c:pt>
                <c:pt idx="300">
                  <c:v>38.442610652663156</c:v>
                </c:pt>
                <c:pt idx="301">
                  <c:v>65</c:v>
                </c:pt>
                <c:pt idx="302">
                  <c:v>20.961740435108766</c:v>
                </c:pt>
                <c:pt idx="303">
                  <c:v>30.92348087021756</c:v>
                </c:pt>
                <c:pt idx="304">
                  <c:v>31.923480870217546</c:v>
                </c:pt>
                <c:pt idx="305">
                  <c:v>29.442610652663149</c:v>
                </c:pt>
                <c:pt idx="306">
                  <c:v>13.961740435108766</c:v>
                </c:pt>
                <c:pt idx="307">
                  <c:v>48.923480870217546</c:v>
                </c:pt>
                <c:pt idx="308">
                  <c:v>63.480870217554383</c:v>
                </c:pt>
                <c:pt idx="309">
                  <c:v>27.519129782445603</c:v>
                </c:pt>
                <c:pt idx="310">
                  <c:v>44.03825956489122</c:v>
                </c:pt>
                <c:pt idx="311">
                  <c:v>45.519129782445603</c:v>
                </c:pt>
                <c:pt idx="312">
                  <c:v>45.519129782445603</c:v>
                </c:pt>
                <c:pt idx="313">
                  <c:v>45.519129782445603</c:v>
                </c:pt>
                <c:pt idx="314">
                  <c:v>61</c:v>
                </c:pt>
                <c:pt idx="315">
                  <c:v>65.03825956489122</c:v>
                </c:pt>
                <c:pt idx="316">
                  <c:v>46.07651912978244</c:v>
                </c:pt>
                <c:pt idx="317">
                  <c:v>45.557389347336823</c:v>
                </c:pt>
                <c:pt idx="318">
                  <c:v>45.557389347336823</c:v>
                </c:pt>
                <c:pt idx="319">
                  <c:v>44.557389347336823</c:v>
                </c:pt>
                <c:pt idx="320">
                  <c:v>45.07651912978244</c:v>
                </c:pt>
                <c:pt idx="321">
                  <c:v>61</c:v>
                </c:pt>
                <c:pt idx="322">
                  <c:v>62.96174043510878</c:v>
                </c:pt>
                <c:pt idx="323">
                  <c:v>45.557389347336823</c:v>
                </c:pt>
                <c:pt idx="324">
                  <c:v>44.07651912978244</c:v>
                </c:pt>
                <c:pt idx="325">
                  <c:v>45.557389347336823</c:v>
                </c:pt>
                <c:pt idx="326">
                  <c:v>43.55738934733683</c:v>
                </c:pt>
                <c:pt idx="327">
                  <c:v>46.55738934733683</c:v>
                </c:pt>
                <c:pt idx="328">
                  <c:v>61.55738934733683</c:v>
                </c:pt>
                <c:pt idx="329">
                  <c:v>65.557389347336837</c:v>
                </c:pt>
                <c:pt idx="330">
                  <c:v>45.59564891222805</c:v>
                </c:pt>
                <c:pt idx="331">
                  <c:v>45.557389347336823</c:v>
                </c:pt>
                <c:pt idx="332">
                  <c:v>46.07651912978244</c:v>
                </c:pt>
                <c:pt idx="333">
                  <c:v>45.07651912978244</c:v>
                </c:pt>
                <c:pt idx="334">
                  <c:v>46.07651912978244</c:v>
                </c:pt>
                <c:pt idx="335">
                  <c:v>63.595648912228057</c:v>
                </c:pt>
                <c:pt idx="336">
                  <c:v>64.557389347336823</c:v>
                </c:pt>
                <c:pt idx="337">
                  <c:v>45.59564891222805</c:v>
                </c:pt>
                <c:pt idx="338">
                  <c:v>45.557389347336823</c:v>
                </c:pt>
                <c:pt idx="339">
                  <c:v>45.07651912978244</c:v>
                </c:pt>
                <c:pt idx="340">
                  <c:v>44.03825956489122</c:v>
                </c:pt>
                <c:pt idx="341">
                  <c:v>45.03825956489122</c:v>
                </c:pt>
                <c:pt idx="342">
                  <c:v>60.595648912228057</c:v>
                </c:pt>
                <c:pt idx="343">
                  <c:v>63.07651912978244</c:v>
                </c:pt>
                <c:pt idx="344">
                  <c:v>43.55738934733683</c:v>
                </c:pt>
                <c:pt idx="345">
                  <c:v>42.557389347336823</c:v>
                </c:pt>
                <c:pt idx="346">
                  <c:v>42.519129782445603</c:v>
                </c:pt>
                <c:pt idx="347">
                  <c:v>44.557389347336823</c:v>
                </c:pt>
                <c:pt idx="348">
                  <c:v>44.03825956489122</c:v>
                </c:pt>
                <c:pt idx="349">
                  <c:v>58.480870217554383</c:v>
                </c:pt>
                <c:pt idx="350">
                  <c:v>62.55738934733683</c:v>
                </c:pt>
                <c:pt idx="351">
                  <c:v>43.07651912978244</c:v>
                </c:pt>
                <c:pt idx="352">
                  <c:v>45.07651912978244</c:v>
                </c:pt>
                <c:pt idx="353">
                  <c:v>45.557389347336823</c:v>
                </c:pt>
                <c:pt idx="354">
                  <c:v>47.07651912978244</c:v>
                </c:pt>
                <c:pt idx="355">
                  <c:v>48.07651912978244</c:v>
                </c:pt>
                <c:pt idx="356">
                  <c:v>66.11477869467366</c:v>
                </c:pt>
                <c:pt idx="357">
                  <c:v>69.633908477119277</c:v>
                </c:pt>
                <c:pt idx="358">
                  <c:v>49.11477869467366</c:v>
                </c:pt>
                <c:pt idx="359">
                  <c:v>48.59564891222805</c:v>
                </c:pt>
                <c:pt idx="360">
                  <c:v>49.59564891222805</c:v>
                </c:pt>
                <c:pt idx="361">
                  <c:v>49.59564891222805</c:v>
                </c:pt>
                <c:pt idx="362">
                  <c:v>50.595648912228057</c:v>
                </c:pt>
                <c:pt idx="363">
                  <c:v>71.114778694673674</c:v>
                </c:pt>
                <c:pt idx="364">
                  <c:v>73.633908477119277</c:v>
                </c:pt>
                <c:pt idx="365">
                  <c:v>50.11477869467366</c:v>
                </c:pt>
                <c:pt idx="366">
                  <c:v>49.59564891222805</c:v>
                </c:pt>
                <c:pt idx="367">
                  <c:v>49.59564891222805</c:v>
                </c:pt>
                <c:pt idx="368">
                  <c:v>49.59564891222805</c:v>
                </c:pt>
                <c:pt idx="369">
                  <c:v>51.59564891222805</c:v>
                </c:pt>
                <c:pt idx="370">
                  <c:v>71.15303825956488</c:v>
                </c:pt>
                <c:pt idx="371">
                  <c:v>71.633908477119277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EC4-44E0-A467-FE9D2D2C8E8F}"/>
            </c:ext>
          </c:extLst>
        </c:ser>
        <c:ser>
          <c:idx val="2"/>
          <c:order val="2"/>
          <c:tx>
            <c:strRef>
              <c:f>'Figure 25'!$Q$2</c:f>
              <c:strCache>
                <c:ptCount val="1"/>
                <c:pt idx="0">
                  <c:v>Tayside and Central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25'!$Q$3:$Q$366</c:f>
              <c:numCache>
                <c:formatCode>0.0</c:formatCode>
                <c:ptCount val="364"/>
                <c:pt idx="0">
                  <c:v>100.84453441295547</c:v>
                </c:pt>
                <c:pt idx="1">
                  <c:v>99.163157894736841</c:v>
                </c:pt>
                <c:pt idx="2">
                  <c:v>99.899595141700402</c:v>
                </c:pt>
                <c:pt idx="3">
                  <c:v>99.518218623481786</c:v>
                </c:pt>
                <c:pt idx="4">
                  <c:v>99.84574898785425</c:v>
                </c:pt>
                <c:pt idx="5">
                  <c:v>100.20445344129554</c:v>
                </c:pt>
                <c:pt idx="6">
                  <c:v>100.31497975708503</c:v>
                </c:pt>
                <c:pt idx="7">
                  <c:v>100.2255060728745</c:v>
                </c:pt>
                <c:pt idx="8">
                  <c:v>99.075303643724695</c:v>
                </c:pt>
                <c:pt idx="9">
                  <c:v>99.479757085020239</c:v>
                </c:pt>
                <c:pt idx="10">
                  <c:v>98.518218623481786</c:v>
                </c:pt>
                <c:pt idx="11">
                  <c:v>97.572064777327938</c:v>
                </c:pt>
                <c:pt idx="12">
                  <c:v>97.296761133603241</c:v>
                </c:pt>
                <c:pt idx="13">
                  <c:v>97.579352226720644</c:v>
                </c:pt>
                <c:pt idx="14">
                  <c:v>96.724696356275302</c:v>
                </c:pt>
                <c:pt idx="15">
                  <c:v>89.69554655870445</c:v>
                </c:pt>
                <c:pt idx="16">
                  <c:v>85.055060728744934</c:v>
                </c:pt>
                <c:pt idx="17">
                  <c:v>78.246153846153845</c:v>
                </c:pt>
                <c:pt idx="18">
                  <c:v>74.807692307692307</c:v>
                </c:pt>
                <c:pt idx="19">
                  <c:v>73.71983805668016</c:v>
                </c:pt>
                <c:pt idx="20">
                  <c:v>74.6502024291498</c:v>
                </c:pt>
                <c:pt idx="21">
                  <c:v>72.181781376518217</c:v>
                </c:pt>
                <c:pt idx="22">
                  <c:v>55.006477732793513</c:v>
                </c:pt>
                <c:pt idx="23">
                  <c:v>38.787854251012135</c:v>
                </c:pt>
                <c:pt idx="24">
                  <c:v>32.192307692307679</c:v>
                </c:pt>
                <c:pt idx="25">
                  <c:v>30.970850202429148</c:v>
                </c:pt>
                <c:pt idx="26">
                  <c:v>30.917004048582982</c:v>
                </c:pt>
                <c:pt idx="27">
                  <c:v>40.702834008097156</c:v>
                </c:pt>
                <c:pt idx="28">
                  <c:v>45.323076923076925</c:v>
                </c:pt>
                <c:pt idx="29">
                  <c:v>29.478542510121443</c:v>
                </c:pt>
                <c:pt idx="30">
                  <c:v>29.51700404858299</c:v>
                </c:pt>
                <c:pt idx="31">
                  <c:v>29.375303643724692</c:v>
                </c:pt>
                <c:pt idx="32">
                  <c:v>29.246153846153831</c:v>
                </c:pt>
                <c:pt idx="33">
                  <c:v>30.375303643724692</c:v>
                </c:pt>
                <c:pt idx="34">
                  <c:v>40.874898785425088</c:v>
                </c:pt>
                <c:pt idx="35">
                  <c:v>46.65060728744939</c:v>
                </c:pt>
                <c:pt idx="36">
                  <c:v>28.153846153846132</c:v>
                </c:pt>
                <c:pt idx="37">
                  <c:v>28.970850202429133</c:v>
                </c:pt>
                <c:pt idx="38">
                  <c:v>29.050607287449381</c:v>
                </c:pt>
                <c:pt idx="39">
                  <c:v>29.375303643724692</c:v>
                </c:pt>
                <c:pt idx="40">
                  <c:v>26.955465587044515</c:v>
                </c:pt>
                <c:pt idx="41">
                  <c:v>41.275303643724691</c:v>
                </c:pt>
                <c:pt idx="42">
                  <c:v>45.122672064777319</c:v>
                </c:pt>
                <c:pt idx="43">
                  <c:v>24.535627530364351</c:v>
                </c:pt>
                <c:pt idx="44">
                  <c:v>30.734008097165983</c:v>
                </c:pt>
                <c:pt idx="45">
                  <c:v>30.409311740890686</c:v>
                </c:pt>
                <c:pt idx="46">
                  <c:v>30.592307692307685</c:v>
                </c:pt>
                <c:pt idx="47">
                  <c:v>31.046153846153842</c:v>
                </c:pt>
                <c:pt idx="48">
                  <c:v>44.507287449392699</c:v>
                </c:pt>
                <c:pt idx="49">
                  <c:v>49.291093117408906</c:v>
                </c:pt>
                <c:pt idx="50">
                  <c:v>32.55101214574897</c:v>
                </c:pt>
                <c:pt idx="51">
                  <c:v>32.264777327935221</c:v>
                </c:pt>
                <c:pt idx="52">
                  <c:v>32.955465587044515</c:v>
                </c:pt>
                <c:pt idx="53">
                  <c:v>32.734008097165983</c:v>
                </c:pt>
                <c:pt idx="54">
                  <c:v>32.996761133603229</c:v>
                </c:pt>
                <c:pt idx="55">
                  <c:v>46.828340080971657</c:v>
                </c:pt>
                <c:pt idx="56">
                  <c:v>51.246153846153838</c:v>
                </c:pt>
                <c:pt idx="57">
                  <c:v>33.684615384615384</c:v>
                </c:pt>
                <c:pt idx="58">
                  <c:v>33.359919028340073</c:v>
                </c:pt>
                <c:pt idx="59">
                  <c:v>33.359919028340073</c:v>
                </c:pt>
                <c:pt idx="60">
                  <c:v>33.359919028340073</c:v>
                </c:pt>
                <c:pt idx="61">
                  <c:v>34.138461538461527</c:v>
                </c:pt>
                <c:pt idx="62">
                  <c:v>47.759514170040475</c:v>
                </c:pt>
                <c:pt idx="63">
                  <c:v>51.623076923076916</c:v>
                </c:pt>
                <c:pt idx="64">
                  <c:v>34.043319838056675</c:v>
                </c:pt>
                <c:pt idx="65">
                  <c:v>35.138461538461527</c:v>
                </c:pt>
                <c:pt idx="66">
                  <c:v>35.138461538461527</c:v>
                </c:pt>
                <c:pt idx="67">
                  <c:v>34.917004048582982</c:v>
                </c:pt>
                <c:pt idx="68">
                  <c:v>30.336842105263145</c:v>
                </c:pt>
                <c:pt idx="69">
                  <c:v>47.965587044534416</c:v>
                </c:pt>
                <c:pt idx="70">
                  <c:v>54.55829959514169</c:v>
                </c:pt>
                <c:pt idx="71">
                  <c:v>36.734008097165983</c:v>
                </c:pt>
                <c:pt idx="72">
                  <c:v>36.359919028340073</c:v>
                </c:pt>
                <c:pt idx="73">
                  <c:v>36.359919028340073</c:v>
                </c:pt>
                <c:pt idx="74">
                  <c:v>36.68461538461537</c:v>
                </c:pt>
                <c:pt idx="75">
                  <c:v>37.138461538461534</c:v>
                </c:pt>
                <c:pt idx="76">
                  <c:v>51.602429149797565</c:v>
                </c:pt>
                <c:pt idx="77">
                  <c:v>54.375303643724692</c:v>
                </c:pt>
                <c:pt idx="78">
                  <c:v>37.72307692307691</c:v>
                </c:pt>
                <c:pt idx="79">
                  <c:v>37.906072874493915</c:v>
                </c:pt>
                <c:pt idx="80">
                  <c:v>37.94008097165991</c:v>
                </c:pt>
                <c:pt idx="81">
                  <c:v>37.955465587044529</c:v>
                </c:pt>
                <c:pt idx="82">
                  <c:v>38.409311740890686</c:v>
                </c:pt>
                <c:pt idx="83">
                  <c:v>51.274898785425094</c:v>
                </c:pt>
                <c:pt idx="84">
                  <c:v>60.47854251012145</c:v>
                </c:pt>
                <c:pt idx="85">
                  <c:v>35.734008097165983</c:v>
                </c:pt>
                <c:pt idx="86">
                  <c:v>40.463157894736838</c:v>
                </c:pt>
                <c:pt idx="87">
                  <c:v>40.138461538461527</c:v>
                </c:pt>
                <c:pt idx="88">
                  <c:v>40.917004048582989</c:v>
                </c:pt>
                <c:pt idx="89">
                  <c:v>41.996761133603229</c:v>
                </c:pt>
                <c:pt idx="90">
                  <c:v>63.574898785425091</c:v>
                </c:pt>
                <c:pt idx="91">
                  <c:v>70.782591093117404</c:v>
                </c:pt>
                <c:pt idx="92">
                  <c:v>43.280161943319825</c:v>
                </c:pt>
                <c:pt idx="93">
                  <c:v>42.176923076923067</c:v>
                </c:pt>
                <c:pt idx="94">
                  <c:v>42.813765182186224</c:v>
                </c:pt>
                <c:pt idx="95">
                  <c:v>42.684615384615377</c:v>
                </c:pt>
                <c:pt idx="96">
                  <c:v>43.35991902834008</c:v>
                </c:pt>
                <c:pt idx="97">
                  <c:v>63.529959514170031</c:v>
                </c:pt>
                <c:pt idx="98">
                  <c:v>70.359514170040484</c:v>
                </c:pt>
                <c:pt idx="99">
                  <c:v>45.058704453441287</c:v>
                </c:pt>
                <c:pt idx="100">
                  <c:v>44.738461538461522</c:v>
                </c:pt>
                <c:pt idx="101">
                  <c:v>42.813765182186224</c:v>
                </c:pt>
                <c:pt idx="102">
                  <c:v>45.413765182186225</c:v>
                </c:pt>
                <c:pt idx="103">
                  <c:v>45.596761133603231</c:v>
                </c:pt>
                <c:pt idx="104">
                  <c:v>64.625101214574897</c:v>
                </c:pt>
                <c:pt idx="105">
                  <c:v>73.833198380566799</c:v>
                </c:pt>
                <c:pt idx="106">
                  <c:v>45.826315789473675</c:v>
                </c:pt>
                <c:pt idx="107">
                  <c:v>46.009311740890681</c:v>
                </c:pt>
                <c:pt idx="108">
                  <c:v>46.684615384615384</c:v>
                </c:pt>
                <c:pt idx="109">
                  <c:v>46.050607287449388</c:v>
                </c:pt>
                <c:pt idx="110">
                  <c:v>47.138461538461527</c:v>
                </c:pt>
                <c:pt idx="111">
                  <c:v>74.014170040485823</c:v>
                </c:pt>
                <c:pt idx="112">
                  <c:v>77.153846153846146</c:v>
                </c:pt>
                <c:pt idx="113">
                  <c:v>45.097165991902827</c:v>
                </c:pt>
                <c:pt idx="114">
                  <c:v>45.413765182186225</c:v>
                </c:pt>
                <c:pt idx="115">
                  <c:v>48.787854251012142</c:v>
                </c:pt>
                <c:pt idx="116">
                  <c:v>48.153846153846146</c:v>
                </c:pt>
                <c:pt idx="117">
                  <c:v>48.009311740890681</c:v>
                </c:pt>
                <c:pt idx="118">
                  <c:v>69.103643724696354</c:v>
                </c:pt>
                <c:pt idx="119">
                  <c:v>75.410121457489879</c:v>
                </c:pt>
                <c:pt idx="120">
                  <c:v>47.525101214574889</c:v>
                </c:pt>
                <c:pt idx="121">
                  <c:v>48.51700404858299</c:v>
                </c:pt>
                <c:pt idx="122">
                  <c:v>47.658704453441288</c:v>
                </c:pt>
                <c:pt idx="123">
                  <c:v>48.478542510121457</c:v>
                </c:pt>
                <c:pt idx="124">
                  <c:v>47.51700404858299</c:v>
                </c:pt>
                <c:pt idx="125">
                  <c:v>73.83279352226721</c:v>
                </c:pt>
                <c:pt idx="126">
                  <c:v>77.078542510121451</c:v>
                </c:pt>
                <c:pt idx="127">
                  <c:v>49.112550607287439</c:v>
                </c:pt>
                <c:pt idx="128">
                  <c:v>47.921457489878541</c:v>
                </c:pt>
                <c:pt idx="129">
                  <c:v>49.596761133603231</c:v>
                </c:pt>
                <c:pt idx="130">
                  <c:v>48.478542510121457</c:v>
                </c:pt>
                <c:pt idx="131">
                  <c:v>50.55829959514169</c:v>
                </c:pt>
                <c:pt idx="132">
                  <c:v>78.615789473684202</c:v>
                </c:pt>
                <c:pt idx="133">
                  <c:v>84.505263157894731</c:v>
                </c:pt>
                <c:pt idx="134">
                  <c:v>49.295546558704444</c:v>
                </c:pt>
                <c:pt idx="135">
                  <c:v>49.65060728744939</c:v>
                </c:pt>
                <c:pt idx="136">
                  <c:v>50.596761133603238</c:v>
                </c:pt>
                <c:pt idx="137">
                  <c:v>51.390688259109304</c:v>
                </c:pt>
                <c:pt idx="138">
                  <c:v>52.508906882591084</c:v>
                </c:pt>
                <c:pt idx="139">
                  <c:v>81.381781376518219</c:v>
                </c:pt>
                <c:pt idx="140">
                  <c:v>87.116194331983806</c:v>
                </c:pt>
                <c:pt idx="141">
                  <c:v>49.646153846153844</c:v>
                </c:pt>
                <c:pt idx="142">
                  <c:v>50.375303643724692</c:v>
                </c:pt>
                <c:pt idx="143">
                  <c:v>50.230769230769226</c:v>
                </c:pt>
                <c:pt idx="144">
                  <c:v>52.065991902834</c:v>
                </c:pt>
                <c:pt idx="145">
                  <c:v>53.612145748987849</c:v>
                </c:pt>
                <c:pt idx="146">
                  <c:v>81.637651821862349</c:v>
                </c:pt>
                <c:pt idx="147">
                  <c:v>87.734817813765176</c:v>
                </c:pt>
                <c:pt idx="148">
                  <c:v>44.573684210526309</c:v>
                </c:pt>
                <c:pt idx="149">
                  <c:v>50.47854251012145</c:v>
                </c:pt>
                <c:pt idx="150">
                  <c:v>51.970850202429148</c:v>
                </c:pt>
                <c:pt idx="151">
                  <c:v>50.207692307692305</c:v>
                </c:pt>
                <c:pt idx="152">
                  <c:v>52.661538461538456</c:v>
                </c:pt>
                <c:pt idx="153">
                  <c:v>84.20688259109312</c:v>
                </c:pt>
                <c:pt idx="154">
                  <c:v>87.413360323886636</c:v>
                </c:pt>
                <c:pt idx="155">
                  <c:v>50.620242914979748</c:v>
                </c:pt>
                <c:pt idx="156">
                  <c:v>48.841700404858294</c:v>
                </c:pt>
                <c:pt idx="157">
                  <c:v>52.478542510121457</c:v>
                </c:pt>
                <c:pt idx="158">
                  <c:v>52.764777327935214</c:v>
                </c:pt>
                <c:pt idx="159">
                  <c:v>53.493927125506069</c:v>
                </c:pt>
                <c:pt idx="160">
                  <c:v>87.8251012145749</c:v>
                </c:pt>
                <c:pt idx="161">
                  <c:v>89.861538461538458</c:v>
                </c:pt>
                <c:pt idx="162">
                  <c:v>54.246153846153845</c:v>
                </c:pt>
                <c:pt idx="163">
                  <c:v>53.467611336032377</c:v>
                </c:pt>
                <c:pt idx="164">
                  <c:v>54.779757085020236</c:v>
                </c:pt>
                <c:pt idx="165">
                  <c:v>55.429149797570844</c:v>
                </c:pt>
                <c:pt idx="166">
                  <c:v>56.833603238866388</c:v>
                </c:pt>
                <c:pt idx="167">
                  <c:v>87.286639676113353</c:v>
                </c:pt>
                <c:pt idx="168">
                  <c:v>88.806882591093114</c:v>
                </c:pt>
                <c:pt idx="169">
                  <c:v>55.570850202429149</c:v>
                </c:pt>
                <c:pt idx="170">
                  <c:v>59.158299595141692</c:v>
                </c:pt>
                <c:pt idx="171">
                  <c:v>59.341295546558698</c:v>
                </c:pt>
                <c:pt idx="172">
                  <c:v>58.795141700404855</c:v>
                </c:pt>
                <c:pt idx="173">
                  <c:v>59.444534412955463</c:v>
                </c:pt>
                <c:pt idx="174">
                  <c:v>88.523481781376518</c:v>
                </c:pt>
                <c:pt idx="175">
                  <c:v>90.822267206477733</c:v>
                </c:pt>
                <c:pt idx="176">
                  <c:v>60.591295546558698</c:v>
                </c:pt>
                <c:pt idx="177">
                  <c:v>57.404655870445339</c:v>
                </c:pt>
                <c:pt idx="178">
                  <c:v>63.271052631578939</c:v>
                </c:pt>
                <c:pt idx="179">
                  <c:v>61.214271255060716</c:v>
                </c:pt>
                <c:pt idx="180">
                  <c:v>64.098987854251007</c:v>
                </c:pt>
                <c:pt idx="181">
                  <c:v>88.014709851551956</c:v>
                </c:pt>
                <c:pt idx="182">
                  <c:v>90.528744939271263</c:v>
                </c:pt>
                <c:pt idx="183">
                  <c:v>60.333603238866388</c:v>
                </c:pt>
                <c:pt idx="184">
                  <c:v>62.661943319838052</c:v>
                </c:pt>
                <c:pt idx="185">
                  <c:v>63.516599190283394</c:v>
                </c:pt>
                <c:pt idx="186">
                  <c:v>63.538259109311731</c:v>
                </c:pt>
                <c:pt idx="187">
                  <c:v>65.348987854251007</c:v>
                </c:pt>
                <c:pt idx="188">
                  <c:v>87.909176788124142</c:v>
                </c:pt>
                <c:pt idx="189">
                  <c:v>93.181376518218613</c:v>
                </c:pt>
                <c:pt idx="190">
                  <c:v>62.905465587044532</c:v>
                </c:pt>
                <c:pt idx="191">
                  <c:v>63.867004048582984</c:v>
                </c:pt>
                <c:pt idx="192">
                  <c:v>65.312753036437243</c:v>
                </c:pt>
                <c:pt idx="193">
                  <c:v>64.942004048582987</c:v>
                </c:pt>
                <c:pt idx="194">
                  <c:v>66.902834008097159</c:v>
                </c:pt>
                <c:pt idx="195">
                  <c:v>88.095951417004045</c:v>
                </c:pt>
                <c:pt idx="196">
                  <c:v>89.712145748987851</c:v>
                </c:pt>
                <c:pt idx="197">
                  <c:v>67.753846153846155</c:v>
                </c:pt>
                <c:pt idx="198">
                  <c:v>67.71983805668016</c:v>
                </c:pt>
                <c:pt idx="199">
                  <c:v>68.307287449392703</c:v>
                </c:pt>
                <c:pt idx="200">
                  <c:v>68.593522267206467</c:v>
                </c:pt>
                <c:pt idx="201">
                  <c:v>69.864372469635626</c:v>
                </c:pt>
                <c:pt idx="202">
                  <c:v>90.500809716599193</c:v>
                </c:pt>
                <c:pt idx="203">
                  <c:v>92.387449392712554</c:v>
                </c:pt>
                <c:pt idx="204">
                  <c:v>66.665991902834008</c:v>
                </c:pt>
                <c:pt idx="205">
                  <c:v>67.655060728744928</c:v>
                </c:pt>
                <c:pt idx="206">
                  <c:v>69.021052631578954</c:v>
                </c:pt>
                <c:pt idx="207">
                  <c:v>68.902834008097159</c:v>
                </c:pt>
                <c:pt idx="208">
                  <c:v>69.71983805668016</c:v>
                </c:pt>
                <c:pt idx="209">
                  <c:v>90.306477732793525</c:v>
                </c:pt>
                <c:pt idx="210">
                  <c:v>92.613360323886639</c:v>
                </c:pt>
                <c:pt idx="211">
                  <c:v>67.441700404858295</c:v>
                </c:pt>
                <c:pt idx="212">
                  <c:v>68.941295546558706</c:v>
                </c:pt>
                <c:pt idx="213">
                  <c:v>67.88744939271254</c:v>
                </c:pt>
                <c:pt idx="214">
                  <c:v>69.761133603238861</c:v>
                </c:pt>
                <c:pt idx="215">
                  <c:v>71.485829959514177</c:v>
                </c:pt>
                <c:pt idx="216">
                  <c:v>82.117813765182177</c:v>
                </c:pt>
                <c:pt idx="217">
                  <c:v>88.557894736842101</c:v>
                </c:pt>
                <c:pt idx="218">
                  <c:v>54.334008097165992</c:v>
                </c:pt>
                <c:pt idx="219">
                  <c:v>57.143724696356266</c:v>
                </c:pt>
                <c:pt idx="220">
                  <c:v>58.185020242914973</c:v>
                </c:pt>
                <c:pt idx="221">
                  <c:v>58.746558704453435</c:v>
                </c:pt>
                <c:pt idx="222">
                  <c:v>59.612955465587042</c:v>
                </c:pt>
                <c:pt idx="223">
                  <c:v>84.627125506072872</c:v>
                </c:pt>
                <c:pt idx="224">
                  <c:v>85.895141700404849</c:v>
                </c:pt>
                <c:pt idx="225">
                  <c:v>51.620242914979748</c:v>
                </c:pt>
                <c:pt idx="226">
                  <c:v>53.349392712550603</c:v>
                </c:pt>
                <c:pt idx="227">
                  <c:v>54.387854251012143</c:v>
                </c:pt>
                <c:pt idx="228">
                  <c:v>54.723481781376513</c:v>
                </c:pt>
                <c:pt idx="229">
                  <c:v>56.43724696356275</c:v>
                </c:pt>
                <c:pt idx="230">
                  <c:v>84.222267206477738</c:v>
                </c:pt>
                <c:pt idx="231">
                  <c:v>86.42307692307692</c:v>
                </c:pt>
                <c:pt idx="232">
                  <c:v>63.546963562753035</c:v>
                </c:pt>
                <c:pt idx="233">
                  <c:v>64.000809716599179</c:v>
                </c:pt>
                <c:pt idx="234">
                  <c:v>65.676113360323882</c:v>
                </c:pt>
                <c:pt idx="235">
                  <c:v>65.470040485829955</c:v>
                </c:pt>
                <c:pt idx="236">
                  <c:v>66.794736842105266</c:v>
                </c:pt>
                <c:pt idx="237">
                  <c:v>83.65789473684211</c:v>
                </c:pt>
                <c:pt idx="238">
                  <c:v>86.106477732793522</c:v>
                </c:pt>
                <c:pt idx="239">
                  <c:v>68.521457489878543</c:v>
                </c:pt>
                <c:pt idx="240">
                  <c:v>67.925910931174087</c:v>
                </c:pt>
                <c:pt idx="241">
                  <c:v>70.147368421052619</c:v>
                </c:pt>
                <c:pt idx="242">
                  <c:v>68.34574898785425</c:v>
                </c:pt>
                <c:pt idx="243">
                  <c:v>71.081376518218619</c:v>
                </c:pt>
                <c:pt idx="244">
                  <c:v>83.386639676113361</c:v>
                </c:pt>
                <c:pt idx="245">
                  <c:v>85.704858299595145</c:v>
                </c:pt>
                <c:pt idx="246">
                  <c:v>68.212145748987851</c:v>
                </c:pt>
                <c:pt idx="247">
                  <c:v>68.085829959514172</c:v>
                </c:pt>
                <c:pt idx="248">
                  <c:v>69.395141700404849</c:v>
                </c:pt>
                <c:pt idx="249">
                  <c:v>69.085829959514172</c:v>
                </c:pt>
                <c:pt idx="250">
                  <c:v>70.135222672064771</c:v>
                </c:pt>
                <c:pt idx="251">
                  <c:v>86.669635627530369</c:v>
                </c:pt>
                <c:pt idx="252">
                  <c:v>83.681781376518217</c:v>
                </c:pt>
                <c:pt idx="253">
                  <c:v>67.482995951416996</c:v>
                </c:pt>
                <c:pt idx="254">
                  <c:v>68.448987854251001</c:v>
                </c:pt>
                <c:pt idx="255">
                  <c:v>68.848987854251007</c:v>
                </c:pt>
                <c:pt idx="256">
                  <c:v>65.980566801619432</c:v>
                </c:pt>
                <c:pt idx="257">
                  <c:v>63.804858299595139</c:v>
                </c:pt>
                <c:pt idx="258">
                  <c:v>82.194736842105257</c:v>
                </c:pt>
                <c:pt idx="259">
                  <c:v>81.516599190283401</c:v>
                </c:pt>
                <c:pt idx="260">
                  <c:v>67.158299595141699</c:v>
                </c:pt>
                <c:pt idx="261">
                  <c:v>66.753846153846155</c:v>
                </c:pt>
                <c:pt idx="262">
                  <c:v>68.325910931174079</c:v>
                </c:pt>
                <c:pt idx="263">
                  <c:v>69.031983805668006</c:v>
                </c:pt>
                <c:pt idx="264">
                  <c:v>68.810526315789474</c:v>
                </c:pt>
                <c:pt idx="265">
                  <c:v>80.083805668016197</c:v>
                </c:pt>
                <c:pt idx="266">
                  <c:v>80.371255060728743</c:v>
                </c:pt>
                <c:pt idx="267">
                  <c:v>66.602024291497969</c:v>
                </c:pt>
                <c:pt idx="268">
                  <c:v>66.55263157894737</c:v>
                </c:pt>
                <c:pt idx="269">
                  <c:v>68.464777327935224</c:v>
                </c:pt>
                <c:pt idx="270">
                  <c:v>68.117004048582999</c:v>
                </c:pt>
                <c:pt idx="271">
                  <c:v>69.372469635627525</c:v>
                </c:pt>
                <c:pt idx="272">
                  <c:v>83.441700404858295</c:v>
                </c:pt>
                <c:pt idx="273">
                  <c:v>81.797570850202433</c:v>
                </c:pt>
                <c:pt idx="274">
                  <c:v>67.918623481781367</c:v>
                </c:pt>
                <c:pt idx="275">
                  <c:v>68.78947368421052</c:v>
                </c:pt>
                <c:pt idx="276">
                  <c:v>67.250202429149795</c:v>
                </c:pt>
                <c:pt idx="277">
                  <c:v>66.085425101214568</c:v>
                </c:pt>
                <c:pt idx="278">
                  <c:v>64.962753036437235</c:v>
                </c:pt>
                <c:pt idx="279">
                  <c:v>82.14291497975708</c:v>
                </c:pt>
                <c:pt idx="280">
                  <c:v>84.410931174089072</c:v>
                </c:pt>
                <c:pt idx="281">
                  <c:v>67.697165991902835</c:v>
                </c:pt>
                <c:pt idx="282">
                  <c:v>69.155465587044517</c:v>
                </c:pt>
                <c:pt idx="283">
                  <c:v>70.10161943319838</c:v>
                </c:pt>
                <c:pt idx="284">
                  <c:v>69.117004048582984</c:v>
                </c:pt>
                <c:pt idx="285">
                  <c:v>70.65060728744939</c:v>
                </c:pt>
                <c:pt idx="286">
                  <c:v>86.502834008097167</c:v>
                </c:pt>
                <c:pt idx="287">
                  <c:v>85.473279352226712</c:v>
                </c:pt>
                <c:pt idx="288">
                  <c:v>68.738461538461536</c:v>
                </c:pt>
                <c:pt idx="289">
                  <c:v>70.147368421052619</c:v>
                </c:pt>
                <c:pt idx="290">
                  <c:v>70.134817813765181</c:v>
                </c:pt>
                <c:pt idx="291">
                  <c:v>70.27651821862348</c:v>
                </c:pt>
                <c:pt idx="292">
                  <c:v>71.055060728744934</c:v>
                </c:pt>
                <c:pt idx="293">
                  <c:v>87.595951417004045</c:v>
                </c:pt>
                <c:pt idx="294">
                  <c:v>92.593117408906878</c:v>
                </c:pt>
                <c:pt idx="295">
                  <c:v>65.506072874493924</c:v>
                </c:pt>
                <c:pt idx="296">
                  <c:v>63.776923076923069</c:v>
                </c:pt>
                <c:pt idx="297">
                  <c:v>59.413765182186232</c:v>
                </c:pt>
                <c:pt idx="298">
                  <c:v>40.465991902833998</c:v>
                </c:pt>
                <c:pt idx="299">
                  <c:v>17.113765182186228</c:v>
                </c:pt>
                <c:pt idx="300">
                  <c:v>37.868825910931164</c:v>
                </c:pt>
                <c:pt idx="301">
                  <c:v>66.36275303643724</c:v>
                </c:pt>
                <c:pt idx="302">
                  <c:v>26.214170040485811</c:v>
                </c:pt>
                <c:pt idx="303">
                  <c:v>33.538866396761122</c:v>
                </c:pt>
                <c:pt idx="304">
                  <c:v>35.355870445344109</c:v>
                </c:pt>
                <c:pt idx="305">
                  <c:v>32.99271255060728</c:v>
                </c:pt>
                <c:pt idx="306">
                  <c:v>15.892307692307682</c:v>
                </c:pt>
                <c:pt idx="307">
                  <c:v>49.142510121457477</c:v>
                </c:pt>
                <c:pt idx="308">
                  <c:v>67.141295546558695</c:v>
                </c:pt>
                <c:pt idx="309">
                  <c:v>31.031174089068813</c:v>
                </c:pt>
                <c:pt idx="310">
                  <c:v>42.203238866396752</c:v>
                </c:pt>
                <c:pt idx="311">
                  <c:v>45.542914979757079</c:v>
                </c:pt>
                <c:pt idx="312">
                  <c:v>48.65708502024291</c:v>
                </c:pt>
                <c:pt idx="313">
                  <c:v>49.878542510121449</c:v>
                </c:pt>
                <c:pt idx="314">
                  <c:v>61.746963562753031</c:v>
                </c:pt>
                <c:pt idx="315">
                  <c:v>65.530769230769224</c:v>
                </c:pt>
                <c:pt idx="316">
                  <c:v>50.512550607287444</c:v>
                </c:pt>
                <c:pt idx="317">
                  <c:v>50.551012145748977</c:v>
                </c:pt>
                <c:pt idx="318">
                  <c:v>50.226315789473674</c:v>
                </c:pt>
                <c:pt idx="319">
                  <c:v>45.576923076923073</c:v>
                </c:pt>
                <c:pt idx="320">
                  <c:v>48.282995951416993</c:v>
                </c:pt>
                <c:pt idx="321">
                  <c:v>59.422267206477727</c:v>
                </c:pt>
                <c:pt idx="322">
                  <c:v>63.919838056680156</c:v>
                </c:pt>
                <c:pt idx="323">
                  <c:v>48.329554655870439</c:v>
                </c:pt>
                <c:pt idx="324">
                  <c:v>48.280161943319833</c:v>
                </c:pt>
                <c:pt idx="325">
                  <c:v>48.138461538461534</c:v>
                </c:pt>
                <c:pt idx="326">
                  <c:v>47.684615384615377</c:v>
                </c:pt>
                <c:pt idx="327">
                  <c:v>50.463157894736838</c:v>
                </c:pt>
                <c:pt idx="328">
                  <c:v>63.563967611336025</c:v>
                </c:pt>
                <c:pt idx="329">
                  <c:v>65.767206477732785</c:v>
                </c:pt>
                <c:pt idx="330">
                  <c:v>48.837246963562748</c:v>
                </c:pt>
                <c:pt idx="331">
                  <c:v>47.826315789473675</c:v>
                </c:pt>
                <c:pt idx="332">
                  <c:v>49.058704453441287</c:v>
                </c:pt>
                <c:pt idx="333">
                  <c:v>47.970850202429148</c:v>
                </c:pt>
                <c:pt idx="334">
                  <c:v>49.51700404858299</c:v>
                </c:pt>
                <c:pt idx="335">
                  <c:v>63.022267206477729</c:v>
                </c:pt>
                <c:pt idx="336">
                  <c:v>67.431983805668011</c:v>
                </c:pt>
                <c:pt idx="337">
                  <c:v>48.841700404858294</c:v>
                </c:pt>
                <c:pt idx="338">
                  <c:v>48.009311740890681</c:v>
                </c:pt>
                <c:pt idx="339">
                  <c:v>48.230769230769226</c:v>
                </c:pt>
                <c:pt idx="340">
                  <c:v>48.334008097165984</c:v>
                </c:pt>
                <c:pt idx="341">
                  <c:v>48.699999999999996</c:v>
                </c:pt>
                <c:pt idx="342">
                  <c:v>61.392712550607278</c:v>
                </c:pt>
                <c:pt idx="343">
                  <c:v>64.473279352226712</c:v>
                </c:pt>
                <c:pt idx="344">
                  <c:v>44.9323886639676</c:v>
                </c:pt>
                <c:pt idx="345">
                  <c:v>38.68421052631578</c:v>
                </c:pt>
                <c:pt idx="346">
                  <c:v>34.743724696356267</c:v>
                </c:pt>
                <c:pt idx="347">
                  <c:v>43.57651821862347</c:v>
                </c:pt>
                <c:pt idx="348">
                  <c:v>45.122672064777319</c:v>
                </c:pt>
                <c:pt idx="349">
                  <c:v>61.194736842105257</c:v>
                </c:pt>
                <c:pt idx="350">
                  <c:v>64.630364372469629</c:v>
                </c:pt>
                <c:pt idx="351">
                  <c:v>46.761943319838053</c:v>
                </c:pt>
                <c:pt idx="352">
                  <c:v>48.75101214574898</c:v>
                </c:pt>
                <c:pt idx="353">
                  <c:v>50.460323886639671</c:v>
                </c:pt>
                <c:pt idx="354">
                  <c:v>50.189473684210519</c:v>
                </c:pt>
                <c:pt idx="355">
                  <c:v>50.151012145748979</c:v>
                </c:pt>
                <c:pt idx="356">
                  <c:v>66.426720647773266</c:v>
                </c:pt>
                <c:pt idx="357">
                  <c:v>70.782591093117404</c:v>
                </c:pt>
                <c:pt idx="358">
                  <c:v>53.334008097165984</c:v>
                </c:pt>
                <c:pt idx="359">
                  <c:v>51.230769230769219</c:v>
                </c:pt>
                <c:pt idx="360">
                  <c:v>53.501619433198371</c:v>
                </c:pt>
                <c:pt idx="361">
                  <c:v>53.426315789473676</c:v>
                </c:pt>
                <c:pt idx="362">
                  <c:v>55.009311740890681</c:v>
                </c:pt>
                <c:pt idx="363">
                  <c:v>69.621862348178126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EEC4-44E0-A467-FE9D2D2C8E8F}"/>
            </c:ext>
          </c:extLst>
        </c:ser>
        <c:ser>
          <c:idx val="3"/>
          <c:order val="3"/>
          <c:tx>
            <c:strRef>
              <c:f>'Figure 25'!$R$2</c:f>
              <c:strCache>
                <c:ptCount val="1"/>
                <c:pt idx="0">
                  <c:v>South-East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25'!$R$3:$R$366</c:f>
              <c:numCache>
                <c:formatCode>0.0</c:formatCode>
                <c:ptCount val="364"/>
                <c:pt idx="0">
                  <c:v>100.90915963210281</c:v>
                </c:pt>
                <c:pt idx="1">
                  <c:v>99.872495905253871</c:v>
                </c:pt>
                <c:pt idx="2">
                  <c:v>100.6578052160766</c:v>
                </c:pt>
                <c:pt idx="3">
                  <c:v>100.41262441728612</c:v>
                </c:pt>
                <c:pt idx="4">
                  <c:v>100.35139221368276</c:v>
                </c:pt>
                <c:pt idx="5">
                  <c:v>100.47209273025072</c:v>
                </c:pt>
                <c:pt idx="6">
                  <c:v>102.03666372684893</c:v>
                </c:pt>
                <c:pt idx="7">
                  <c:v>103.22023434547059</c:v>
                </c:pt>
                <c:pt idx="8">
                  <c:v>99.685775481920118</c:v>
                </c:pt>
                <c:pt idx="9">
                  <c:v>99.624669270505223</c:v>
                </c:pt>
                <c:pt idx="10">
                  <c:v>98.980597202973414</c:v>
                </c:pt>
                <c:pt idx="11">
                  <c:v>97.232455587753563</c:v>
                </c:pt>
                <c:pt idx="12">
                  <c:v>94.410482550081895</c:v>
                </c:pt>
                <c:pt idx="13">
                  <c:v>97.688673302255253</c:v>
                </c:pt>
                <c:pt idx="14">
                  <c:v>97.121456469698884</c:v>
                </c:pt>
                <c:pt idx="15">
                  <c:v>88.901348116416784</c:v>
                </c:pt>
                <c:pt idx="16">
                  <c:v>81.831926420561928</c:v>
                </c:pt>
                <c:pt idx="17">
                  <c:v>74.696358825752796</c:v>
                </c:pt>
                <c:pt idx="18">
                  <c:v>70.480786191256144</c:v>
                </c:pt>
                <c:pt idx="19">
                  <c:v>69.548192012095257</c:v>
                </c:pt>
                <c:pt idx="20">
                  <c:v>73.999244046869094</c:v>
                </c:pt>
                <c:pt idx="21">
                  <c:v>69.051278820713122</c:v>
                </c:pt>
                <c:pt idx="22">
                  <c:v>51.024064508000507</c:v>
                </c:pt>
                <c:pt idx="23">
                  <c:v>36.377976565452947</c:v>
                </c:pt>
                <c:pt idx="24">
                  <c:v>30.825122842383763</c:v>
                </c:pt>
                <c:pt idx="25">
                  <c:v>28.353282096510014</c:v>
                </c:pt>
                <c:pt idx="26">
                  <c:v>29.066019906765789</c:v>
                </c:pt>
                <c:pt idx="27">
                  <c:v>41.357439838730002</c:v>
                </c:pt>
                <c:pt idx="28">
                  <c:v>43.662466927050509</c:v>
                </c:pt>
                <c:pt idx="29">
                  <c:v>27.188484313972523</c:v>
                </c:pt>
                <c:pt idx="30">
                  <c:v>26.815925412624409</c:v>
                </c:pt>
                <c:pt idx="31">
                  <c:v>27.572760488849696</c:v>
                </c:pt>
                <c:pt idx="32">
                  <c:v>26.795262693712985</c:v>
                </c:pt>
                <c:pt idx="33">
                  <c:v>27.989290663978821</c:v>
                </c:pt>
                <c:pt idx="34">
                  <c:v>41.137835454201841</c:v>
                </c:pt>
                <c:pt idx="35">
                  <c:v>44.684263575658306</c:v>
                </c:pt>
                <c:pt idx="36">
                  <c:v>26.913317374322787</c:v>
                </c:pt>
                <c:pt idx="37">
                  <c:v>26.63159884087186</c:v>
                </c:pt>
                <c:pt idx="38">
                  <c:v>26.670152450548059</c:v>
                </c:pt>
                <c:pt idx="39">
                  <c:v>26.611692075091341</c:v>
                </c:pt>
                <c:pt idx="40">
                  <c:v>24.037923648733781</c:v>
                </c:pt>
                <c:pt idx="41">
                  <c:v>41.073705430263317</c:v>
                </c:pt>
                <c:pt idx="42">
                  <c:v>43.88282726470959</c:v>
                </c:pt>
                <c:pt idx="43">
                  <c:v>20.658561169207502</c:v>
                </c:pt>
                <c:pt idx="44">
                  <c:v>27.16038805594053</c:v>
                </c:pt>
                <c:pt idx="45">
                  <c:v>27.633488723699131</c:v>
                </c:pt>
                <c:pt idx="46">
                  <c:v>27.103061610180177</c:v>
                </c:pt>
                <c:pt idx="47">
                  <c:v>28.924908655663344</c:v>
                </c:pt>
                <c:pt idx="48">
                  <c:v>44.277938767796392</c:v>
                </c:pt>
                <c:pt idx="49">
                  <c:v>48.048129016001006</c:v>
                </c:pt>
                <c:pt idx="50">
                  <c:v>29.603376590651365</c:v>
                </c:pt>
                <c:pt idx="51">
                  <c:v>29.070177648985762</c:v>
                </c:pt>
                <c:pt idx="52">
                  <c:v>29.454957792616852</c:v>
                </c:pt>
                <c:pt idx="53">
                  <c:v>29.524631472848682</c:v>
                </c:pt>
                <c:pt idx="54">
                  <c:v>30.445886355045985</c:v>
                </c:pt>
                <c:pt idx="55">
                  <c:v>46.015875015749018</c:v>
                </c:pt>
                <c:pt idx="56">
                  <c:v>49.016001007937511</c:v>
                </c:pt>
                <c:pt idx="57">
                  <c:v>30.269245306790978</c:v>
                </c:pt>
                <c:pt idx="58">
                  <c:v>29.974801562303142</c:v>
                </c:pt>
                <c:pt idx="59">
                  <c:v>30.133299735416401</c:v>
                </c:pt>
                <c:pt idx="60">
                  <c:v>29.914325311830666</c:v>
                </c:pt>
                <c:pt idx="61">
                  <c:v>31.710847927428503</c:v>
                </c:pt>
                <c:pt idx="62">
                  <c:v>47.484565956910672</c:v>
                </c:pt>
                <c:pt idx="63">
                  <c:v>50.840619881567342</c:v>
                </c:pt>
                <c:pt idx="64">
                  <c:v>29.465163159884085</c:v>
                </c:pt>
                <c:pt idx="65">
                  <c:v>31.631346856494901</c:v>
                </c:pt>
                <c:pt idx="66">
                  <c:v>31.913821343076734</c:v>
                </c:pt>
                <c:pt idx="67">
                  <c:v>31.355423963714244</c:v>
                </c:pt>
                <c:pt idx="68">
                  <c:v>29.035277812775604</c:v>
                </c:pt>
                <c:pt idx="69">
                  <c:v>48.603754567216832</c:v>
                </c:pt>
                <c:pt idx="70">
                  <c:v>52.367771198185714</c:v>
                </c:pt>
                <c:pt idx="71">
                  <c:v>32.827642686153453</c:v>
                </c:pt>
                <c:pt idx="72">
                  <c:v>32.952374952752933</c:v>
                </c:pt>
                <c:pt idx="73">
                  <c:v>33.460249464533206</c:v>
                </c:pt>
                <c:pt idx="74">
                  <c:v>32.893158624165309</c:v>
                </c:pt>
                <c:pt idx="75">
                  <c:v>34.155222376212663</c:v>
                </c:pt>
                <c:pt idx="76">
                  <c:v>50.273277056822479</c:v>
                </c:pt>
                <c:pt idx="77">
                  <c:v>54.91356935869976</c:v>
                </c:pt>
                <c:pt idx="78">
                  <c:v>33.558271387173988</c:v>
                </c:pt>
                <c:pt idx="79">
                  <c:v>34.235353408088699</c:v>
                </c:pt>
                <c:pt idx="80">
                  <c:v>34.93209021040694</c:v>
                </c:pt>
                <c:pt idx="81">
                  <c:v>33.932090210406955</c:v>
                </c:pt>
                <c:pt idx="82">
                  <c:v>35.088698500692942</c:v>
                </c:pt>
                <c:pt idx="83">
                  <c:v>51.641426231573647</c:v>
                </c:pt>
                <c:pt idx="84">
                  <c:v>58.504220738314217</c:v>
                </c:pt>
                <c:pt idx="85">
                  <c:v>31.877535592793237</c:v>
                </c:pt>
                <c:pt idx="86">
                  <c:v>36.626055184578554</c:v>
                </c:pt>
                <c:pt idx="87">
                  <c:v>36.960564445004401</c:v>
                </c:pt>
                <c:pt idx="88">
                  <c:v>37.059846289530043</c:v>
                </c:pt>
                <c:pt idx="89">
                  <c:v>38.293561799168444</c:v>
                </c:pt>
                <c:pt idx="90">
                  <c:v>65.011213304775112</c:v>
                </c:pt>
                <c:pt idx="91">
                  <c:v>70.551593801184325</c:v>
                </c:pt>
                <c:pt idx="92">
                  <c:v>38.848431397253371</c:v>
                </c:pt>
                <c:pt idx="93">
                  <c:v>38.211666876653645</c:v>
                </c:pt>
                <c:pt idx="94">
                  <c:v>38.881189366259292</c:v>
                </c:pt>
                <c:pt idx="95">
                  <c:v>38.526773340052912</c:v>
                </c:pt>
                <c:pt idx="96">
                  <c:v>39.909663600856746</c:v>
                </c:pt>
                <c:pt idx="97">
                  <c:v>64.726596950989034</c:v>
                </c:pt>
                <c:pt idx="98">
                  <c:v>67.822225022048627</c:v>
                </c:pt>
                <c:pt idx="99">
                  <c:v>41.157112259039934</c:v>
                </c:pt>
                <c:pt idx="100">
                  <c:v>40.176263071689561</c:v>
                </c:pt>
                <c:pt idx="101">
                  <c:v>39.615597832934348</c:v>
                </c:pt>
                <c:pt idx="102">
                  <c:v>41.067153836462133</c:v>
                </c:pt>
                <c:pt idx="103">
                  <c:v>41.780017638906386</c:v>
                </c:pt>
                <c:pt idx="104">
                  <c:v>64.689303263197672</c:v>
                </c:pt>
                <c:pt idx="105">
                  <c:v>72.694594935114026</c:v>
                </c:pt>
                <c:pt idx="106">
                  <c:v>40.998488093738182</c:v>
                </c:pt>
                <c:pt idx="107">
                  <c:v>41.469950863046485</c:v>
                </c:pt>
                <c:pt idx="108">
                  <c:v>42.439586745621767</c:v>
                </c:pt>
                <c:pt idx="109">
                  <c:v>41.747889630842884</c:v>
                </c:pt>
                <c:pt idx="110">
                  <c:v>42.822225022048634</c:v>
                </c:pt>
                <c:pt idx="111">
                  <c:v>73.374826760740831</c:v>
                </c:pt>
                <c:pt idx="112">
                  <c:v>75.923900718155465</c:v>
                </c:pt>
                <c:pt idx="113">
                  <c:v>40.5694846919491</c:v>
                </c:pt>
                <c:pt idx="114">
                  <c:v>40.723825122842385</c:v>
                </c:pt>
                <c:pt idx="115">
                  <c:v>44.09789593045231</c:v>
                </c:pt>
                <c:pt idx="116">
                  <c:v>43.164923774725963</c:v>
                </c:pt>
                <c:pt idx="117">
                  <c:v>43.372558901348114</c:v>
                </c:pt>
                <c:pt idx="118">
                  <c:v>68.731258661962954</c:v>
                </c:pt>
                <c:pt idx="119">
                  <c:v>73.202469446894298</c:v>
                </c:pt>
                <c:pt idx="120">
                  <c:v>42.259165931712232</c:v>
                </c:pt>
                <c:pt idx="121">
                  <c:v>43.510898324303895</c:v>
                </c:pt>
                <c:pt idx="122">
                  <c:v>42.44424845659568</c:v>
                </c:pt>
                <c:pt idx="123">
                  <c:v>43.935491999496023</c:v>
                </c:pt>
                <c:pt idx="124">
                  <c:v>42.90638780395615</c:v>
                </c:pt>
                <c:pt idx="125">
                  <c:v>72.499307042963338</c:v>
                </c:pt>
                <c:pt idx="126">
                  <c:v>74.491117550711849</c:v>
                </c:pt>
                <c:pt idx="127">
                  <c:v>43.289530049136957</c:v>
                </c:pt>
                <c:pt idx="128">
                  <c:v>42.453193901978082</c:v>
                </c:pt>
                <c:pt idx="129">
                  <c:v>44.032128008063488</c:v>
                </c:pt>
                <c:pt idx="130">
                  <c:v>44.039813531561045</c:v>
                </c:pt>
                <c:pt idx="131">
                  <c:v>45.705808239889123</c:v>
                </c:pt>
                <c:pt idx="132">
                  <c:v>77.625047247070682</c:v>
                </c:pt>
                <c:pt idx="133">
                  <c:v>81.214312712611815</c:v>
                </c:pt>
                <c:pt idx="134">
                  <c:v>43.725337029104189</c:v>
                </c:pt>
                <c:pt idx="135">
                  <c:v>44.212926798538483</c:v>
                </c:pt>
                <c:pt idx="136">
                  <c:v>46.34421065893914</c:v>
                </c:pt>
                <c:pt idx="137">
                  <c:v>46.010961320398131</c:v>
                </c:pt>
                <c:pt idx="138">
                  <c:v>47.196421821847039</c:v>
                </c:pt>
                <c:pt idx="139">
                  <c:v>81.213934736046355</c:v>
                </c:pt>
                <c:pt idx="140">
                  <c:v>83.419805972029735</c:v>
                </c:pt>
                <c:pt idx="141">
                  <c:v>44.632606778379738</c:v>
                </c:pt>
                <c:pt idx="142">
                  <c:v>45.323421947839222</c:v>
                </c:pt>
                <c:pt idx="143">
                  <c:v>45.99231447650245</c:v>
                </c:pt>
                <c:pt idx="144">
                  <c:v>47.022678593927168</c:v>
                </c:pt>
                <c:pt idx="145">
                  <c:v>49.323925916593168</c:v>
                </c:pt>
                <c:pt idx="146">
                  <c:v>80.558271387173988</c:v>
                </c:pt>
                <c:pt idx="147">
                  <c:v>85.580068035781778</c:v>
                </c:pt>
                <c:pt idx="148">
                  <c:v>44.496283230439708</c:v>
                </c:pt>
                <c:pt idx="149">
                  <c:v>47.137079501070929</c:v>
                </c:pt>
                <c:pt idx="150">
                  <c:v>47.795388685901464</c:v>
                </c:pt>
                <c:pt idx="151">
                  <c:v>46.164923774725963</c:v>
                </c:pt>
                <c:pt idx="152">
                  <c:v>48.586871613959929</c:v>
                </c:pt>
                <c:pt idx="153">
                  <c:v>82.677963966234088</c:v>
                </c:pt>
                <c:pt idx="154">
                  <c:v>84.705682247700636</c:v>
                </c:pt>
                <c:pt idx="155">
                  <c:v>46.075343328713615</c:v>
                </c:pt>
                <c:pt idx="156">
                  <c:v>44.756205115282853</c:v>
                </c:pt>
                <c:pt idx="157">
                  <c:v>47.548695980849189</c:v>
                </c:pt>
                <c:pt idx="158">
                  <c:v>47.959934484061989</c:v>
                </c:pt>
                <c:pt idx="159">
                  <c:v>49.609172231321665</c:v>
                </c:pt>
                <c:pt idx="160">
                  <c:v>84.82991054554617</c:v>
                </c:pt>
                <c:pt idx="161">
                  <c:v>87.011717273529044</c:v>
                </c:pt>
                <c:pt idx="162">
                  <c:v>48.430263323673927</c:v>
                </c:pt>
                <c:pt idx="163">
                  <c:v>48.391205745243788</c:v>
                </c:pt>
                <c:pt idx="164">
                  <c:v>50.297845533576918</c:v>
                </c:pt>
                <c:pt idx="165">
                  <c:v>50.21078493133426</c:v>
                </c:pt>
                <c:pt idx="166">
                  <c:v>52.64785183318633</c:v>
                </c:pt>
                <c:pt idx="167">
                  <c:v>84.951870983998987</c:v>
                </c:pt>
                <c:pt idx="168">
                  <c:v>85.735920372936874</c:v>
                </c:pt>
                <c:pt idx="169">
                  <c:v>49.648985762882695</c:v>
                </c:pt>
                <c:pt idx="170">
                  <c:v>53.874133803704169</c:v>
                </c:pt>
                <c:pt idx="171">
                  <c:v>54.719415396245424</c:v>
                </c:pt>
                <c:pt idx="172">
                  <c:v>54.218344462643316</c:v>
                </c:pt>
                <c:pt idx="173">
                  <c:v>55.548066019906756</c:v>
                </c:pt>
                <c:pt idx="174">
                  <c:v>87.074713367771196</c:v>
                </c:pt>
                <c:pt idx="175">
                  <c:v>87.503842761748771</c:v>
                </c:pt>
                <c:pt idx="176">
                  <c:v>54.929097895930454</c:v>
                </c:pt>
                <c:pt idx="177">
                  <c:v>52.876496157238236</c:v>
                </c:pt>
                <c:pt idx="178">
                  <c:v>57.372842383772202</c:v>
                </c:pt>
                <c:pt idx="179">
                  <c:v>56.335170719415387</c:v>
                </c:pt>
                <c:pt idx="180">
                  <c:v>58.632354794002765</c:v>
                </c:pt>
                <c:pt idx="181">
                  <c:v>86.874091806308016</c:v>
                </c:pt>
                <c:pt idx="182">
                  <c:v>88.984502960816428</c:v>
                </c:pt>
                <c:pt idx="183">
                  <c:v>54.692894040569485</c:v>
                </c:pt>
                <c:pt idx="184">
                  <c:v>56.353219100415778</c:v>
                </c:pt>
                <c:pt idx="185">
                  <c:v>57.137142497165172</c:v>
                </c:pt>
                <c:pt idx="186">
                  <c:v>57.798601486707817</c:v>
                </c:pt>
                <c:pt idx="187">
                  <c:v>59.39939523749527</c:v>
                </c:pt>
                <c:pt idx="188">
                  <c:v>86.193062030154124</c:v>
                </c:pt>
                <c:pt idx="189">
                  <c:v>87.729494771324184</c:v>
                </c:pt>
                <c:pt idx="190">
                  <c:v>54.674026710343952</c:v>
                </c:pt>
                <c:pt idx="191">
                  <c:v>56.961477888370922</c:v>
                </c:pt>
                <c:pt idx="192">
                  <c:v>59.263166183696597</c:v>
                </c:pt>
                <c:pt idx="193">
                  <c:v>58.915049766914436</c:v>
                </c:pt>
                <c:pt idx="194">
                  <c:v>60.622653395489479</c:v>
                </c:pt>
                <c:pt idx="195">
                  <c:v>87.316240393095626</c:v>
                </c:pt>
                <c:pt idx="196">
                  <c:v>87.275922892780642</c:v>
                </c:pt>
                <c:pt idx="197">
                  <c:v>61.254252236361346</c:v>
                </c:pt>
                <c:pt idx="198">
                  <c:v>61.371172987274797</c:v>
                </c:pt>
                <c:pt idx="199">
                  <c:v>61.39889126874133</c:v>
                </c:pt>
                <c:pt idx="200">
                  <c:v>61.891520725714997</c:v>
                </c:pt>
                <c:pt idx="201">
                  <c:v>61.461005417664097</c:v>
                </c:pt>
                <c:pt idx="202">
                  <c:v>88.086178656923266</c:v>
                </c:pt>
                <c:pt idx="203">
                  <c:v>89.007559531309056</c:v>
                </c:pt>
                <c:pt idx="204">
                  <c:v>52.308554869598083</c:v>
                </c:pt>
                <c:pt idx="205">
                  <c:v>59.624417286128256</c:v>
                </c:pt>
                <c:pt idx="206">
                  <c:v>61.892024694468944</c:v>
                </c:pt>
                <c:pt idx="207">
                  <c:v>61.489605644450037</c:v>
                </c:pt>
                <c:pt idx="208">
                  <c:v>63.118558649363742</c:v>
                </c:pt>
                <c:pt idx="209">
                  <c:v>89.508504472722692</c:v>
                </c:pt>
                <c:pt idx="210">
                  <c:v>91.005417664104826</c:v>
                </c:pt>
                <c:pt idx="211">
                  <c:v>61.028852211162906</c:v>
                </c:pt>
                <c:pt idx="212">
                  <c:v>62.699886607030365</c:v>
                </c:pt>
                <c:pt idx="213">
                  <c:v>61.439334761244794</c:v>
                </c:pt>
                <c:pt idx="214">
                  <c:v>63.320902104069546</c:v>
                </c:pt>
                <c:pt idx="215">
                  <c:v>65.392591659317119</c:v>
                </c:pt>
                <c:pt idx="216">
                  <c:v>83.963462265339544</c:v>
                </c:pt>
                <c:pt idx="217">
                  <c:v>88.714123724329085</c:v>
                </c:pt>
                <c:pt idx="218">
                  <c:v>60.018394859518708</c:v>
                </c:pt>
                <c:pt idx="219">
                  <c:v>61.671538364621398</c:v>
                </c:pt>
                <c:pt idx="220">
                  <c:v>63.331737432279205</c:v>
                </c:pt>
                <c:pt idx="221">
                  <c:v>63.643316114400903</c:v>
                </c:pt>
                <c:pt idx="222">
                  <c:v>64.134811641678226</c:v>
                </c:pt>
                <c:pt idx="223">
                  <c:v>82.728486833816305</c:v>
                </c:pt>
                <c:pt idx="224">
                  <c:v>83.391709713997727</c:v>
                </c:pt>
                <c:pt idx="225">
                  <c:v>50.769182310696735</c:v>
                </c:pt>
                <c:pt idx="226">
                  <c:v>51.737684263575659</c:v>
                </c:pt>
                <c:pt idx="227">
                  <c:v>53.398135315610425</c:v>
                </c:pt>
                <c:pt idx="228">
                  <c:v>53.484565956910672</c:v>
                </c:pt>
                <c:pt idx="229">
                  <c:v>54.622401411112506</c:v>
                </c:pt>
                <c:pt idx="230">
                  <c:v>80.054806601990677</c:v>
                </c:pt>
                <c:pt idx="231">
                  <c:v>81.103439586745623</c:v>
                </c:pt>
                <c:pt idx="232">
                  <c:v>48.280206627189109</c:v>
                </c:pt>
                <c:pt idx="233">
                  <c:v>49.584351770190246</c:v>
                </c:pt>
                <c:pt idx="234">
                  <c:v>52.462391331737422</c:v>
                </c:pt>
                <c:pt idx="235">
                  <c:v>52.324555877535587</c:v>
                </c:pt>
                <c:pt idx="236">
                  <c:v>53.594935114022931</c:v>
                </c:pt>
                <c:pt idx="237">
                  <c:v>81.368023182562681</c:v>
                </c:pt>
                <c:pt idx="238">
                  <c:v>84.130275922892778</c:v>
                </c:pt>
                <c:pt idx="239">
                  <c:v>58.386292049892901</c:v>
                </c:pt>
                <c:pt idx="240">
                  <c:v>60.976187476376467</c:v>
                </c:pt>
                <c:pt idx="241">
                  <c:v>62.723321154088438</c:v>
                </c:pt>
                <c:pt idx="242">
                  <c:v>62.154844399647217</c:v>
                </c:pt>
                <c:pt idx="243">
                  <c:v>64.472344714627695</c:v>
                </c:pt>
                <c:pt idx="244">
                  <c:v>83.476376464659182</c:v>
                </c:pt>
                <c:pt idx="245">
                  <c:v>81.774851959178534</c:v>
                </c:pt>
                <c:pt idx="246">
                  <c:v>62.22225022048633</c:v>
                </c:pt>
                <c:pt idx="247">
                  <c:v>62.379614463903238</c:v>
                </c:pt>
                <c:pt idx="248">
                  <c:v>63.81101171727353</c:v>
                </c:pt>
                <c:pt idx="249">
                  <c:v>63.912813405568855</c:v>
                </c:pt>
                <c:pt idx="250">
                  <c:v>64.671916341186844</c:v>
                </c:pt>
                <c:pt idx="251">
                  <c:v>85.748267607408337</c:v>
                </c:pt>
                <c:pt idx="252">
                  <c:v>82.758724959052529</c:v>
                </c:pt>
                <c:pt idx="253">
                  <c:v>61.83243038931586</c:v>
                </c:pt>
                <c:pt idx="254">
                  <c:v>61.714249716517571</c:v>
                </c:pt>
                <c:pt idx="255">
                  <c:v>63.283356431901225</c:v>
                </c:pt>
                <c:pt idx="256">
                  <c:v>62.070429633362735</c:v>
                </c:pt>
                <c:pt idx="257">
                  <c:v>60.452437948847169</c:v>
                </c:pt>
                <c:pt idx="258">
                  <c:v>83.933476124480279</c:v>
                </c:pt>
                <c:pt idx="259">
                  <c:v>82.573894418546047</c:v>
                </c:pt>
                <c:pt idx="260">
                  <c:v>62.005165679727853</c:v>
                </c:pt>
                <c:pt idx="261">
                  <c:v>61.467808995842255</c:v>
                </c:pt>
                <c:pt idx="262">
                  <c:v>62.622527403300992</c:v>
                </c:pt>
                <c:pt idx="263">
                  <c:v>63.083658813153576</c:v>
                </c:pt>
                <c:pt idx="264">
                  <c:v>63.939397757339044</c:v>
                </c:pt>
                <c:pt idx="265">
                  <c:v>83.421695854856992</c:v>
                </c:pt>
                <c:pt idx="266">
                  <c:v>82.514048129016004</c:v>
                </c:pt>
                <c:pt idx="267">
                  <c:v>61.137457477636389</c:v>
                </c:pt>
                <c:pt idx="268">
                  <c:v>61.244550837848053</c:v>
                </c:pt>
                <c:pt idx="269">
                  <c:v>63.170467431019276</c:v>
                </c:pt>
                <c:pt idx="270">
                  <c:v>63.099911805468061</c:v>
                </c:pt>
                <c:pt idx="271">
                  <c:v>64.044223258157984</c:v>
                </c:pt>
                <c:pt idx="272">
                  <c:v>86.751165427743473</c:v>
                </c:pt>
                <c:pt idx="273">
                  <c:v>85.027088320524129</c:v>
                </c:pt>
                <c:pt idx="274">
                  <c:v>60.879299483432028</c:v>
                </c:pt>
                <c:pt idx="275">
                  <c:v>62.854731006677582</c:v>
                </c:pt>
                <c:pt idx="276">
                  <c:v>63.901978077359203</c:v>
                </c:pt>
                <c:pt idx="277">
                  <c:v>63.02860022678594</c:v>
                </c:pt>
                <c:pt idx="278">
                  <c:v>61.799924404686905</c:v>
                </c:pt>
                <c:pt idx="279">
                  <c:v>84.903112007055554</c:v>
                </c:pt>
                <c:pt idx="280">
                  <c:v>86.235731384654144</c:v>
                </c:pt>
                <c:pt idx="281">
                  <c:v>61.914577296207639</c:v>
                </c:pt>
                <c:pt idx="282">
                  <c:v>63.322917979085304</c:v>
                </c:pt>
                <c:pt idx="283">
                  <c:v>64.267103439586748</c:v>
                </c:pt>
                <c:pt idx="284">
                  <c:v>63.945823358951742</c:v>
                </c:pt>
                <c:pt idx="285">
                  <c:v>65.420939901726086</c:v>
                </c:pt>
                <c:pt idx="286">
                  <c:v>88.237117298727483</c:v>
                </c:pt>
                <c:pt idx="287">
                  <c:v>87.087942547562051</c:v>
                </c:pt>
                <c:pt idx="288">
                  <c:v>63.12662214942673</c:v>
                </c:pt>
                <c:pt idx="289">
                  <c:v>63.611818067279827</c:v>
                </c:pt>
                <c:pt idx="290">
                  <c:v>64.652135567594797</c:v>
                </c:pt>
                <c:pt idx="291">
                  <c:v>64.220108353282086</c:v>
                </c:pt>
                <c:pt idx="292">
                  <c:v>65.527151316618358</c:v>
                </c:pt>
                <c:pt idx="293">
                  <c:v>89.98815673428247</c:v>
                </c:pt>
                <c:pt idx="294">
                  <c:v>92.283230439712739</c:v>
                </c:pt>
                <c:pt idx="295">
                  <c:v>57.246188736298343</c:v>
                </c:pt>
                <c:pt idx="296">
                  <c:v>55.282474486581833</c:v>
                </c:pt>
                <c:pt idx="297">
                  <c:v>48.586745621771449</c:v>
                </c:pt>
                <c:pt idx="298">
                  <c:v>37.74385788081139</c:v>
                </c:pt>
                <c:pt idx="299">
                  <c:v>16.673806224014115</c:v>
                </c:pt>
                <c:pt idx="300">
                  <c:v>41.92100289782033</c:v>
                </c:pt>
                <c:pt idx="301">
                  <c:v>67.708202091470326</c:v>
                </c:pt>
                <c:pt idx="302">
                  <c:v>25.434547058082387</c:v>
                </c:pt>
                <c:pt idx="303">
                  <c:v>32.554995590273393</c:v>
                </c:pt>
                <c:pt idx="304">
                  <c:v>33.517575910293559</c:v>
                </c:pt>
                <c:pt idx="305">
                  <c:v>30.755449162151947</c:v>
                </c:pt>
                <c:pt idx="306">
                  <c:v>16.138969383898186</c:v>
                </c:pt>
                <c:pt idx="307">
                  <c:v>54.003023812523622</c:v>
                </c:pt>
                <c:pt idx="308">
                  <c:v>67.769560287262181</c:v>
                </c:pt>
                <c:pt idx="309">
                  <c:v>29.302255260173865</c:v>
                </c:pt>
                <c:pt idx="310">
                  <c:v>40.177271009197433</c:v>
                </c:pt>
                <c:pt idx="311">
                  <c:v>43.42837344084667</c:v>
                </c:pt>
                <c:pt idx="312">
                  <c:v>44.559279324681867</c:v>
                </c:pt>
                <c:pt idx="313">
                  <c:v>45.991054554617612</c:v>
                </c:pt>
                <c:pt idx="314">
                  <c:v>64.225148040821466</c:v>
                </c:pt>
                <c:pt idx="315">
                  <c:v>67.751921380874393</c:v>
                </c:pt>
                <c:pt idx="316">
                  <c:v>45.65289152072571</c:v>
                </c:pt>
                <c:pt idx="317">
                  <c:v>45.118936625929187</c:v>
                </c:pt>
                <c:pt idx="318">
                  <c:v>45.155600352778123</c:v>
                </c:pt>
                <c:pt idx="319">
                  <c:v>43.143883079249079</c:v>
                </c:pt>
                <c:pt idx="320">
                  <c:v>45.497921128890013</c:v>
                </c:pt>
                <c:pt idx="321">
                  <c:v>64.307420939901732</c:v>
                </c:pt>
                <c:pt idx="322">
                  <c:v>67.393725589013485</c:v>
                </c:pt>
                <c:pt idx="323">
                  <c:v>44.147788837092101</c:v>
                </c:pt>
                <c:pt idx="324">
                  <c:v>43.673554239637141</c:v>
                </c:pt>
                <c:pt idx="325">
                  <c:v>43.773088068539749</c:v>
                </c:pt>
                <c:pt idx="326">
                  <c:v>42.033135945571367</c:v>
                </c:pt>
                <c:pt idx="327">
                  <c:v>45.891520725714997</c:v>
                </c:pt>
                <c:pt idx="328">
                  <c:v>64.996220234345472</c:v>
                </c:pt>
                <c:pt idx="329">
                  <c:v>67.275544916215182</c:v>
                </c:pt>
                <c:pt idx="330">
                  <c:v>44.341438830792491</c:v>
                </c:pt>
                <c:pt idx="331">
                  <c:v>43.652891520725703</c:v>
                </c:pt>
                <c:pt idx="332">
                  <c:v>44.830918483054049</c:v>
                </c:pt>
                <c:pt idx="333">
                  <c:v>43.813405568854726</c:v>
                </c:pt>
                <c:pt idx="334">
                  <c:v>45.599092856242912</c:v>
                </c:pt>
                <c:pt idx="335">
                  <c:v>66.813027592289274</c:v>
                </c:pt>
                <c:pt idx="336">
                  <c:v>68.319642182184708</c:v>
                </c:pt>
                <c:pt idx="337">
                  <c:v>44.813279576666247</c:v>
                </c:pt>
                <c:pt idx="338">
                  <c:v>43.769812271639154</c:v>
                </c:pt>
                <c:pt idx="339">
                  <c:v>44.261181806727976</c:v>
                </c:pt>
                <c:pt idx="340">
                  <c:v>44.14627693083029</c:v>
                </c:pt>
                <c:pt idx="341">
                  <c:v>45.783041451430009</c:v>
                </c:pt>
                <c:pt idx="342">
                  <c:v>65.101927680483811</c:v>
                </c:pt>
                <c:pt idx="343">
                  <c:v>66.73881819327201</c:v>
                </c:pt>
                <c:pt idx="344">
                  <c:v>42.353156104321528</c:v>
                </c:pt>
                <c:pt idx="345">
                  <c:v>36.006047625047245</c:v>
                </c:pt>
                <c:pt idx="346">
                  <c:v>36.207509134433657</c:v>
                </c:pt>
                <c:pt idx="347">
                  <c:v>41.424845659569101</c:v>
                </c:pt>
                <c:pt idx="348">
                  <c:v>43.199319642182182</c:v>
                </c:pt>
                <c:pt idx="349">
                  <c:v>63.649237747259662</c:v>
                </c:pt>
                <c:pt idx="350">
                  <c:v>67.168199571626559</c:v>
                </c:pt>
                <c:pt idx="351">
                  <c:v>42.939901726092977</c:v>
                </c:pt>
                <c:pt idx="352">
                  <c:v>44.299483432027209</c:v>
                </c:pt>
                <c:pt idx="353">
                  <c:v>45.887992944437435</c:v>
                </c:pt>
                <c:pt idx="354">
                  <c:v>45.923774725966979</c:v>
                </c:pt>
                <c:pt idx="355">
                  <c:v>46.875519717777493</c:v>
                </c:pt>
                <c:pt idx="356">
                  <c:v>69.35580194027969</c:v>
                </c:pt>
                <c:pt idx="357">
                  <c:v>72.677459997480156</c:v>
                </c:pt>
                <c:pt idx="358">
                  <c:v>48.008063500062995</c:v>
                </c:pt>
                <c:pt idx="359">
                  <c:v>47.075091344336641</c:v>
                </c:pt>
                <c:pt idx="360">
                  <c:v>49.291041955398768</c:v>
                </c:pt>
                <c:pt idx="361">
                  <c:v>48.724959052538736</c:v>
                </c:pt>
                <c:pt idx="362">
                  <c:v>49.981227163915833</c:v>
                </c:pt>
                <c:pt idx="363">
                  <c:v>70.9614463903238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EC4-44E0-A467-FE9D2D2C8E8F}"/>
            </c:ext>
          </c:extLst>
        </c:ser>
        <c:ser>
          <c:idx val="18"/>
          <c:order val="4"/>
          <c:tx>
            <c:strRef>
              <c:f>'Figure 25'!$S$2</c:f>
              <c:strCache>
                <c:ptCount val="1"/>
                <c:pt idx="0">
                  <c:v>Strathclyde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25'!$S$3:$S$366</c:f>
              <c:numCache>
                <c:formatCode>0.0</c:formatCode>
                <c:ptCount val="364"/>
                <c:pt idx="0">
                  <c:v>100.47654077330223</c:v>
                </c:pt>
                <c:pt idx="1">
                  <c:v>100.74603032205975</c:v>
                </c:pt>
                <c:pt idx="2">
                  <c:v>101.27989593612631</c:v>
                </c:pt>
                <c:pt idx="3">
                  <c:v>101.11725127837086</c:v>
                </c:pt>
                <c:pt idx="4">
                  <c:v>100.96949851978111</c:v>
                </c:pt>
                <c:pt idx="5">
                  <c:v>100.67085314434377</c:v>
                </c:pt>
                <c:pt idx="6">
                  <c:v>101.37032385395173</c:v>
                </c:pt>
                <c:pt idx="7">
                  <c:v>102.23934690948238</c:v>
                </c:pt>
                <c:pt idx="8">
                  <c:v>99.722257109536201</c:v>
                </c:pt>
                <c:pt idx="9">
                  <c:v>99.930923118327797</c:v>
                </c:pt>
                <c:pt idx="10">
                  <c:v>99.927334708890285</c:v>
                </c:pt>
                <c:pt idx="11">
                  <c:v>98.412756795550379</c:v>
                </c:pt>
                <c:pt idx="12">
                  <c:v>97.154929577464785</c:v>
                </c:pt>
                <c:pt idx="13">
                  <c:v>98.177715977393021</c:v>
                </c:pt>
                <c:pt idx="14">
                  <c:v>96.161657845160136</c:v>
                </c:pt>
                <c:pt idx="15">
                  <c:v>91.351484704404768</c:v>
                </c:pt>
                <c:pt idx="16">
                  <c:v>86.074997757244105</c:v>
                </c:pt>
                <c:pt idx="17">
                  <c:v>79.157800305014803</c:v>
                </c:pt>
                <c:pt idx="18">
                  <c:v>75.454651475733385</c:v>
                </c:pt>
                <c:pt idx="19">
                  <c:v>73.485332376424154</c:v>
                </c:pt>
                <c:pt idx="20">
                  <c:v>75.153494213689783</c:v>
                </c:pt>
                <c:pt idx="21">
                  <c:v>72.334888310756256</c:v>
                </c:pt>
                <c:pt idx="22">
                  <c:v>56.282048981788819</c:v>
                </c:pt>
                <c:pt idx="23">
                  <c:v>41.055082084865894</c:v>
                </c:pt>
                <c:pt idx="24">
                  <c:v>33.844711581591454</c:v>
                </c:pt>
                <c:pt idx="25">
                  <c:v>31.714990580425237</c:v>
                </c:pt>
                <c:pt idx="26">
                  <c:v>30.775006728267698</c:v>
                </c:pt>
                <c:pt idx="27">
                  <c:v>41.594150892616859</c:v>
                </c:pt>
                <c:pt idx="28">
                  <c:v>45.205615860769718</c:v>
                </c:pt>
                <c:pt idx="29">
                  <c:v>29.657306898717152</c:v>
                </c:pt>
                <c:pt idx="30">
                  <c:v>28.775814120391132</c:v>
                </c:pt>
                <c:pt idx="31">
                  <c:v>29.112586346102091</c:v>
                </c:pt>
                <c:pt idx="32">
                  <c:v>28.673454741185964</c:v>
                </c:pt>
                <c:pt idx="33">
                  <c:v>29.599982057952815</c:v>
                </c:pt>
                <c:pt idx="34">
                  <c:v>41.980891719745223</c:v>
                </c:pt>
                <c:pt idx="35">
                  <c:v>46.698753027720471</c:v>
                </c:pt>
                <c:pt idx="36">
                  <c:v>29.291289136090441</c:v>
                </c:pt>
                <c:pt idx="37">
                  <c:v>28.911904548308968</c:v>
                </c:pt>
                <c:pt idx="38">
                  <c:v>29.183547142728997</c:v>
                </c:pt>
                <c:pt idx="39">
                  <c:v>28.873867408271281</c:v>
                </c:pt>
                <c:pt idx="40">
                  <c:v>24.566520139947997</c:v>
                </c:pt>
                <c:pt idx="41">
                  <c:v>42.375616757872088</c:v>
                </c:pt>
                <c:pt idx="42">
                  <c:v>46.072216739930028</c:v>
                </c:pt>
                <c:pt idx="43">
                  <c:v>20.342782811518788</c:v>
                </c:pt>
                <c:pt idx="44">
                  <c:v>29.19574773481655</c:v>
                </c:pt>
                <c:pt idx="45">
                  <c:v>29.675697497084414</c:v>
                </c:pt>
                <c:pt idx="46">
                  <c:v>29.75930743697856</c:v>
                </c:pt>
                <c:pt idx="47">
                  <c:v>30.457163362339642</c:v>
                </c:pt>
                <c:pt idx="48">
                  <c:v>46.690858526957939</c:v>
                </c:pt>
                <c:pt idx="49">
                  <c:v>51.631470350767025</c:v>
                </c:pt>
                <c:pt idx="50">
                  <c:v>31.895756705840142</c:v>
                </c:pt>
                <c:pt idx="51">
                  <c:v>31.612900331927875</c:v>
                </c:pt>
                <c:pt idx="52">
                  <c:v>31.999192607876566</c:v>
                </c:pt>
                <c:pt idx="53">
                  <c:v>32.030232349511095</c:v>
                </c:pt>
                <c:pt idx="54">
                  <c:v>32.621153673634169</c:v>
                </c:pt>
                <c:pt idx="55">
                  <c:v>48.174665829371136</c:v>
                </c:pt>
                <c:pt idx="56">
                  <c:v>52.514308782632099</c:v>
                </c:pt>
                <c:pt idx="57">
                  <c:v>32.921952094734024</c:v>
                </c:pt>
                <c:pt idx="58">
                  <c:v>32.578451601327714</c:v>
                </c:pt>
                <c:pt idx="59">
                  <c:v>32.879788283843183</c:v>
                </c:pt>
                <c:pt idx="60">
                  <c:v>33.00008971023594</c:v>
                </c:pt>
                <c:pt idx="61">
                  <c:v>33.911904548308968</c:v>
                </c:pt>
                <c:pt idx="62">
                  <c:v>50.349690499686012</c:v>
                </c:pt>
                <c:pt idx="63">
                  <c:v>55.971113304027995</c:v>
                </c:pt>
                <c:pt idx="64">
                  <c:v>32.374271104333005</c:v>
                </c:pt>
                <c:pt idx="65">
                  <c:v>34.648694716067112</c:v>
                </c:pt>
                <c:pt idx="66">
                  <c:v>34.972010406387369</c:v>
                </c:pt>
                <c:pt idx="67">
                  <c:v>34.352650937471978</c:v>
                </c:pt>
                <c:pt idx="68">
                  <c:v>29.508657037768018</c:v>
                </c:pt>
                <c:pt idx="69">
                  <c:v>51.354714272898534</c:v>
                </c:pt>
                <c:pt idx="70">
                  <c:v>56.133488831075624</c:v>
                </c:pt>
                <c:pt idx="71">
                  <c:v>35.659190813671842</c:v>
                </c:pt>
                <c:pt idx="72">
                  <c:v>35.806853862025662</c:v>
                </c:pt>
                <c:pt idx="73">
                  <c:v>36.255225621243397</c:v>
                </c:pt>
                <c:pt idx="74">
                  <c:v>36.035704673903297</c:v>
                </c:pt>
                <c:pt idx="75">
                  <c:v>36.805508208486593</c:v>
                </c:pt>
                <c:pt idx="76">
                  <c:v>53.74064770790347</c:v>
                </c:pt>
                <c:pt idx="77">
                  <c:v>57.140217098770961</c:v>
                </c:pt>
                <c:pt idx="78">
                  <c:v>37.301785233695163</c:v>
                </c:pt>
                <c:pt idx="79">
                  <c:v>37.039741634520503</c:v>
                </c:pt>
                <c:pt idx="80">
                  <c:v>38.06746209742532</c:v>
                </c:pt>
                <c:pt idx="81">
                  <c:v>37.521485601507131</c:v>
                </c:pt>
                <c:pt idx="82">
                  <c:v>36.974073741813946</c:v>
                </c:pt>
                <c:pt idx="83">
                  <c:v>53.21063963398224</c:v>
                </c:pt>
                <c:pt idx="84">
                  <c:v>60.554857809276044</c:v>
                </c:pt>
                <c:pt idx="85">
                  <c:v>31.556113752579179</c:v>
                </c:pt>
                <c:pt idx="86">
                  <c:v>39.863999282318112</c:v>
                </c:pt>
                <c:pt idx="87">
                  <c:v>40.290481743966993</c:v>
                </c:pt>
                <c:pt idx="88">
                  <c:v>40.441822911994258</c:v>
                </c:pt>
                <c:pt idx="89">
                  <c:v>41.422355790795734</c:v>
                </c:pt>
                <c:pt idx="90">
                  <c:v>67.692742441912628</c:v>
                </c:pt>
                <c:pt idx="91">
                  <c:v>74.578720732035521</c:v>
                </c:pt>
                <c:pt idx="92">
                  <c:v>42.673365030950023</c:v>
                </c:pt>
                <c:pt idx="93">
                  <c:v>41.935946891540333</c:v>
                </c:pt>
                <c:pt idx="94">
                  <c:v>42.303041176998299</c:v>
                </c:pt>
                <c:pt idx="95">
                  <c:v>42.082264286355077</c:v>
                </c:pt>
                <c:pt idx="96">
                  <c:v>43.824706198977317</c:v>
                </c:pt>
                <c:pt idx="97">
                  <c:v>67.15824885619449</c:v>
                </c:pt>
                <c:pt idx="98">
                  <c:v>73.756526419664482</c:v>
                </c:pt>
                <c:pt idx="99">
                  <c:v>45.487933973266344</c:v>
                </c:pt>
                <c:pt idx="100">
                  <c:v>44.463173948147485</c:v>
                </c:pt>
                <c:pt idx="101">
                  <c:v>43.522203283394639</c:v>
                </c:pt>
                <c:pt idx="102">
                  <c:v>45.296492329774829</c:v>
                </c:pt>
                <c:pt idx="103">
                  <c:v>45.599084955593433</c:v>
                </c:pt>
                <c:pt idx="104">
                  <c:v>68.44505248048803</c:v>
                </c:pt>
                <c:pt idx="105">
                  <c:v>79.331838162734371</c:v>
                </c:pt>
                <c:pt idx="106">
                  <c:v>46.095272270566078</c:v>
                </c:pt>
                <c:pt idx="107">
                  <c:v>46.273347088902845</c:v>
                </c:pt>
                <c:pt idx="108">
                  <c:v>46.292275948685742</c:v>
                </c:pt>
                <c:pt idx="109">
                  <c:v>46.597290750874677</c:v>
                </c:pt>
                <c:pt idx="110">
                  <c:v>46.747017134655067</c:v>
                </c:pt>
                <c:pt idx="111">
                  <c:v>76.373643132681437</c:v>
                </c:pt>
                <c:pt idx="112">
                  <c:v>82.239167489010498</c:v>
                </c:pt>
                <c:pt idx="113">
                  <c:v>44.242397057504263</c:v>
                </c:pt>
                <c:pt idx="114">
                  <c:v>44.381537633443983</c:v>
                </c:pt>
                <c:pt idx="115">
                  <c:v>48.13474477437876</c:v>
                </c:pt>
                <c:pt idx="116">
                  <c:v>47.255494751951204</c:v>
                </c:pt>
                <c:pt idx="117">
                  <c:v>46.285188840046651</c:v>
                </c:pt>
                <c:pt idx="118">
                  <c:v>71.996232170090607</c:v>
                </c:pt>
                <c:pt idx="119">
                  <c:v>76.021171615681354</c:v>
                </c:pt>
                <c:pt idx="120">
                  <c:v>46.120032295684943</c:v>
                </c:pt>
                <c:pt idx="121">
                  <c:v>47.625908316138876</c:v>
                </c:pt>
                <c:pt idx="122">
                  <c:v>47.352561227236023</c:v>
                </c:pt>
                <c:pt idx="123">
                  <c:v>48.317663945456182</c:v>
                </c:pt>
                <c:pt idx="124">
                  <c:v>46.514398492868047</c:v>
                </c:pt>
                <c:pt idx="125">
                  <c:v>75.199067013546255</c:v>
                </c:pt>
                <c:pt idx="126">
                  <c:v>77.300977841571722</c:v>
                </c:pt>
                <c:pt idx="127">
                  <c:v>47.992464340181222</c:v>
                </c:pt>
                <c:pt idx="128">
                  <c:v>46.578451601327721</c:v>
                </c:pt>
                <c:pt idx="129">
                  <c:v>48.519063425136814</c:v>
                </c:pt>
                <c:pt idx="130">
                  <c:v>49.154301605813231</c:v>
                </c:pt>
                <c:pt idx="131">
                  <c:v>49.658114290840587</c:v>
                </c:pt>
                <c:pt idx="132">
                  <c:v>79.102359379205168</c:v>
                </c:pt>
                <c:pt idx="133">
                  <c:v>84.735534224455009</c:v>
                </c:pt>
                <c:pt idx="134">
                  <c:v>48.385305463353369</c:v>
                </c:pt>
                <c:pt idx="135">
                  <c:v>48.368619359468916</c:v>
                </c:pt>
                <c:pt idx="136">
                  <c:v>50.746478873239447</c:v>
                </c:pt>
                <c:pt idx="137">
                  <c:v>50.611106127209126</c:v>
                </c:pt>
                <c:pt idx="138">
                  <c:v>50.204987889118158</c:v>
                </c:pt>
                <c:pt idx="139">
                  <c:v>83.666008791603119</c:v>
                </c:pt>
                <c:pt idx="140">
                  <c:v>87.749349600789458</c:v>
                </c:pt>
                <c:pt idx="141">
                  <c:v>46.231003857540152</c:v>
                </c:pt>
                <c:pt idx="142">
                  <c:v>49.555037229747924</c:v>
                </c:pt>
                <c:pt idx="143">
                  <c:v>50.211357315869741</c:v>
                </c:pt>
                <c:pt idx="144">
                  <c:v>51.169821476630489</c:v>
                </c:pt>
                <c:pt idx="145">
                  <c:v>53.054633533686193</c:v>
                </c:pt>
                <c:pt idx="146">
                  <c:v>84.051852516372122</c:v>
                </c:pt>
                <c:pt idx="147">
                  <c:v>89.478962949672564</c:v>
                </c:pt>
                <c:pt idx="148">
                  <c:v>47.647079931820222</c:v>
                </c:pt>
                <c:pt idx="149">
                  <c:v>51.251906342513692</c:v>
                </c:pt>
                <c:pt idx="150">
                  <c:v>51.648605005831172</c:v>
                </c:pt>
                <c:pt idx="151">
                  <c:v>50.210460213510366</c:v>
                </c:pt>
                <c:pt idx="152">
                  <c:v>52.070422535211272</c:v>
                </c:pt>
                <c:pt idx="153">
                  <c:v>84.979635776442095</c:v>
                </c:pt>
                <c:pt idx="154">
                  <c:v>88.735623934690949</c:v>
                </c:pt>
                <c:pt idx="155">
                  <c:v>50.538799677043158</c:v>
                </c:pt>
                <c:pt idx="156">
                  <c:v>49.004126670853154</c:v>
                </c:pt>
                <c:pt idx="157">
                  <c:v>51.662510092401547</c:v>
                </c:pt>
                <c:pt idx="158">
                  <c:v>52.282676953440387</c:v>
                </c:pt>
                <c:pt idx="159">
                  <c:v>53.077240513142549</c:v>
                </c:pt>
                <c:pt idx="160">
                  <c:v>88.416255494751951</c:v>
                </c:pt>
                <c:pt idx="161">
                  <c:v>92.298196824257644</c:v>
                </c:pt>
                <c:pt idx="162">
                  <c:v>52.875661612990051</c:v>
                </c:pt>
                <c:pt idx="163">
                  <c:v>53.969229389073291</c:v>
                </c:pt>
                <c:pt idx="164">
                  <c:v>55.01892885978291</c:v>
                </c:pt>
                <c:pt idx="165">
                  <c:v>55.30555306360457</c:v>
                </c:pt>
                <c:pt idx="166">
                  <c:v>57.374988786220513</c:v>
                </c:pt>
                <c:pt idx="167">
                  <c:v>88.082712837534757</c:v>
                </c:pt>
                <c:pt idx="168">
                  <c:v>89.769444693639542</c:v>
                </c:pt>
                <c:pt idx="169">
                  <c:v>55.195837445052497</c:v>
                </c:pt>
                <c:pt idx="170">
                  <c:v>59.111240692563022</c:v>
                </c:pt>
                <c:pt idx="171">
                  <c:v>59.36897820041267</c:v>
                </c:pt>
                <c:pt idx="172">
                  <c:v>58.682156634071944</c:v>
                </c:pt>
                <c:pt idx="173">
                  <c:v>59.446756974970853</c:v>
                </c:pt>
                <c:pt idx="174">
                  <c:v>89.332197003678118</c:v>
                </c:pt>
                <c:pt idx="175">
                  <c:v>90.121916210639625</c:v>
                </c:pt>
                <c:pt idx="176">
                  <c:v>60.816878980891723</c:v>
                </c:pt>
                <c:pt idx="177">
                  <c:v>58.350318471337587</c:v>
                </c:pt>
                <c:pt idx="178">
                  <c:v>62.552525343141653</c:v>
                </c:pt>
                <c:pt idx="179">
                  <c:v>61.01507131963757</c:v>
                </c:pt>
                <c:pt idx="180">
                  <c:v>63.264869471606715</c:v>
                </c:pt>
                <c:pt idx="181">
                  <c:v>89.144493286684011</c:v>
                </c:pt>
                <c:pt idx="182">
                  <c:v>90.389880685386188</c:v>
                </c:pt>
                <c:pt idx="183">
                  <c:v>59.874271104333005</c:v>
                </c:pt>
                <c:pt idx="184">
                  <c:v>61.597111330402811</c:v>
                </c:pt>
                <c:pt idx="185">
                  <c:v>62.094195747734815</c:v>
                </c:pt>
                <c:pt idx="186">
                  <c:v>62.24652372835741</c:v>
                </c:pt>
                <c:pt idx="187">
                  <c:v>63.530456625100918</c:v>
                </c:pt>
                <c:pt idx="188">
                  <c:v>87.610238928261708</c:v>
                </c:pt>
                <c:pt idx="189">
                  <c:v>91.241410244908948</c:v>
                </c:pt>
                <c:pt idx="190">
                  <c:v>60.973109356777606</c:v>
                </c:pt>
                <c:pt idx="191">
                  <c:v>62.180586704943039</c:v>
                </c:pt>
                <c:pt idx="192">
                  <c:v>64.296940880954523</c:v>
                </c:pt>
                <c:pt idx="193">
                  <c:v>63.523548936933707</c:v>
                </c:pt>
                <c:pt idx="194">
                  <c:v>64.953350677312287</c:v>
                </c:pt>
                <c:pt idx="195">
                  <c:v>87.423970575042617</c:v>
                </c:pt>
                <c:pt idx="196">
                  <c:v>88.876020453933791</c:v>
                </c:pt>
                <c:pt idx="197">
                  <c:v>66.742980174037854</c:v>
                </c:pt>
                <c:pt idx="198">
                  <c:v>66.545527944738495</c:v>
                </c:pt>
                <c:pt idx="199">
                  <c:v>67.027361621961063</c:v>
                </c:pt>
                <c:pt idx="200">
                  <c:v>65.908854400287083</c:v>
                </c:pt>
                <c:pt idx="201">
                  <c:v>66.51547501569928</c:v>
                </c:pt>
                <c:pt idx="202">
                  <c:v>91.014353637750062</c:v>
                </c:pt>
                <c:pt idx="203">
                  <c:v>91.804431685655331</c:v>
                </c:pt>
                <c:pt idx="204">
                  <c:v>62.714721449717416</c:v>
                </c:pt>
                <c:pt idx="205">
                  <c:v>65.459047277294331</c:v>
                </c:pt>
                <c:pt idx="206">
                  <c:v>67.854041446129003</c:v>
                </c:pt>
                <c:pt idx="207">
                  <c:v>65.433300439580165</c:v>
                </c:pt>
                <c:pt idx="208">
                  <c:v>56.791872252624032</c:v>
                </c:pt>
                <c:pt idx="209">
                  <c:v>89.358482102807926</c:v>
                </c:pt>
                <c:pt idx="210">
                  <c:v>90.537184892796262</c:v>
                </c:pt>
                <c:pt idx="211">
                  <c:v>47.404593164080026</c:v>
                </c:pt>
                <c:pt idx="212">
                  <c:v>65.710056517448635</c:v>
                </c:pt>
                <c:pt idx="213">
                  <c:v>66.36260877366108</c:v>
                </c:pt>
                <c:pt idx="214">
                  <c:v>68.55297389432134</c:v>
                </c:pt>
                <c:pt idx="215">
                  <c:v>70.002511886606257</c:v>
                </c:pt>
                <c:pt idx="216">
                  <c:v>87.990311294518705</c:v>
                </c:pt>
                <c:pt idx="217">
                  <c:v>91.784246882569306</c:v>
                </c:pt>
                <c:pt idx="218">
                  <c:v>66.817977931281959</c:v>
                </c:pt>
                <c:pt idx="219">
                  <c:v>66.684219969498514</c:v>
                </c:pt>
                <c:pt idx="220">
                  <c:v>69.08666008791603</c:v>
                </c:pt>
                <c:pt idx="221">
                  <c:v>68.152327980622587</c:v>
                </c:pt>
                <c:pt idx="222">
                  <c:v>66.45770162375527</c:v>
                </c:pt>
                <c:pt idx="223">
                  <c:v>84.901139319996417</c:v>
                </c:pt>
                <c:pt idx="224">
                  <c:v>85.249663586615227</c:v>
                </c:pt>
                <c:pt idx="225">
                  <c:v>50.175114380550824</c:v>
                </c:pt>
                <c:pt idx="226">
                  <c:v>50.845339553243029</c:v>
                </c:pt>
                <c:pt idx="227">
                  <c:v>52.579797254866783</c:v>
                </c:pt>
                <c:pt idx="228">
                  <c:v>52.181663227774294</c:v>
                </c:pt>
                <c:pt idx="229">
                  <c:v>53.278101731407567</c:v>
                </c:pt>
                <c:pt idx="230">
                  <c:v>79.242127926796456</c:v>
                </c:pt>
                <c:pt idx="231">
                  <c:v>81.716156813492418</c:v>
                </c:pt>
                <c:pt idx="232">
                  <c:v>59.598367273705939</c:v>
                </c:pt>
                <c:pt idx="233">
                  <c:v>62.777339194402082</c:v>
                </c:pt>
                <c:pt idx="234">
                  <c:v>65.487485422086664</c:v>
                </c:pt>
                <c:pt idx="235">
                  <c:v>64.894500762537007</c:v>
                </c:pt>
                <c:pt idx="236">
                  <c:v>65.584282766663677</c:v>
                </c:pt>
                <c:pt idx="237">
                  <c:v>82.803983134475644</c:v>
                </c:pt>
                <c:pt idx="238">
                  <c:v>84.355970216201669</c:v>
                </c:pt>
                <c:pt idx="239">
                  <c:v>65.974881133937387</c:v>
                </c:pt>
                <c:pt idx="240">
                  <c:v>65.412039113662871</c:v>
                </c:pt>
                <c:pt idx="241">
                  <c:v>67.492150354355431</c:v>
                </c:pt>
                <c:pt idx="242">
                  <c:v>65.77859513770521</c:v>
                </c:pt>
                <c:pt idx="243">
                  <c:v>67.979187225262407</c:v>
                </c:pt>
                <c:pt idx="244">
                  <c:v>82.755539607069167</c:v>
                </c:pt>
                <c:pt idx="245">
                  <c:v>81.937741096259089</c:v>
                </c:pt>
                <c:pt idx="246">
                  <c:v>65.978918094554587</c:v>
                </c:pt>
                <c:pt idx="247">
                  <c:v>65.986184623665565</c:v>
                </c:pt>
                <c:pt idx="248">
                  <c:v>67.744594958284736</c:v>
                </c:pt>
                <c:pt idx="249">
                  <c:v>66.832421279267976</c:v>
                </c:pt>
                <c:pt idx="250">
                  <c:v>67.967704315062349</c:v>
                </c:pt>
                <c:pt idx="251">
                  <c:v>86.805867049430347</c:v>
                </c:pt>
                <c:pt idx="252">
                  <c:v>84.198708172602494</c:v>
                </c:pt>
                <c:pt idx="253">
                  <c:v>66.146137974342878</c:v>
                </c:pt>
                <c:pt idx="254">
                  <c:v>65.921144702610576</c:v>
                </c:pt>
                <c:pt idx="255">
                  <c:v>66.971203014263921</c:v>
                </c:pt>
                <c:pt idx="256">
                  <c:v>66.542477796716611</c:v>
                </c:pt>
                <c:pt idx="257">
                  <c:v>67.487306001614783</c:v>
                </c:pt>
                <c:pt idx="258">
                  <c:v>84.902395263299539</c:v>
                </c:pt>
                <c:pt idx="259">
                  <c:v>83.441553781286444</c:v>
                </c:pt>
                <c:pt idx="260">
                  <c:v>63.940970664752847</c:v>
                </c:pt>
                <c:pt idx="261">
                  <c:v>65.850632457163357</c:v>
                </c:pt>
                <c:pt idx="262">
                  <c:v>67.401184175114381</c:v>
                </c:pt>
                <c:pt idx="263">
                  <c:v>67.845160132771156</c:v>
                </c:pt>
                <c:pt idx="264">
                  <c:v>67.513232259800844</c:v>
                </c:pt>
                <c:pt idx="265">
                  <c:v>74.537184892796262</c:v>
                </c:pt>
                <c:pt idx="266">
                  <c:v>75.406566789270656</c:v>
                </c:pt>
                <c:pt idx="267">
                  <c:v>61.50641428186956</c:v>
                </c:pt>
                <c:pt idx="268">
                  <c:v>61.450704225352112</c:v>
                </c:pt>
                <c:pt idx="269">
                  <c:v>64.055710056517455</c:v>
                </c:pt>
                <c:pt idx="270">
                  <c:v>63.21718848120571</c:v>
                </c:pt>
                <c:pt idx="271">
                  <c:v>63.955055171795095</c:v>
                </c:pt>
                <c:pt idx="272">
                  <c:v>77.378846326365846</c:v>
                </c:pt>
                <c:pt idx="273">
                  <c:v>78.340540055620352</c:v>
                </c:pt>
                <c:pt idx="274">
                  <c:v>62.233515744146416</c:v>
                </c:pt>
                <c:pt idx="275">
                  <c:v>63.846326365838344</c:v>
                </c:pt>
                <c:pt idx="276">
                  <c:v>65.54023504081816</c:v>
                </c:pt>
                <c:pt idx="277">
                  <c:v>63.587512335157449</c:v>
                </c:pt>
                <c:pt idx="278">
                  <c:v>62.790347178613082</c:v>
                </c:pt>
                <c:pt idx="279">
                  <c:v>77.820579528124156</c:v>
                </c:pt>
                <c:pt idx="280">
                  <c:v>79.854759128016497</c:v>
                </c:pt>
                <c:pt idx="281">
                  <c:v>64.125773750784973</c:v>
                </c:pt>
                <c:pt idx="282">
                  <c:v>65.128913609042797</c:v>
                </c:pt>
                <c:pt idx="283">
                  <c:v>66.233874585090163</c:v>
                </c:pt>
                <c:pt idx="284">
                  <c:v>65.455100026913072</c:v>
                </c:pt>
                <c:pt idx="285">
                  <c:v>68.179420471875844</c:v>
                </c:pt>
                <c:pt idx="286">
                  <c:v>90.297120301426389</c:v>
                </c:pt>
                <c:pt idx="287">
                  <c:v>88.3924822822284</c:v>
                </c:pt>
                <c:pt idx="288">
                  <c:v>67.777698035345836</c:v>
                </c:pt>
                <c:pt idx="289">
                  <c:v>68.13474477437876</c:v>
                </c:pt>
                <c:pt idx="290">
                  <c:v>69.230196465416697</c:v>
                </c:pt>
                <c:pt idx="291">
                  <c:v>68.134116802727192</c:v>
                </c:pt>
                <c:pt idx="292">
                  <c:v>69.103166771328603</c:v>
                </c:pt>
                <c:pt idx="293">
                  <c:v>90.077330223378482</c:v>
                </c:pt>
                <c:pt idx="294">
                  <c:v>94.261325917287166</c:v>
                </c:pt>
                <c:pt idx="295">
                  <c:v>61.832780120211716</c:v>
                </c:pt>
                <c:pt idx="296">
                  <c:v>59.95559343321073</c:v>
                </c:pt>
                <c:pt idx="297">
                  <c:v>53.405221135731587</c:v>
                </c:pt>
                <c:pt idx="298">
                  <c:v>41.539965910110347</c:v>
                </c:pt>
                <c:pt idx="299">
                  <c:v>18.611464968152859</c:v>
                </c:pt>
                <c:pt idx="300">
                  <c:v>43.384587781465868</c:v>
                </c:pt>
                <c:pt idx="301">
                  <c:v>68.787835292006818</c:v>
                </c:pt>
                <c:pt idx="302">
                  <c:v>26.159594509733566</c:v>
                </c:pt>
                <c:pt idx="303">
                  <c:v>34.675428366376607</c:v>
                </c:pt>
                <c:pt idx="304">
                  <c:v>36.608414820130989</c:v>
                </c:pt>
                <c:pt idx="305">
                  <c:v>33.505248048802372</c:v>
                </c:pt>
                <c:pt idx="306">
                  <c:v>17.32645554857811</c:v>
                </c:pt>
                <c:pt idx="307">
                  <c:v>54.271822014891903</c:v>
                </c:pt>
                <c:pt idx="308">
                  <c:v>70.315331479321799</c:v>
                </c:pt>
                <c:pt idx="309">
                  <c:v>30.737776980353459</c:v>
                </c:pt>
                <c:pt idx="310">
                  <c:v>44.295954068359208</c:v>
                </c:pt>
                <c:pt idx="311">
                  <c:v>50.01462276845789</c:v>
                </c:pt>
                <c:pt idx="312">
                  <c:v>48.594868574504353</c:v>
                </c:pt>
                <c:pt idx="313">
                  <c:v>50.277114918812245</c:v>
                </c:pt>
                <c:pt idx="314">
                  <c:v>66.371490087018927</c:v>
                </c:pt>
                <c:pt idx="315">
                  <c:v>71.23432313626985</c:v>
                </c:pt>
                <c:pt idx="316">
                  <c:v>50.603660177626274</c:v>
                </c:pt>
                <c:pt idx="317">
                  <c:v>49.946084148201315</c:v>
                </c:pt>
                <c:pt idx="318">
                  <c:v>49.594061182380919</c:v>
                </c:pt>
                <c:pt idx="319">
                  <c:v>46.620077150802906</c:v>
                </c:pt>
                <c:pt idx="320">
                  <c:v>49.565533327352654</c:v>
                </c:pt>
                <c:pt idx="321">
                  <c:v>65.712478693818966</c:v>
                </c:pt>
                <c:pt idx="322">
                  <c:v>69.633892527137348</c:v>
                </c:pt>
                <c:pt idx="323">
                  <c:v>49.20642325289316</c:v>
                </c:pt>
                <c:pt idx="324">
                  <c:v>48.751323225980094</c:v>
                </c:pt>
                <c:pt idx="325">
                  <c:v>49.57136449268863</c:v>
                </c:pt>
                <c:pt idx="326">
                  <c:v>48.503184713375802</c:v>
                </c:pt>
                <c:pt idx="327">
                  <c:v>50.18130438683054</c:v>
                </c:pt>
                <c:pt idx="328">
                  <c:v>68.177446846685214</c:v>
                </c:pt>
                <c:pt idx="329">
                  <c:v>71.197541939535299</c:v>
                </c:pt>
                <c:pt idx="330">
                  <c:v>49.503812685027377</c:v>
                </c:pt>
                <c:pt idx="331">
                  <c:v>48.125414909841226</c:v>
                </c:pt>
                <c:pt idx="332">
                  <c:v>50.049699470709619</c:v>
                </c:pt>
                <c:pt idx="333">
                  <c:v>48.619449179151353</c:v>
                </c:pt>
                <c:pt idx="334">
                  <c:v>50.462904817439671</c:v>
                </c:pt>
                <c:pt idx="335">
                  <c:v>69.257827218085581</c:v>
                </c:pt>
                <c:pt idx="336">
                  <c:v>72.658562842020274</c:v>
                </c:pt>
                <c:pt idx="337">
                  <c:v>50.426033910469187</c:v>
                </c:pt>
                <c:pt idx="338">
                  <c:v>48.836817080828929</c:v>
                </c:pt>
                <c:pt idx="339">
                  <c:v>49.946442989145069</c:v>
                </c:pt>
                <c:pt idx="340">
                  <c:v>49.16264465775545</c:v>
                </c:pt>
                <c:pt idx="341">
                  <c:v>49.76953440387549</c:v>
                </c:pt>
                <c:pt idx="342">
                  <c:v>69.697676504889216</c:v>
                </c:pt>
                <c:pt idx="343">
                  <c:v>71.579348703687089</c:v>
                </c:pt>
                <c:pt idx="344">
                  <c:v>47.092580963487947</c:v>
                </c:pt>
                <c:pt idx="345">
                  <c:v>42.439669866331755</c:v>
                </c:pt>
                <c:pt idx="346">
                  <c:v>45.853592894949308</c:v>
                </c:pt>
                <c:pt idx="347">
                  <c:v>48.881133937382266</c:v>
                </c:pt>
                <c:pt idx="348">
                  <c:v>50.417152597111333</c:v>
                </c:pt>
                <c:pt idx="349">
                  <c:v>68.556921144702613</c:v>
                </c:pt>
                <c:pt idx="350">
                  <c:v>71.619538889387286</c:v>
                </c:pt>
                <c:pt idx="351">
                  <c:v>49.984659549654616</c:v>
                </c:pt>
                <c:pt idx="352">
                  <c:v>50.694716067103258</c:v>
                </c:pt>
                <c:pt idx="353">
                  <c:v>52.287790436888848</c:v>
                </c:pt>
                <c:pt idx="354">
                  <c:v>51.636135283035799</c:v>
                </c:pt>
                <c:pt idx="355">
                  <c:v>51.854400287072764</c:v>
                </c:pt>
                <c:pt idx="356">
                  <c:v>71.8481205705571</c:v>
                </c:pt>
                <c:pt idx="357">
                  <c:v>78.625998026374816</c:v>
                </c:pt>
                <c:pt idx="358">
                  <c:v>55.198169911186859</c:v>
                </c:pt>
                <c:pt idx="359">
                  <c:v>52.474028886695969</c:v>
                </c:pt>
                <c:pt idx="360">
                  <c:v>54.904996860141743</c:v>
                </c:pt>
                <c:pt idx="361">
                  <c:v>54.637660357046741</c:v>
                </c:pt>
                <c:pt idx="362">
                  <c:v>55.878711761011935</c:v>
                </c:pt>
                <c:pt idx="363">
                  <c:v>74.748452498430069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2-EEC4-44E0-A467-FE9D2D2C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9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25'!$T$2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25'!$N$3:$N$374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25'!$T$3:$T$366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EEC4-44E0-A467-FE9D2D2C8E8F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25'!$V$3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5641031393102136E-2"/>
                  <c:y val="-4.174821470909589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25'!$Z$3:$Z$4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EC4-44E0-A467-FE9D2D2C8E8F}"/>
            </c:ext>
          </c:extLst>
        </c:ser>
        <c:ser>
          <c:idx val="5"/>
          <c:order val="7"/>
          <c:tx>
            <c:strRef>
              <c:f>'Figure 25'!$V$4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25'!$Z$5:$Z$6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EC4-44E0-A467-FE9D2D2C8E8F}"/>
            </c:ext>
          </c:extLst>
        </c:ser>
        <c:ser>
          <c:idx val="6"/>
          <c:order val="8"/>
          <c:tx>
            <c:strRef>
              <c:f>'Figure 25'!$V$5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25'!$Z$7:$Z$8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EC4-44E0-A467-FE9D2D2C8E8F}"/>
            </c:ext>
          </c:extLst>
        </c:ser>
        <c:ser>
          <c:idx val="7"/>
          <c:order val="9"/>
          <c:tx>
            <c:strRef>
              <c:f>'Figure 25'!$V$6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25'!$Z$9:$Z$10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EC4-44E0-A467-FE9D2D2C8E8F}"/>
            </c:ext>
          </c:extLst>
        </c:ser>
        <c:ser>
          <c:idx val="8"/>
          <c:order val="10"/>
          <c:tx>
            <c:strRef>
              <c:f>'Figure 25'!$V$7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25'!$Z$11:$Z$12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EC4-44E0-A467-FE9D2D2C8E8F}"/>
            </c:ext>
          </c:extLst>
        </c:ser>
        <c:ser>
          <c:idx val="9"/>
          <c:order val="11"/>
          <c:tx>
            <c:strRef>
              <c:f>'Figure 25'!$V$8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9.13242196761472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25'!$Z$13:$Z$14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EC4-44E0-A467-FE9D2D2C8E8F}"/>
            </c:ext>
          </c:extLst>
        </c:ser>
        <c:ser>
          <c:idx val="12"/>
          <c:order val="14"/>
          <c:tx>
            <c:strRef>
              <c:f>'Figure 25'!$V$11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4529917789424548"/>
                  <c:y val="-3.59478426733321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25'!$Z$19:$Z$20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EC4-44E0-A467-FE9D2D2C8E8F}"/>
            </c:ext>
          </c:extLst>
        </c:ser>
        <c:ser>
          <c:idx val="13"/>
          <c:order val="15"/>
          <c:tx>
            <c:strRef>
              <c:f>'Figure 25'!$V$12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67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25'!$Z$21:$Z$22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EC4-44E0-A467-FE9D2D2C8E8F}"/>
            </c:ext>
          </c:extLst>
        </c:ser>
        <c:ser>
          <c:idx val="14"/>
          <c:order val="16"/>
          <c:tx>
            <c:strRef>
              <c:f>'Figure 25'!$V$13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2621101155551324E-2"/>
                  <c:y val="-8.34964294181917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25'!$Z$23:$Z$24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EC4-44E0-A467-FE9D2D2C8E8F}"/>
            </c:ext>
          </c:extLst>
        </c:ser>
        <c:ser>
          <c:idx val="15"/>
          <c:order val="17"/>
          <c:tx>
            <c:strRef>
              <c:f>'Figure 25'!$V$14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735052321836997E-2"/>
                  <c:y val="-4.17482147090958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overflow" horzOverflow="overflow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25'!$Z$25:$Z$26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EC4-44E0-A467-FE9D2D2C8E8F}"/>
            </c:ext>
          </c:extLst>
        </c:ser>
        <c:ser>
          <c:idx val="16"/>
          <c:order val="18"/>
          <c:tx>
            <c:strRef>
              <c:f>'Figure 25'!$V$15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5641031393102136E-2"/>
                  <c:y val="-2.60926341931849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25'!$Z$27:$Z$28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EC4-44E0-A467-FE9D2D2C8E8F}"/>
            </c:ext>
          </c:extLst>
        </c:ser>
        <c:ser>
          <c:idx val="17"/>
          <c:order val="19"/>
          <c:tx>
            <c:strRef>
              <c:f>'Figure 25'!$V$16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8518522672795988E-2"/>
                  <c:y val="3.71115330675856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C4-44E0-A467-FE9D2D2C8E8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25'!$Y$29:$Y$30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25'!$Z$29:$Z$30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EC4-44E0-A467-FE9D2D2C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25'!$V$9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EC4-44E0-A467-FE9D2D2C8E8F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25'!$Y$15:$Y$16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25'!$Z$15:$Z$16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EEC4-44E0-A467-FE9D2D2C8E8F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2-EEC4-44E0-A467-FE9D2D2C8E8F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EEC4-44E0-A467-FE9D2D2C8E8F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EEC4-44E0-A467-FE9D2D2C8E8F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25'!$Z$31:$Z$32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EEC4-44E0-A467-FE9D2D2C8E8F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6573428353955708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26'!$O$2</c:f>
              <c:strCache>
                <c:ptCount val="1"/>
                <c:pt idx="0">
                  <c:v>Highlands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</c:numCache>
            </c:numRef>
          </c:cat>
          <c:val>
            <c:numRef>
              <c:f>'Figure 26'!$O$3:$O$374</c:f>
              <c:numCache>
                <c:formatCode>0.0</c:formatCode>
                <c:ptCount val="372"/>
                <c:pt idx="0">
                  <c:v>100.8044009779951</c:v>
                </c:pt>
                <c:pt idx="1">
                  <c:v>101.01921061823262</c:v>
                </c:pt>
                <c:pt idx="2">
                  <c:v>100.97834439399232</c:v>
                </c:pt>
                <c:pt idx="3">
                  <c:v>100.79008033531261</c:v>
                </c:pt>
                <c:pt idx="4">
                  <c:v>100.48690185120503</c:v>
                </c:pt>
                <c:pt idx="5">
                  <c:v>100.3265805099546</c:v>
                </c:pt>
                <c:pt idx="6">
                  <c:v>100.02200488997555</c:v>
                </c:pt>
                <c:pt idx="7">
                  <c:v>99.852602165560612</c:v>
                </c:pt>
                <c:pt idx="8">
                  <c:v>99.079287460705572</c:v>
                </c:pt>
                <c:pt idx="9">
                  <c:v>98.503318197694725</c:v>
                </c:pt>
                <c:pt idx="10">
                  <c:v>97.392944463849105</c:v>
                </c:pt>
                <c:pt idx="11">
                  <c:v>95.457911281872171</c:v>
                </c:pt>
                <c:pt idx="12">
                  <c:v>92.918966119455121</c:v>
                </c:pt>
                <c:pt idx="13">
                  <c:v>90.444987775061122</c:v>
                </c:pt>
                <c:pt idx="14">
                  <c:v>87.530562347188265</c:v>
                </c:pt>
                <c:pt idx="15">
                  <c:v>84.152637093957381</c:v>
                </c:pt>
                <c:pt idx="16">
                  <c:v>79.231225986727196</c:v>
                </c:pt>
                <c:pt idx="17">
                  <c:v>72.415647921760382</c:v>
                </c:pt>
                <c:pt idx="18">
                  <c:v>65.485155431365698</c:v>
                </c:pt>
                <c:pt idx="19">
                  <c:v>58.78134823611596</c:v>
                </c:pt>
                <c:pt idx="20">
                  <c:v>52.085923856095008</c:v>
                </c:pt>
                <c:pt idx="21">
                  <c:v>46.901501921061822</c:v>
                </c:pt>
                <c:pt idx="22">
                  <c:v>43.002794271742928</c:v>
                </c:pt>
                <c:pt idx="23">
                  <c:v>38.809290953545236</c:v>
                </c:pt>
                <c:pt idx="24">
                  <c:v>36.9989521480964</c:v>
                </c:pt>
                <c:pt idx="25">
                  <c:v>36.271044359063914</c:v>
                </c:pt>
                <c:pt idx="26">
                  <c:v>35.827453719874256</c:v>
                </c:pt>
                <c:pt idx="27">
                  <c:v>35.717079986028644</c:v>
                </c:pt>
                <c:pt idx="28">
                  <c:v>35.718477121900101</c:v>
                </c:pt>
                <c:pt idx="29">
                  <c:v>35.662591687041569</c:v>
                </c:pt>
                <c:pt idx="30">
                  <c:v>35.695075096053088</c:v>
                </c:pt>
                <c:pt idx="31">
                  <c:v>35.83339154732797</c:v>
                </c:pt>
                <c:pt idx="32">
                  <c:v>35.83339154732797</c:v>
                </c:pt>
                <c:pt idx="33">
                  <c:v>35.893817673768773</c:v>
                </c:pt>
                <c:pt idx="34">
                  <c:v>35.207474676912327</c:v>
                </c:pt>
                <c:pt idx="35">
                  <c:v>35.460705553615085</c:v>
                </c:pt>
                <c:pt idx="36">
                  <c:v>35.462102689486549</c:v>
                </c:pt>
                <c:pt idx="37">
                  <c:v>34.74641983932937</c:v>
                </c:pt>
                <c:pt idx="38">
                  <c:v>34.893817673768773</c:v>
                </c:pt>
                <c:pt idx="39">
                  <c:v>35.188613342647571</c:v>
                </c:pt>
                <c:pt idx="40">
                  <c:v>35.56129933636047</c:v>
                </c:pt>
                <c:pt idx="41">
                  <c:v>36.537897310513451</c:v>
                </c:pt>
                <c:pt idx="42">
                  <c:v>36.902200488997558</c:v>
                </c:pt>
                <c:pt idx="43">
                  <c:v>37.504715333566196</c:v>
                </c:pt>
                <c:pt idx="44">
                  <c:v>38.811386657352429</c:v>
                </c:pt>
                <c:pt idx="45">
                  <c:v>39.190010478519035</c:v>
                </c:pt>
                <c:pt idx="46">
                  <c:v>39.573174991267912</c:v>
                </c:pt>
                <c:pt idx="47">
                  <c:v>39.819420188613357</c:v>
                </c:pt>
                <c:pt idx="48">
                  <c:v>40.170101292350687</c:v>
                </c:pt>
                <c:pt idx="49">
                  <c:v>40.358365351030393</c:v>
                </c:pt>
                <c:pt idx="50">
                  <c:v>40.598672720922117</c:v>
                </c:pt>
                <c:pt idx="51">
                  <c:v>40.774013272790782</c:v>
                </c:pt>
                <c:pt idx="52">
                  <c:v>41.014320642682506</c:v>
                </c:pt>
                <c:pt idx="53">
                  <c:v>41.217603911980447</c:v>
                </c:pt>
                <c:pt idx="54">
                  <c:v>41.442892071253937</c:v>
                </c:pt>
                <c:pt idx="55">
                  <c:v>41.646175340551871</c:v>
                </c:pt>
                <c:pt idx="56">
                  <c:v>41.850855745721276</c:v>
                </c:pt>
                <c:pt idx="57">
                  <c:v>42.017114914425441</c:v>
                </c:pt>
                <c:pt idx="58">
                  <c:v>42.12609151239959</c:v>
                </c:pt>
                <c:pt idx="59">
                  <c:v>42.351379671673079</c:v>
                </c:pt>
                <c:pt idx="60">
                  <c:v>42.576667830946569</c:v>
                </c:pt>
                <c:pt idx="61">
                  <c:v>42.752008382815241</c:v>
                </c:pt>
                <c:pt idx="62">
                  <c:v>41.931191058330434</c:v>
                </c:pt>
                <c:pt idx="63">
                  <c:v>41.67202235417394</c:v>
                </c:pt>
                <c:pt idx="64">
                  <c:v>41.579112818721626</c:v>
                </c:pt>
                <c:pt idx="65">
                  <c:v>41.723367097450229</c:v>
                </c:pt>
                <c:pt idx="66">
                  <c:v>41.705902899056937</c:v>
                </c:pt>
                <c:pt idx="67">
                  <c:v>41.854697869367797</c:v>
                </c:pt>
                <c:pt idx="68">
                  <c:v>42.062521830247995</c:v>
                </c:pt>
                <c:pt idx="69">
                  <c:v>43.288508557457213</c:v>
                </c:pt>
                <c:pt idx="70">
                  <c:v>43.996856444289214</c:v>
                </c:pt>
                <c:pt idx="71">
                  <c:v>44.409710094306675</c:v>
                </c:pt>
                <c:pt idx="72">
                  <c:v>44.760391198044019</c:v>
                </c:pt>
                <c:pt idx="73">
                  <c:v>45.100593782745371</c:v>
                </c:pt>
                <c:pt idx="74">
                  <c:v>45.384910932588191</c:v>
                </c:pt>
                <c:pt idx="75">
                  <c:v>45.610199091861681</c:v>
                </c:pt>
                <c:pt idx="76">
                  <c:v>45.840027942717427</c:v>
                </c:pt>
                <c:pt idx="77">
                  <c:v>45.57841425078589</c:v>
                </c:pt>
                <c:pt idx="78">
                  <c:v>46.008382815228785</c:v>
                </c:pt>
                <c:pt idx="79">
                  <c:v>45.521830247991616</c:v>
                </c:pt>
                <c:pt idx="80">
                  <c:v>46.006287111421592</c:v>
                </c:pt>
                <c:pt idx="81">
                  <c:v>46.440796367446737</c:v>
                </c:pt>
                <c:pt idx="82">
                  <c:v>46.875305623471881</c:v>
                </c:pt>
                <c:pt idx="83">
                  <c:v>47.448131330771915</c:v>
                </c:pt>
                <c:pt idx="84">
                  <c:v>49.462451973454414</c:v>
                </c:pt>
                <c:pt idx="85">
                  <c:v>51.418442193503324</c:v>
                </c:pt>
                <c:pt idx="86">
                  <c:v>52.725113517289557</c:v>
                </c:pt>
                <c:pt idx="87">
                  <c:v>52.928396786587491</c:v>
                </c:pt>
                <c:pt idx="88">
                  <c:v>53.181627663290257</c:v>
                </c:pt>
                <c:pt idx="89">
                  <c:v>53.493887530562347</c:v>
                </c:pt>
                <c:pt idx="90">
                  <c:v>53.604261264407974</c:v>
                </c:pt>
                <c:pt idx="91">
                  <c:v>53.25567586447783</c:v>
                </c:pt>
                <c:pt idx="92">
                  <c:v>52.614739783443937</c:v>
                </c:pt>
                <c:pt idx="93">
                  <c:v>52.987425777156822</c:v>
                </c:pt>
                <c:pt idx="94">
                  <c:v>53.332169053440445</c:v>
                </c:pt>
                <c:pt idx="95">
                  <c:v>53.391198044009784</c:v>
                </c:pt>
                <c:pt idx="96">
                  <c:v>53.704855047153337</c:v>
                </c:pt>
                <c:pt idx="97">
                  <c:v>54.0880195599022</c:v>
                </c:pt>
                <c:pt idx="98">
                  <c:v>54.980789381767373</c:v>
                </c:pt>
                <c:pt idx="99">
                  <c:v>56.031435557107933</c:v>
                </c:pt>
                <c:pt idx="100">
                  <c:v>56.124345092560247</c:v>
                </c:pt>
                <c:pt idx="101">
                  <c:v>56.383513796716734</c:v>
                </c:pt>
                <c:pt idx="102">
                  <c:v>56.818023052741879</c:v>
                </c:pt>
                <c:pt idx="103">
                  <c:v>57.13168005588544</c:v>
                </c:pt>
                <c:pt idx="104">
                  <c:v>57.389451624170455</c:v>
                </c:pt>
                <c:pt idx="105">
                  <c:v>58.209570380719526</c:v>
                </c:pt>
                <c:pt idx="106">
                  <c:v>58.216556060076847</c:v>
                </c:pt>
                <c:pt idx="107">
                  <c:v>58.078239608801958</c:v>
                </c:pt>
                <c:pt idx="108">
                  <c:v>58.050296891372689</c:v>
                </c:pt>
                <c:pt idx="109">
                  <c:v>58.247642333216909</c:v>
                </c:pt>
                <c:pt idx="110">
                  <c:v>58.449528466643379</c:v>
                </c:pt>
                <c:pt idx="111">
                  <c:v>58.559902200488999</c:v>
                </c:pt>
                <c:pt idx="112">
                  <c:v>57.965071603213424</c:v>
                </c:pt>
                <c:pt idx="113">
                  <c:v>57.546978693677964</c:v>
                </c:pt>
                <c:pt idx="114">
                  <c:v>58.084526720223536</c:v>
                </c:pt>
                <c:pt idx="115">
                  <c:v>58.530562347188265</c:v>
                </c:pt>
                <c:pt idx="116">
                  <c:v>58.898707649318894</c:v>
                </c:pt>
                <c:pt idx="117">
                  <c:v>59.119455117010133</c:v>
                </c:pt>
                <c:pt idx="118">
                  <c:v>59.108976597974163</c:v>
                </c:pt>
                <c:pt idx="119">
                  <c:v>59.468040516940277</c:v>
                </c:pt>
                <c:pt idx="120">
                  <c:v>59.99650716032135</c:v>
                </c:pt>
                <c:pt idx="121">
                  <c:v>59.956339504016775</c:v>
                </c:pt>
                <c:pt idx="122">
                  <c:v>59.808941669577372</c:v>
                </c:pt>
                <c:pt idx="123">
                  <c:v>59.799860286412859</c:v>
                </c:pt>
                <c:pt idx="124">
                  <c:v>59.827803003842121</c:v>
                </c:pt>
                <c:pt idx="125">
                  <c:v>60.284317149842828</c:v>
                </c:pt>
                <c:pt idx="126">
                  <c:v>60.936430317848419</c:v>
                </c:pt>
                <c:pt idx="127">
                  <c:v>61.934683898009091</c:v>
                </c:pt>
                <c:pt idx="128">
                  <c:v>62.071603213412502</c:v>
                </c:pt>
                <c:pt idx="129">
                  <c:v>62.389800908138319</c:v>
                </c:pt>
                <c:pt idx="130">
                  <c:v>62.675515193852604</c:v>
                </c:pt>
                <c:pt idx="131">
                  <c:v>62.956688787984625</c:v>
                </c:pt>
                <c:pt idx="132">
                  <c:v>63.177436255675865</c:v>
                </c:pt>
                <c:pt idx="133">
                  <c:v>64.117010129235069</c:v>
                </c:pt>
                <c:pt idx="134">
                  <c:v>64.485155431365698</c:v>
                </c:pt>
                <c:pt idx="135">
                  <c:v>64.623471882640587</c:v>
                </c:pt>
                <c:pt idx="136">
                  <c:v>64.807195249738044</c:v>
                </c:pt>
                <c:pt idx="137">
                  <c:v>64.911631156129943</c:v>
                </c:pt>
                <c:pt idx="138">
                  <c:v>65.099895214809635</c:v>
                </c:pt>
                <c:pt idx="139">
                  <c:v>65.353126091512394</c:v>
                </c:pt>
                <c:pt idx="140">
                  <c:v>65.508906741180581</c:v>
                </c:pt>
                <c:pt idx="141">
                  <c:v>65.821166608452671</c:v>
                </c:pt>
                <c:pt idx="142">
                  <c:v>65.650366748166263</c:v>
                </c:pt>
                <c:pt idx="143">
                  <c:v>65.802305274187916</c:v>
                </c:pt>
                <c:pt idx="144">
                  <c:v>65.830247991617185</c:v>
                </c:pt>
                <c:pt idx="145">
                  <c:v>65.691931540342281</c:v>
                </c:pt>
                <c:pt idx="146">
                  <c:v>65.490045406915812</c:v>
                </c:pt>
                <c:pt idx="147">
                  <c:v>65.917219699615799</c:v>
                </c:pt>
                <c:pt idx="148">
                  <c:v>66.544533705902907</c:v>
                </c:pt>
                <c:pt idx="149">
                  <c:v>66.786238211666088</c:v>
                </c:pt>
                <c:pt idx="150">
                  <c:v>66.637443241355228</c:v>
                </c:pt>
                <c:pt idx="151">
                  <c:v>66.901152637093958</c:v>
                </c:pt>
                <c:pt idx="152">
                  <c:v>67.132378623821168</c:v>
                </c:pt>
                <c:pt idx="153">
                  <c:v>67.427174292699974</c:v>
                </c:pt>
                <c:pt idx="154">
                  <c:v>67.585050646175333</c:v>
                </c:pt>
                <c:pt idx="155">
                  <c:v>67.611596227733145</c:v>
                </c:pt>
                <c:pt idx="156">
                  <c:v>68.397834439399233</c:v>
                </c:pt>
                <c:pt idx="157">
                  <c:v>69.05309116311561</c:v>
                </c:pt>
                <c:pt idx="158">
                  <c:v>69.69647223192456</c:v>
                </c:pt>
                <c:pt idx="159">
                  <c:v>70.400279427174297</c:v>
                </c:pt>
                <c:pt idx="160">
                  <c:v>71.274886482710457</c:v>
                </c:pt>
                <c:pt idx="161">
                  <c:v>71.688438700663639</c:v>
                </c:pt>
                <c:pt idx="162">
                  <c:v>71.987076493188965</c:v>
                </c:pt>
                <c:pt idx="163">
                  <c:v>72.305274187914776</c:v>
                </c:pt>
                <c:pt idx="164">
                  <c:v>73.327279077890324</c:v>
                </c:pt>
                <c:pt idx="165">
                  <c:v>73.844219350331812</c:v>
                </c:pt>
                <c:pt idx="166">
                  <c:v>74.355221795319594</c:v>
                </c:pt>
                <c:pt idx="167">
                  <c:v>74.755850506461755</c:v>
                </c:pt>
                <c:pt idx="168">
                  <c:v>74.894166957736644</c:v>
                </c:pt>
                <c:pt idx="169">
                  <c:v>74.807195249738029</c:v>
                </c:pt>
                <c:pt idx="170">
                  <c:v>75.67769821865177</c:v>
                </c:pt>
                <c:pt idx="171">
                  <c:v>75.60408662242402</c:v>
                </c:pt>
                <c:pt idx="172">
                  <c:v>76.126004191407603</c:v>
                </c:pt>
                <c:pt idx="173">
                  <c:v>76.483059727558498</c:v>
                </c:pt>
                <c:pt idx="174">
                  <c:v>76.823000349283959</c:v>
                </c:pt>
                <c:pt idx="175">
                  <c:v>76.632407730818485</c:v>
                </c:pt>
                <c:pt idx="176">
                  <c:v>76.673390383048073</c:v>
                </c:pt>
                <c:pt idx="177">
                  <c:v>76.417103271626488</c:v>
                </c:pt>
                <c:pt idx="178">
                  <c:v>76.716177669111659</c:v>
                </c:pt>
                <c:pt idx="179">
                  <c:v>76.449761322621953</c:v>
                </c:pt>
                <c:pt idx="180">
                  <c:v>76.501542670858072</c:v>
                </c:pt>
                <c:pt idx="181">
                  <c:v>76.54738619164047</c:v>
                </c:pt>
                <c:pt idx="182">
                  <c:v>76.324310164163464</c:v>
                </c:pt>
                <c:pt idx="183">
                  <c:v>76.179473745488423</c:v>
                </c:pt>
                <c:pt idx="184">
                  <c:v>76.367475841192231</c:v>
                </c:pt>
                <c:pt idx="185">
                  <c:v>76.320409826522308</c:v>
                </c:pt>
                <c:pt idx="186">
                  <c:v>76.525526836651551</c:v>
                </c:pt>
                <c:pt idx="187">
                  <c:v>76.555303294912093</c:v>
                </c:pt>
                <c:pt idx="188">
                  <c:v>76.631971125858655</c:v>
                </c:pt>
                <c:pt idx="189">
                  <c:v>76.35300966352311</c:v>
                </c:pt>
                <c:pt idx="190">
                  <c:v>75.769472581208532</c:v>
                </c:pt>
                <c:pt idx="191">
                  <c:v>75.59945860984979</c:v>
                </c:pt>
                <c:pt idx="192">
                  <c:v>75.431889626266141</c:v>
                </c:pt>
                <c:pt idx="193">
                  <c:v>75.696035626964729</c:v>
                </c:pt>
                <c:pt idx="194">
                  <c:v>76.042612644079639</c:v>
                </c:pt>
                <c:pt idx="195">
                  <c:v>76.388753056234705</c:v>
                </c:pt>
                <c:pt idx="196">
                  <c:v>76.881592734893474</c:v>
                </c:pt>
                <c:pt idx="197">
                  <c:v>77.311212015368483</c:v>
                </c:pt>
                <c:pt idx="198">
                  <c:v>77.994062172546265</c:v>
                </c:pt>
                <c:pt idx="199">
                  <c:v>78.796367446734195</c:v>
                </c:pt>
                <c:pt idx="200">
                  <c:v>79.110024449877741</c:v>
                </c:pt>
                <c:pt idx="201">
                  <c:v>79.341250436604952</c:v>
                </c:pt>
                <c:pt idx="202">
                  <c:v>79.428222144603552</c:v>
                </c:pt>
                <c:pt idx="203">
                  <c:v>79.516590988473624</c:v>
                </c:pt>
                <c:pt idx="204">
                  <c:v>79.621376178833387</c:v>
                </c:pt>
                <c:pt idx="205">
                  <c:v>79.56723716381417</c:v>
                </c:pt>
                <c:pt idx="206">
                  <c:v>79.797066014669923</c:v>
                </c:pt>
                <c:pt idx="207">
                  <c:v>79.537897310513458</c:v>
                </c:pt>
                <c:pt idx="208">
                  <c:v>79.648271044359063</c:v>
                </c:pt>
                <c:pt idx="209">
                  <c:v>79.907439748515543</c:v>
                </c:pt>
                <c:pt idx="210">
                  <c:v>79.241704505763181</c:v>
                </c:pt>
                <c:pt idx="211">
                  <c:v>78.481313307719191</c:v>
                </c:pt>
                <c:pt idx="212">
                  <c:v>78.346140412155094</c:v>
                </c:pt>
                <c:pt idx="213">
                  <c:v>77.844568634299691</c:v>
                </c:pt>
                <c:pt idx="214">
                  <c:v>77.71114215857493</c:v>
                </c:pt>
                <c:pt idx="215">
                  <c:v>77.411456514145996</c:v>
                </c:pt>
                <c:pt idx="216">
                  <c:v>76.863080684596568</c:v>
                </c:pt>
                <c:pt idx="217">
                  <c:v>76.87670275934336</c:v>
                </c:pt>
                <c:pt idx="218">
                  <c:v>76.966818023052738</c:v>
                </c:pt>
                <c:pt idx="219">
                  <c:v>74.906042612644086</c:v>
                </c:pt>
                <c:pt idx="220">
                  <c:v>72.979042961928045</c:v>
                </c:pt>
                <c:pt idx="221">
                  <c:v>71.200838281522877</c:v>
                </c:pt>
                <c:pt idx="222">
                  <c:v>69.2783793223891</c:v>
                </c:pt>
                <c:pt idx="223">
                  <c:v>67.287809989521477</c:v>
                </c:pt>
                <c:pt idx="224">
                  <c:v>67.137268599371296</c:v>
                </c:pt>
                <c:pt idx="225">
                  <c:v>67.169752008382815</c:v>
                </c:pt>
                <c:pt idx="226">
                  <c:v>67.469437652811735</c:v>
                </c:pt>
                <c:pt idx="227">
                  <c:v>67.899056933286758</c:v>
                </c:pt>
                <c:pt idx="228">
                  <c:v>68.235766678309474</c:v>
                </c:pt>
                <c:pt idx="229">
                  <c:v>68.678309465595518</c:v>
                </c:pt>
                <c:pt idx="230">
                  <c:v>69.442193503318208</c:v>
                </c:pt>
                <c:pt idx="231">
                  <c:v>69.264058679706594</c:v>
                </c:pt>
                <c:pt idx="232">
                  <c:v>69.093258819420186</c:v>
                </c:pt>
                <c:pt idx="233">
                  <c:v>71.113168005588548</c:v>
                </c:pt>
                <c:pt idx="234">
                  <c:v>73.001746419839336</c:v>
                </c:pt>
                <c:pt idx="235">
                  <c:v>74.900803353126093</c:v>
                </c:pt>
                <c:pt idx="236">
                  <c:v>76.601117708697174</c:v>
                </c:pt>
                <c:pt idx="237">
                  <c:v>78.296891372685991</c:v>
                </c:pt>
                <c:pt idx="238">
                  <c:v>78.445686342996865</c:v>
                </c:pt>
                <c:pt idx="239">
                  <c:v>78.375480265455835</c:v>
                </c:pt>
                <c:pt idx="240">
                  <c:v>78.60530911631156</c:v>
                </c:pt>
                <c:pt idx="241">
                  <c:v>78.698218651763881</c:v>
                </c:pt>
                <c:pt idx="242">
                  <c:v>78.702759343346131</c:v>
                </c:pt>
                <c:pt idx="243">
                  <c:v>78.873559203632553</c:v>
                </c:pt>
                <c:pt idx="244">
                  <c:v>78.808592385609501</c:v>
                </c:pt>
                <c:pt idx="245">
                  <c:v>79.256723716381416</c:v>
                </c:pt>
                <c:pt idx="246">
                  <c:v>79.228780998952161</c:v>
                </c:pt>
                <c:pt idx="247">
                  <c:v>79.085923856095022</c:v>
                </c:pt>
                <c:pt idx="248">
                  <c:v>78.882640586797066</c:v>
                </c:pt>
                <c:pt idx="249">
                  <c:v>78.651414600069856</c:v>
                </c:pt>
                <c:pt idx="250">
                  <c:v>78.508557457212717</c:v>
                </c:pt>
                <c:pt idx="251">
                  <c:v>78.283269297939228</c:v>
                </c:pt>
                <c:pt idx="252">
                  <c:v>77.932588194201884</c:v>
                </c:pt>
                <c:pt idx="253">
                  <c:v>77.746769123297227</c:v>
                </c:pt>
                <c:pt idx="254">
                  <c:v>77.56933286762137</c:v>
                </c:pt>
                <c:pt idx="255">
                  <c:v>77.513447432762831</c:v>
                </c:pt>
                <c:pt idx="256">
                  <c:v>77.5413901501921</c:v>
                </c:pt>
                <c:pt idx="257">
                  <c:v>77.491442542787283</c:v>
                </c:pt>
                <c:pt idx="258">
                  <c:v>77.52846664338108</c:v>
                </c:pt>
                <c:pt idx="259">
                  <c:v>77.348585399930144</c:v>
                </c:pt>
                <c:pt idx="260">
                  <c:v>77.079287460705558</c:v>
                </c:pt>
                <c:pt idx="261">
                  <c:v>77.200838281522891</c:v>
                </c:pt>
                <c:pt idx="262">
                  <c:v>77.146349982535796</c:v>
                </c:pt>
                <c:pt idx="263">
                  <c:v>77.408662242403082</c:v>
                </c:pt>
                <c:pt idx="264">
                  <c:v>77.616486203283259</c:v>
                </c:pt>
                <c:pt idx="265">
                  <c:v>77.540342298288508</c:v>
                </c:pt>
                <c:pt idx="266">
                  <c:v>77.973454418442188</c:v>
                </c:pt>
                <c:pt idx="267">
                  <c:v>78.150192106182317</c:v>
                </c:pt>
                <c:pt idx="268">
                  <c:v>77.898707649318894</c:v>
                </c:pt>
                <c:pt idx="269">
                  <c:v>78.294795668878791</c:v>
                </c:pt>
                <c:pt idx="270">
                  <c:v>78.300733496332526</c:v>
                </c:pt>
                <c:pt idx="271">
                  <c:v>78.327279077890324</c:v>
                </c:pt>
                <c:pt idx="272">
                  <c:v>78.40342298288509</c:v>
                </c:pt>
                <c:pt idx="273">
                  <c:v>78.460705553615085</c:v>
                </c:pt>
                <c:pt idx="274">
                  <c:v>78.584701362207483</c:v>
                </c:pt>
                <c:pt idx="275">
                  <c:v>79.002444987775078</c:v>
                </c:pt>
                <c:pt idx="276">
                  <c:v>79.002444987775064</c:v>
                </c:pt>
                <c:pt idx="277">
                  <c:v>79.028990569332876</c:v>
                </c:pt>
                <c:pt idx="278">
                  <c:v>78.991966468739079</c:v>
                </c:pt>
                <c:pt idx="279">
                  <c:v>79.37757596926302</c:v>
                </c:pt>
                <c:pt idx="280">
                  <c:v>79.427523576667838</c:v>
                </c:pt>
                <c:pt idx="281">
                  <c:v>79.620328326929794</c:v>
                </c:pt>
                <c:pt idx="282">
                  <c:v>79.730702060775414</c:v>
                </c:pt>
                <c:pt idx="283">
                  <c:v>79.814530213063222</c:v>
                </c:pt>
                <c:pt idx="284">
                  <c:v>79.828850855745713</c:v>
                </c:pt>
                <c:pt idx="285">
                  <c:v>79.912679008033521</c:v>
                </c:pt>
                <c:pt idx="286">
                  <c:v>79.940621725462805</c:v>
                </c:pt>
                <c:pt idx="287">
                  <c:v>80.119105833042255</c:v>
                </c:pt>
                <c:pt idx="288">
                  <c:v>81.047153335661889</c:v>
                </c:pt>
                <c:pt idx="289">
                  <c:v>80.04296192804749</c:v>
                </c:pt>
                <c:pt idx="290">
                  <c:v>78.642682500873207</c:v>
                </c:pt>
                <c:pt idx="291">
                  <c:v>75.786238211666074</c:v>
                </c:pt>
                <c:pt idx="292">
                  <c:v>71.041914076143897</c:v>
                </c:pt>
                <c:pt idx="293">
                  <c:v>62.511351728955638</c:v>
                </c:pt>
                <c:pt idx="294">
                  <c:v>54.667132378623826</c:v>
                </c:pt>
                <c:pt idx="295">
                  <c:v>49.828850855745728</c:v>
                </c:pt>
                <c:pt idx="296">
                  <c:v>43.841425078588891</c:v>
                </c:pt>
                <c:pt idx="297">
                  <c:v>39.267551519385265</c:v>
                </c:pt>
                <c:pt idx="298">
                  <c:v>36.325183374083132</c:v>
                </c:pt>
                <c:pt idx="299">
                  <c:v>35.011526370939585</c:v>
                </c:pt>
                <c:pt idx="300">
                  <c:v>34.786238211666095</c:v>
                </c:pt>
                <c:pt idx="301">
                  <c:v>36.377226685295156</c:v>
                </c:pt>
                <c:pt idx="302">
                  <c:v>36.847362906042619</c:v>
                </c:pt>
                <c:pt idx="303">
                  <c:v>37.611596227733159</c:v>
                </c:pt>
                <c:pt idx="304">
                  <c:v>38.758994062172555</c:v>
                </c:pt>
                <c:pt idx="305">
                  <c:v>40.61334264757248</c:v>
                </c:pt>
                <c:pt idx="306">
                  <c:v>42.669228082431019</c:v>
                </c:pt>
                <c:pt idx="307">
                  <c:v>47.411456514145996</c:v>
                </c:pt>
                <c:pt idx="308">
                  <c:v>48.98742577715683</c:v>
                </c:pt>
                <c:pt idx="309">
                  <c:v>49.063918966119452</c:v>
                </c:pt>
                <c:pt idx="310">
                  <c:v>51.644428920712542</c:v>
                </c:pt>
                <c:pt idx="311">
                  <c:v>52.676912329724075</c:v>
                </c:pt>
                <c:pt idx="312">
                  <c:v>52.803702410059373</c:v>
                </c:pt>
                <c:pt idx="313">
                  <c:v>52.780300384212374</c:v>
                </c:pt>
                <c:pt idx="314">
                  <c:v>52.724414949353829</c:v>
                </c:pt>
                <c:pt idx="315">
                  <c:v>52.706950750960523</c:v>
                </c:pt>
                <c:pt idx="316">
                  <c:v>52.445337059029001</c:v>
                </c:pt>
                <c:pt idx="317">
                  <c:v>52.334963325183374</c:v>
                </c:pt>
                <c:pt idx="318">
                  <c:v>52.192106182326235</c:v>
                </c:pt>
                <c:pt idx="319">
                  <c:v>51.925253230876706</c:v>
                </c:pt>
                <c:pt idx="320">
                  <c:v>51.712888578414258</c:v>
                </c:pt>
                <c:pt idx="321">
                  <c:v>51.686342996856446</c:v>
                </c:pt>
                <c:pt idx="322">
                  <c:v>51.80265455815578</c:v>
                </c:pt>
                <c:pt idx="323">
                  <c:v>52.043660495983239</c:v>
                </c:pt>
                <c:pt idx="324">
                  <c:v>52.039119804400983</c:v>
                </c:pt>
                <c:pt idx="325">
                  <c:v>51.978693677960187</c:v>
                </c:pt>
                <c:pt idx="326">
                  <c:v>52.273489346838979</c:v>
                </c:pt>
                <c:pt idx="327">
                  <c:v>52.541739434159972</c:v>
                </c:pt>
                <c:pt idx="328">
                  <c:v>52.624170450576322</c:v>
                </c:pt>
                <c:pt idx="329">
                  <c:v>53.074746769123301</c:v>
                </c:pt>
                <c:pt idx="330">
                  <c:v>53.304575619979047</c:v>
                </c:pt>
                <c:pt idx="331">
                  <c:v>53.365001746419843</c:v>
                </c:pt>
                <c:pt idx="332">
                  <c:v>53.475375480265463</c:v>
                </c:pt>
                <c:pt idx="333">
                  <c:v>53.553265805099549</c:v>
                </c:pt>
                <c:pt idx="334">
                  <c:v>53.635696821515886</c:v>
                </c:pt>
                <c:pt idx="335">
                  <c:v>53.6356968215159</c:v>
                </c:pt>
                <c:pt idx="336">
                  <c:v>53.618232623122601</c:v>
                </c:pt>
                <c:pt idx="337">
                  <c:v>53.557806496681806</c:v>
                </c:pt>
                <c:pt idx="338">
                  <c:v>53.255675864477823</c:v>
                </c:pt>
                <c:pt idx="339">
                  <c:v>52.754104086622426</c:v>
                </c:pt>
                <c:pt idx="340">
                  <c:v>52.022703457911284</c:v>
                </c:pt>
                <c:pt idx="341">
                  <c:v>51.771917568983589</c:v>
                </c:pt>
                <c:pt idx="342">
                  <c:v>51.755501222493891</c:v>
                </c:pt>
                <c:pt idx="343">
                  <c:v>51.706601466992666</c:v>
                </c:pt>
                <c:pt idx="344">
                  <c:v>51.677261613691932</c:v>
                </c:pt>
                <c:pt idx="345">
                  <c:v>51.777506112469446</c:v>
                </c:pt>
                <c:pt idx="346">
                  <c:v>52.28955640936082</c:v>
                </c:pt>
                <c:pt idx="347">
                  <c:v>53.091861683548736</c:v>
                </c:pt>
                <c:pt idx="348">
                  <c:v>53.632902549772972</c:v>
                </c:pt>
                <c:pt idx="349">
                  <c:v>54.017464198393306</c:v>
                </c:pt>
                <c:pt idx="350">
                  <c:v>54.588892769821868</c:v>
                </c:pt>
                <c:pt idx="351">
                  <c:v>55.345441844219351</c:v>
                </c:pt>
                <c:pt idx="352">
                  <c:v>56.307020607754112</c:v>
                </c:pt>
                <c:pt idx="353">
                  <c:v>56.840027942717434</c:v>
                </c:pt>
                <c:pt idx="354">
                  <c:v>57.428920712539302</c:v>
                </c:pt>
                <c:pt idx="355">
                  <c:v>57.880894166957738</c:v>
                </c:pt>
                <c:pt idx="356">
                  <c:v>58.369891721969964</c:v>
                </c:pt>
                <c:pt idx="357">
                  <c:v>58.634998253580157</c:v>
                </c:pt>
                <c:pt idx="358">
                  <c:v>59.000698567935736</c:v>
                </c:pt>
                <c:pt idx="359">
                  <c:v>59.134474327628354</c:v>
                </c:pt>
                <c:pt idx="360">
                  <c:v>59.443590639189658</c:v>
                </c:pt>
                <c:pt idx="361">
                  <c:v>59.608452672022352</c:v>
                </c:pt>
                <c:pt idx="362">
                  <c:v>59.714285714285715</c:v>
                </c:pt>
                <c:pt idx="363">
                  <c:v>59.824659448131335</c:v>
                </c:pt>
                <c:pt idx="364">
                  <c:v>59.922109675165913</c:v>
                </c:pt>
                <c:pt idx="365">
                  <c:v>59.836535103038777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4-4431-B3A1-0E9C0E65844B}"/>
            </c:ext>
          </c:extLst>
        </c:ser>
        <c:ser>
          <c:idx val="1"/>
          <c:order val="1"/>
          <c:tx>
            <c:strRef>
              <c:f>'Figure 26'!$P$2</c:f>
              <c:strCache>
                <c:ptCount val="1"/>
                <c:pt idx="0">
                  <c:v>North-East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</c:numCache>
            </c:numRef>
          </c:cat>
          <c:val>
            <c:numRef>
              <c:f>'Figure 26'!$P$3:$P$374</c:f>
              <c:numCache>
                <c:formatCode>0.0</c:formatCode>
                <c:ptCount val="372"/>
                <c:pt idx="0">
                  <c:v>101.42857142857142</c:v>
                </c:pt>
                <c:pt idx="1">
                  <c:v>101.43950273282606</c:v>
                </c:pt>
                <c:pt idx="2">
                  <c:v>101.37627263958846</c:v>
                </c:pt>
                <c:pt idx="3">
                  <c:v>101.37627263958846</c:v>
                </c:pt>
                <c:pt idx="4">
                  <c:v>101.30757689422356</c:v>
                </c:pt>
                <c:pt idx="5">
                  <c:v>101.02186260850927</c:v>
                </c:pt>
                <c:pt idx="6">
                  <c:v>100.59329117993785</c:v>
                </c:pt>
                <c:pt idx="7">
                  <c:v>100.09055835387419</c:v>
                </c:pt>
                <c:pt idx="8">
                  <c:v>99.370806987461151</c:v>
                </c:pt>
                <c:pt idx="9">
                  <c:v>98.23341549673134</c:v>
                </c:pt>
                <c:pt idx="10">
                  <c:v>96.101489658128827</c:v>
                </c:pt>
                <c:pt idx="11">
                  <c:v>92.969563819526314</c:v>
                </c:pt>
                <c:pt idx="12">
                  <c:v>89.197513664130312</c:v>
                </c:pt>
                <c:pt idx="13">
                  <c:v>85.42546350873431</c:v>
                </c:pt>
                <c:pt idx="14">
                  <c:v>82.367699067624045</c:v>
                </c:pt>
                <c:pt idx="15">
                  <c:v>78.886828850069648</c:v>
                </c:pt>
                <c:pt idx="16">
                  <c:v>73.463723073625559</c:v>
                </c:pt>
                <c:pt idx="17">
                  <c:v>66.960990247561895</c:v>
                </c:pt>
                <c:pt idx="18">
                  <c:v>60.59564891222805</c:v>
                </c:pt>
                <c:pt idx="19">
                  <c:v>54.658879005465643</c:v>
                </c:pt>
                <c:pt idx="20">
                  <c:v>48.933661986925294</c:v>
                </c:pt>
                <c:pt idx="21">
                  <c:v>44.150680527274666</c:v>
                </c:pt>
                <c:pt idx="22">
                  <c:v>40.436394812988958</c:v>
                </c:pt>
                <c:pt idx="23">
                  <c:v>37.07105347765512</c:v>
                </c:pt>
                <c:pt idx="24">
                  <c:v>35.49415925409923</c:v>
                </c:pt>
                <c:pt idx="25">
                  <c:v>34.991426428035574</c:v>
                </c:pt>
                <c:pt idx="26">
                  <c:v>34.705712142321282</c:v>
                </c:pt>
                <c:pt idx="27">
                  <c:v>34.637016396956369</c:v>
                </c:pt>
                <c:pt idx="28">
                  <c:v>34.711177794448595</c:v>
                </c:pt>
                <c:pt idx="29">
                  <c:v>34.854034937305741</c:v>
                </c:pt>
                <c:pt idx="30">
                  <c:v>34.711177794448595</c:v>
                </c:pt>
                <c:pt idx="31">
                  <c:v>34.711177794448602</c:v>
                </c:pt>
                <c:pt idx="32">
                  <c:v>34.568320651591456</c:v>
                </c:pt>
                <c:pt idx="33">
                  <c:v>34.425463508734317</c:v>
                </c:pt>
                <c:pt idx="34">
                  <c:v>33.996892080162887</c:v>
                </c:pt>
                <c:pt idx="35">
                  <c:v>34.0023577322902</c:v>
                </c:pt>
                <c:pt idx="36">
                  <c:v>33.859500589433061</c:v>
                </c:pt>
                <c:pt idx="37">
                  <c:v>33.293537670131805</c:v>
                </c:pt>
                <c:pt idx="38">
                  <c:v>33.293537670131812</c:v>
                </c:pt>
                <c:pt idx="39">
                  <c:v>33.367699067624038</c:v>
                </c:pt>
                <c:pt idx="40">
                  <c:v>33.436394812988951</c:v>
                </c:pt>
                <c:pt idx="41">
                  <c:v>33.722109098703235</c:v>
                </c:pt>
                <c:pt idx="42">
                  <c:v>34.076519129782433</c:v>
                </c:pt>
                <c:pt idx="43">
                  <c:v>34.722109098703243</c:v>
                </c:pt>
                <c:pt idx="44">
                  <c:v>35.505090558353871</c:v>
                </c:pt>
                <c:pt idx="45">
                  <c:v>35.864966241560381</c:v>
                </c:pt>
                <c:pt idx="46">
                  <c:v>36.150680527274666</c:v>
                </c:pt>
                <c:pt idx="47">
                  <c:v>36.510556210481184</c:v>
                </c:pt>
                <c:pt idx="48">
                  <c:v>36.864966241560388</c:v>
                </c:pt>
                <c:pt idx="49">
                  <c:v>37.002357732290207</c:v>
                </c:pt>
                <c:pt idx="50">
                  <c:v>37.00782338441752</c:v>
                </c:pt>
                <c:pt idx="51">
                  <c:v>37.224841924766906</c:v>
                </c:pt>
                <c:pt idx="52">
                  <c:v>37.299003322259132</c:v>
                </c:pt>
                <c:pt idx="53">
                  <c:v>37.516021862608504</c:v>
                </c:pt>
                <c:pt idx="54">
                  <c:v>37.59018326010073</c:v>
                </c:pt>
                <c:pt idx="55">
                  <c:v>37.738506055085203</c:v>
                </c:pt>
                <c:pt idx="56">
                  <c:v>37.960990247561881</c:v>
                </c:pt>
                <c:pt idx="57">
                  <c:v>38.384096024005999</c:v>
                </c:pt>
                <c:pt idx="58">
                  <c:v>38.595648912228057</c:v>
                </c:pt>
                <c:pt idx="59">
                  <c:v>38.881363197942335</c:v>
                </c:pt>
                <c:pt idx="60">
                  <c:v>39.024220340799488</c:v>
                </c:pt>
                <c:pt idx="61">
                  <c:v>39.16707748365662</c:v>
                </c:pt>
                <c:pt idx="62">
                  <c:v>38.384096024005999</c:v>
                </c:pt>
                <c:pt idx="63">
                  <c:v>38.384096024005999</c:v>
                </c:pt>
                <c:pt idx="64">
                  <c:v>38.521487514735824</c:v>
                </c:pt>
                <c:pt idx="65">
                  <c:v>38.595648912228057</c:v>
                </c:pt>
                <c:pt idx="66">
                  <c:v>38.669810309720283</c:v>
                </c:pt>
                <c:pt idx="67">
                  <c:v>38.812667452577429</c:v>
                </c:pt>
                <c:pt idx="68">
                  <c:v>39.029685992926794</c:v>
                </c:pt>
                <c:pt idx="69">
                  <c:v>40.17254313578394</c:v>
                </c:pt>
                <c:pt idx="70">
                  <c:v>40.743971707212516</c:v>
                </c:pt>
                <c:pt idx="71">
                  <c:v>41.17800878791126</c:v>
                </c:pt>
                <c:pt idx="72">
                  <c:v>41.395027328260632</c:v>
                </c:pt>
                <c:pt idx="73">
                  <c:v>41.606580216482676</c:v>
                </c:pt>
                <c:pt idx="74">
                  <c:v>41.749437359339829</c:v>
                </c:pt>
                <c:pt idx="75">
                  <c:v>41.960990247561881</c:v>
                </c:pt>
                <c:pt idx="76">
                  <c:v>42.029685992926794</c:v>
                </c:pt>
                <c:pt idx="77">
                  <c:v>42.309934626513765</c:v>
                </c:pt>
                <c:pt idx="78">
                  <c:v>42.812667452577429</c:v>
                </c:pt>
                <c:pt idx="79">
                  <c:v>42.664344657592956</c:v>
                </c:pt>
                <c:pt idx="80">
                  <c:v>42.950058943307262</c:v>
                </c:pt>
                <c:pt idx="81">
                  <c:v>43.235773229021525</c:v>
                </c:pt>
                <c:pt idx="82">
                  <c:v>43.521487514735831</c:v>
                </c:pt>
                <c:pt idx="83">
                  <c:v>44.024220340799488</c:v>
                </c:pt>
                <c:pt idx="84">
                  <c:v>45.384096024005999</c:v>
                </c:pt>
                <c:pt idx="85">
                  <c:v>47.18347444003858</c:v>
                </c:pt>
                <c:pt idx="86">
                  <c:v>47.971921551816521</c:v>
                </c:pt>
                <c:pt idx="87">
                  <c:v>48.257635837530806</c:v>
                </c:pt>
                <c:pt idx="88">
                  <c:v>48.543350123245091</c:v>
                </c:pt>
                <c:pt idx="89">
                  <c:v>48.829064408959375</c:v>
                </c:pt>
                <c:pt idx="90">
                  <c:v>48.897760154324295</c:v>
                </c:pt>
                <c:pt idx="91">
                  <c:v>49.194405744293206</c:v>
                </c:pt>
                <c:pt idx="92">
                  <c:v>48.537884471117771</c:v>
                </c:pt>
                <c:pt idx="93">
                  <c:v>48.823598756832055</c:v>
                </c:pt>
                <c:pt idx="94">
                  <c:v>49.040617297181434</c:v>
                </c:pt>
                <c:pt idx="95">
                  <c:v>49.257635837530806</c:v>
                </c:pt>
                <c:pt idx="96">
                  <c:v>49.617511520737324</c:v>
                </c:pt>
                <c:pt idx="97">
                  <c:v>50.051548601436068</c:v>
                </c:pt>
                <c:pt idx="98">
                  <c:v>50.051548601436068</c:v>
                </c:pt>
                <c:pt idx="99">
                  <c:v>50.993784160325788</c:v>
                </c:pt>
                <c:pt idx="100">
                  <c:v>51.067945557818014</c:v>
                </c:pt>
                <c:pt idx="101">
                  <c:v>51.353659843532299</c:v>
                </c:pt>
                <c:pt idx="102">
                  <c:v>51.639374129246583</c:v>
                </c:pt>
                <c:pt idx="103">
                  <c:v>51.639374129246598</c:v>
                </c:pt>
                <c:pt idx="104">
                  <c:v>51.63390847711927</c:v>
                </c:pt>
                <c:pt idx="105">
                  <c:v>52.919622762833555</c:v>
                </c:pt>
                <c:pt idx="106">
                  <c:v>53.633908477119277</c:v>
                </c:pt>
                <c:pt idx="107">
                  <c:v>53.559747079627037</c:v>
                </c:pt>
                <c:pt idx="108">
                  <c:v>53.416889936769898</c:v>
                </c:pt>
                <c:pt idx="109">
                  <c:v>53.628442824991957</c:v>
                </c:pt>
                <c:pt idx="110">
                  <c:v>53.982852856071155</c:v>
                </c:pt>
                <c:pt idx="111">
                  <c:v>54.342728539277672</c:v>
                </c:pt>
                <c:pt idx="112">
                  <c:v>53.982852856071155</c:v>
                </c:pt>
                <c:pt idx="113">
                  <c:v>53.919622762833555</c:v>
                </c:pt>
                <c:pt idx="114">
                  <c:v>54.35365984353232</c:v>
                </c:pt>
                <c:pt idx="115">
                  <c:v>54.713535526738831</c:v>
                </c:pt>
                <c:pt idx="116">
                  <c:v>54.930554067088202</c:v>
                </c:pt>
                <c:pt idx="117">
                  <c:v>55.078876862072654</c:v>
                </c:pt>
                <c:pt idx="118">
                  <c:v>55.15303825956488</c:v>
                </c:pt>
                <c:pt idx="119">
                  <c:v>55.655771085628544</c:v>
                </c:pt>
                <c:pt idx="120">
                  <c:v>55.787696924231057</c:v>
                </c:pt>
                <c:pt idx="121">
                  <c:v>55.713535526738831</c:v>
                </c:pt>
                <c:pt idx="122">
                  <c:v>55.496516986389452</c:v>
                </c:pt>
                <c:pt idx="123">
                  <c:v>55.422355588897226</c:v>
                </c:pt>
                <c:pt idx="124">
                  <c:v>55.348194191405</c:v>
                </c:pt>
                <c:pt idx="125">
                  <c:v>55.274032793912752</c:v>
                </c:pt>
                <c:pt idx="126">
                  <c:v>55.914157110706242</c:v>
                </c:pt>
                <c:pt idx="127">
                  <c:v>56.988318508198475</c:v>
                </c:pt>
                <c:pt idx="128">
                  <c:v>56.559747079627051</c:v>
                </c:pt>
                <c:pt idx="129">
                  <c:v>56.771299967849096</c:v>
                </c:pt>
                <c:pt idx="130">
                  <c:v>56.914157110706242</c:v>
                </c:pt>
                <c:pt idx="131">
                  <c:v>57.125709998928301</c:v>
                </c:pt>
                <c:pt idx="132">
                  <c:v>57.411424284642585</c:v>
                </c:pt>
                <c:pt idx="133">
                  <c:v>57.908691458578929</c:v>
                </c:pt>
                <c:pt idx="134">
                  <c:v>58.051548601436068</c:v>
                </c:pt>
                <c:pt idx="135">
                  <c:v>58.548815775372411</c:v>
                </c:pt>
                <c:pt idx="136">
                  <c:v>58.691672918229564</c:v>
                </c:pt>
                <c:pt idx="137">
                  <c:v>58.76583431572179</c:v>
                </c:pt>
                <c:pt idx="138">
                  <c:v>58.908691458578929</c:v>
                </c:pt>
                <c:pt idx="139">
                  <c:v>59.194405744293213</c:v>
                </c:pt>
                <c:pt idx="140">
                  <c:v>58.69713857035687</c:v>
                </c:pt>
                <c:pt idx="141">
                  <c:v>59.051548601436075</c:v>
                </c:pt>
                <c:pt idx="142">
                  <c:v>58.908691458578929</c:v>
                </c:pt>
                <c:pt idx="143">
                  <c:v>59.051548601436075</c:v>
                </c:pt>
                <c:pt idx="144">
                  <c:v>59.046082949308754</c:v>
                </c:pt>
                <c:pt idx="145">
                  <c:v>58.903225806451601</c:v>
                </c:pt>
                <c:pt idx="146">
                  <c:v>58.829064408959375</c:v>
                </c:pt>
                <c:pt idx="147">
                  <c:v>59.051548601436068</c:v>
                </c:pt>
                <c:pt idx="148">
                  <c:v>58.268567141785432</c:v>
                </c:pt>
                <c:pt idx="149">
                  <c:v>58.62297717286463</c:v>
                </c:pt>
                <c:pt idx="150">
                  <c:v>58.337262887150359</c:v>
                </c:pt>
                <c:pt idx="151">
                  <c:v>58.337262887150352</c:v>
                </c:pt>
                <c:pt idx="152">
                  <c:v>58.268567141785454</c:v>
                </c:pt>
                <c:pt idx="153">
                  <c:v>57.919622762833562</c:v>
                </c:pt>
                <c:pt idx="154">
                  <c:v>58.004715464580435</c:v>
                </c:pt>
                <c:pt idx="155">
                  <c:v>58.089808166327295</c:v>
                </c:pt>
                <c:pt idx="156">
                  <c:v>58.243596613439067</c:v>
                </c:pt>
                <c:pt idx="157">
                  <c:v>58.540242203407992</c:v>
                </c:pt>
                <c:pt idx="158">
                  <c:v>58.694030650519771</c:v>
                </c:pt>
                <c:pt idx="159">
                  <c:v>59.059371985853602</c:v>
                </c:pt>
                <c:pt idx="160">
                  <c:v>59.636266209409492</c:v>
                </c:pt>
                <c:pt idx="161">
                  <c:v>59.704961954774397</c:v>
                </c:pt>
                <c:pt idx="162">
                  <c:v>59.630800557282171</c:v>
                </c:pt>
                <c:pt idx="163">
                  <c:v>59.916514842996456</c:v>
                </c:pt>
                <c:pt idx="164">
                  <c:v>60.779123352266637</c:v>
                </c:pt>
                <c:pt idx="165">
                  <c:v>61.424713321187433</c:v>
                </c:pt>
                <c:pt idx="166">
                  <c:v>61.927446147251089</c:v>
                </c:pt>
                <c:pt idx="167">
                  <c:v>62.35601757582252</c:v>
                </c:pt>
                <c:pt idx="168">
                  <c:v>62.361483227949847</c:v>
                </c:pt>
                <c:pt idx="169">
                  <c:v>62.578501768299205</c:v>
                </c:pt>
                <c:pt idx="170">
                  <c:v>63.298253134712247</c:v>
                </c:pt>
                <c:pt idx="171">
                  <c:v>63.298253134712247</c:v>
                </c:pt>
                <c:pt idx="172">
                  <c:v>63.869681706140817</c:v>
                </c:pt>
                <c:pt idx="173">
                  <c:v>64.292787482584927</c:v>
                </c:pt>
                <c:pt idx="174">
                  <c:v>64.790054656521278</c:v>
                </c:pt>
                <c:pt idx="175">
                  <c:v>65.036473404065291</c:v>
                </c:pt>
                <c:pt idx="176">
                  <c:v>65.242560640160036</c:v>
                </c:pt>
                <c:pt idx="177">
                  <c:v>65.237094988032723</c:v>
                </c:pt>
                <c:pt idx="178">
                  <c:v>65.591505019111906</c:v>
                </c:pt>
                <c:pt idx="179">
                  <c:v>65.517343621619688</c:v>
                </c:pt>
                <c:pt idx="180">
                  <c:v>65.734362161969074</c:v>
                </c:pt>
                <c:pt idx="181">
                  <c:v>65.877219304826198</c:v>
                </c:pt>
                <c:pt idx="182">
                  <c:v>65.99717786589504</c:v>
                </c:pt>
                <c:pt idx="183">
                  <c:v>66.129103704497538</c:v>
                </c:pt>
                <c:pt idx="184">
                  <c:v>66.203265101989786</c:v>
                </c:pt>
                <c:pt idx="185">
                  <c:v>66.271960847354691</c:v>
                </c:pt>
                <c:pt idx="186">
                  <c:v>66.48351373557675</c:v>
                </c:pt>
                <c:pt idx="187">
                  <c:v>66.552209480941656</c:v>
                </c:pt>
                <c:pt idx="188">
                  <c:v>66.546743828814343</c:v>
                </c:pt>
                <c:pt idx="189">
                  <c:v>66.507448290644078</c:v>
                </c:pt>
                <c:pt idx="190">
                  <c:v>66.205337048547847</c:v>
                </c:pt>
                <c:pt idx="191">
                  <c:v>66.839995713214009</c:v>
                </c:pt>
                <c:pt idx="192">
                  <c:v>67.405958632515265</c:v>
                </c:pt>
                <c:pt idx="193">
                  <c:v>67.834530061086681</c:v>
                </c:pt>
                <c:pt idx="194">
                  <c:v>68.120244346800988</c:v>
                </c:pt>
                <c:pt idx="195">
                  <c:v>68.622977172864637</c:v>
                </c:pt>
                <c:pt idx="196">
                  <c:v>68.834530061086696</c:v>
                </c:pt>
                <c:pt idx="197">
                  <c:v>69.27949844604008</c:v>
                </c:pt>
                <c:pt idx="198">
                  <c:v>69.210802700675174</c:v>
                </c:pt>
                <c:pt idx="199">
                  <c:v>69.216268352802487</c:v>
                </c:pt>
                <c:pt idx="200">
                  <c:v>69.216268352802473</c:v>
                </c:pt>
                <c:pt idx="201">
                  <c:v>69.359125495659626</c:v>
                </c:pt>
                <c:pt idx="202">
                  <c:v>68.661236737755857</c:v>
                </c:pt>
                <c:pt idx="203">
                  <c:v>68.444218197406485</c:v>
                </c:pt>
                <c:pt idx="204">
                  <c:v>68.153038259564894</c:v>
                </c:pt>
                <c:pt idx="205">
                  <c:v>66.963347979852102</c:v>
                </c:pt>
                <c:pt idx="206">
                  <c:v>67.106205122709241</c:v>
                </c:pt>
                <c:pt idx="207">
                  <c:v>66.963347979852102</c:v>
                </c:pt>
                <c:pt idx="208">
                  <c:v>67.032043725217008</c:v>
                </c:pt>
                <c:pt idx="209">
                  <c:v>68.08434251419996</c:v>
                </c:pt>
                <c:pt idx="210">
                  <c:v>67.290429750294706</c:v>
                </c:pt>
                <c:pt idx="211">
                  <c:v>66.782231272103743</c:v>
                </c:pt>
                <c:pt idx="212">
                  <c:v>68.040617297181441</c:v>
                </c:pt>
                <c:pt idx="213">
                  <c:v>67.966455899689194</c:v>
                </c:pt>
                <c:pt idx="214">
                  <c:v>68.252170185403486</c:v>
                </c:pt>
                <c:pt idx="215">
                  <c:v>68.469188725752858</c:v>
                </c:pt>
                <c:pt idx="216">
                  <c:v>68.18347444003858</c:v>
                </c:pt>
                <c:pt idx="217">
                  <c:v>68.760368663594463</c:v>
                </c:pt>
                <c:pt idx="218">
                  <c:v>68.829064408959383</c:v>
                </c:pt>
                <c:pt idx="219">
                  <c:v>67.098381738291707</c:v>
                </c:pt>
                <c:pt idx="220">
                  <c:v>65.436394812988951</c:v>
                </c:pt>
                <c:pt idx="221">
                  <c:v>63.705712142321296</c:v>
                </c:pt>
                <c:pt idx="222">
                  <c:v>61.832172328796482</c:v>
                </c:pt>
                <c:pt idx="223">
                  <c:v>60.0327939127639</c:v>
                </c:pt>
                <c:pt idx="224">
                  <c:v>59.752545279176935</c:v>
                </c:pt>
                <c:pt idx="225">
                  <c:v>59.758010931304248</c:v>
                </c:pt>
                <c:pt idx="226">
                  <c:v>59.758010931304248</c:v>
                </c:pt>
                <c:pt idx="227">
                  <c:v>59.763476583431569</c:v>
                </c:pt>
                <c:pt idx="228">
                  <c:v>59.837637980923795</c:v>
                </c:pt>
                <c:pt idx="229">
                  <c:v>59.763476583431569</c:v>
                </c:pt>
                <c:pt idx="230">
                  <c:v>59.97502947165362</c:v>
                </c:pt>
                <c:pt idx="231">
                  <c:v>60.181116707748352</c:v>
                </c:pt>
                <c:pt idx="232">
                  <c:v>60.175651055621039</c:v>
                </c:pt>
                <c:pt idx="233">
                  <c:v>62.049190869145846</c:v>
                </c:pt>
                <c:pt idx="234">
                  <c:v>63.774407887686202</c:v>
                </c:pt>
                <c:pt idx="235">
                  <c:v>65.573786303718776</c:v>
                </c:pt>
                <c:pt idx="236">
                  <c:v>67.447326117243591</c:v>
                </c:pt>
                <c:pt idx="237">
                  <c:v>69.320865930768392</c:v>
                </c:pt>
                <c:pt idx="238">
                  <c:v>69.10384739041902</c:v>
                </c:pt>
                <c:pt idx="239">
                  <c:v>68.960990247561881</c:v>
                </c:pt>
                <c:pt idx="240">
                  <c:v>69.10384739041902</c:v>
                </c:pt>
                <c:pt idx="241">
                  <c:v>69.246704533276173</c:v>
                </c:pt>
                <c:pt idx="242">
                  <c:v>69.246704533276173</c:v>
                </c:pt>
                <c:pt idx="243">
                  <c:v>69.463723073625545</c:v>
                </c:pt>
                <c:pt idx="244">
                  <c:v>69.463723073625545</c:v>
                </c:pt>
                <c:pt idx="245">
                  <c:v>70.109313042546333</c:v>
                </c:pt>
                <c:pt idx="246">
                  <c:v>70.395027328260639</c:v>
                </c:pt>
                <c:pt idx="247">
                  <c:v>70.395027328260639</c:v>
                </c:pt>
                <c:pt idx="248">
                  <c:v>70.395027328260625</c:v>
                </c:pt>
                <c:pt idx="249">
                  <c:v>70.320865930768392</c:v>
                </c:pt>
                <c:pt idx="250">
                  <c:v>70.17254313578394</c:v>
                </c:pt>
                <c:pt idx="251">
                  <c:v>69.955524595434568</c:v>
                </c:pt>
                <c:pt idx="252">
                  <c:v>69.66981030972029</c:v>
                </c:pt>
                <c:pt idx="253">
                  <c:v>69.24123888114886</c:v>
                </c:pt>
                <c:pt idx="254">
                  <c:v>69.24123888114886</c:v>
                </c:pt>
                <c:pt idx="255">
                  <c:v>69.378630371878685</c:v>
                </c:pt>
                <c:pt idx="256">
                  <c:v>69.516021862608511</c:v>
                </c:pt>
                <c:pt idx="257">
                  <c:v>69.510556210481198</c:v>
                </c:pt>
                <c:pt idx="258">
                  <c:v>68.494159254099245</c:v>
                </c:pt>
                <c:pt idx="259">
                  <c:v>68.848569285178414</c:v>
                </c:pt>
                <c:pt idx="260">
                  <c:v>69.271675061622545</c:v>
                </c:pt>
                <c:pt idx="261">
                  <c:v>69.197513664130312</c:v>
                </c:pt>
                <c:pt idx="262">
                  <c:v>69.054656521273174</c:v>
                </c:pt>
                <c:pt idx="263">
                  <c:v>68.985960775908254</c:v>
                </c:pt>
                <c:pt idx="264">
                  <c:v>68.991426428035581</c:v>
                </c:pt>
                <c:pt idx="265">
                  <c:v>70.219376272639593</c:v>
                </c:pt>
                <c:pt idx="266">
                  <c:v>70.288072018004499</c:v>
                </c:pt>
                <c:pt idx="267">
                  <c:v>70.351302111242092</c:v>
                </c:pt>
                <c:pt idx="268">
                  <c:v>70.49415925409923</c:v>
                </c:pt>
                <c:pt idx="269">
                  <c:v>70.637016396956383</c:v>
                </c:pt>
                <c:pt idx="270">
                  <c:v>70.848569285178442</c:v>
                </c:pt>
                <c:pt idx="271">
                  <c:v>71.060122173400487</c:v>
                </c:pt>
                <c:pt idx="272">
                  <c:v>70.985960775908254</c:v>
                </c:pt>
                <c:pt idx="273">
                  <c:v>70.906333726288707</c:v>
                </c:pt>
                <c:pt idx="274">
                  <c:v>71.186582359875672</c:v>
                </c:pt>
                <c:pt idx="275">
                  <c:v>71.043725217018547</c:v>
                </c:pt>
                <c:pt idx="276">
                  <c:v>71.117886614510766</c:v>
                </c:pt>
                <c:pt idx="277">
                  <c:v>70.975029471653627</c:v>
                </c:pt>
                <c:pt idx="278">
                  <c:v>70.763476583431569</c:v>
                </c:pt>
                <c:pt idx="279">
                  <c:v>70.694780838066663</c:v>
                </c:pt>
                <c:pt idx="280">
                  <c:v>70.917265030543348</c:v>
                </c:pt>
                <c:pt idx="281">
                  <c:v>70.562854999464136</c:v>
                </c:pt>
                <c:pt idx="282">
                  <c:v>70.779873539813508</c:v>
                </c:pt>
                <c:pt idx="283">
                  <c:v>70.779873539813508</c:v>
                </c:pt>
                <c:pt idx="284">
                  <c:v>70.854034937305755</c:v>
                </c:pt>
                <c:pt idx="285">
                  <c:v>71.139749223020047</c:v>
                </c:pt>
                <c:pt idx="286">
                  <c:v>71.356767763369405</c:v>
                </c:pt>
                <c:pt idx="287">
                  <c:v>70.996892080162894</c:v>
                </c:pt>
                <c:pt idx="288">
                  <c:v>71.282606365877186</c:v>
                </c:pt>
                <c:pt idx="289">
                  <c:v>69.266209409495232</c:v>
                </c:pt>
                <c:pt idx="290">
                  <c:v>66.964098167399001</c:v>
                </c:pt>
                <c:pt idx="291">
                  <c:v>64.233415496731325</c:v>
                </c:pt>
                <c:pt idx="292">
                  <c:v>60.137391490729826</c:v>
                </c:pt>
                <c:pt idx="293">
                  <c:v>52.692423105776435</c:v>
                </c:pt>
                <c:pt idx="294">
                  <c:v>45.967206087236093</c:v>
                </c:pt>
                <c:pt idx="295">
                  <c:v>42.612796056156888</c:v>
                </c:pt>
                <c:pt idx="296">
                  <c:v>38.464473261172429</c:v>
                </c:pt>
                <c:pt idx="297">
                  <c:v>35.956274782981453</c:v>
                </c:pt>
                <c:pt idx="298">
                  <c:v>33.950809130854132</c:v>
                </c:pt>
                <c:pt idx="299">
                  <c:v>32.882113385489227</c:v>
                </c:pt>
                <c:pt idx="300">
                  <c:v>32.950809130854132</c:v>
                </c:pt>
                <c:pt idx="301">
                  <c:v>34.448076304790483</c:v>
                </c:pt>
                <c:pt idx="302">
                  <c:v>34.231057764441104</c:v>
                </c:pt>
                <c:pt idx="303">
                  <c:v>35.167827671203504</c:v>
                </c:pt>
                <c:pt idx="304">
                  <c:v>37.041367484728319</c:v>
                </c:pt>
                <c:pt idx="305">
                  <c:v>38.983603043618032</c:v>
                </c:pt>
                <c:pt idx="306">
                  <c:v>41.280248633586957</c:v>
                </c:pt>
                <c:pt idx="307">
                  <c:v>45.788447111777934</c:v>
                </c:pt>
                <c:pt idx="308">
                  <c:v>47.513664130318283</c:v>
                </c:pt>
                <c:pt idx="309">
                  <c:v>47.736148322794982</c:v>
                </c:pt>
                <c:pt idx="310">
                  <c:v>50.387203943843097</c:v>
                </c:pt>
                <c:pt idx="311">
                  <c:v>50.604222484192476</c:v>
                </c:pt>
                <c:pt idx="312">
                  <c:v>50.609688136319782</c:v>
                </c:pt>
                <c:pt idx="313">
                  <c:v>50.472296645589964</c:v>
                </c:pt>
                <c:pt idx="314">
                  <c:v>50.409066552352364</c:v>
                </c:pt>
                <c:pt idx="315">
                  <c:v>50.409066552352364</c:v>
                </c:pt>
                <c:pt idx="316">
                  <c:v>50.112420962383446</c:v>
                </c:pt>
                <c:pt idx="317">
                  <c:v>50.03825956489122</c:v>
                </c:pt>
                <c:pt idx="318">
                  <c:v>49.826706676669168</c:v>
                </c:pt>
                <c:pt idx="319">
                  <c:v>49.826706676669161</c:v>
                </c:pt>
                <c:pt idx="320">
                  <c:v>49.683849533812023</c:v>
                </c:pt>
                <c:pt idx="321">
                  <c:v>49.895402422034067</c:v>
                </c:pt>
                <c:pt idx="322">
                  <c:v>49.97502947165362</c:v>
                </c:pt>
                <c:pt idx="323">
                  <c:v>50.345836459114771</c:v>
                </c:pt>
                <c:pt idx="324">
                  <c:v>50.351302111242092</c:v>
                </c:pt>
                <c:pt idx="325">
                  <c:v>50.562854999464143</c:v>
                </c:pt>
                <c:pt idx="326">
                  <c:v>50.637016396956383</c:v>
                </c:pt>
                <c:pt idx="327">
                  <c:v>50.854034937305755</c:v>
                </c:pt>
                <c:pt idx="328">
                  <c:v>50.785339191940842</c:v>
                </c:pt>
                <c:pt idx="329">
                  <c:v>51.076519129782433</c:v>
                </c:pt>
                <c:pt idx="330">
                  <c:v>50.933661986925301</c:v>
                </c:pt>
                <c:pt idx="331">
                  <c:v>50.933661986925294</c:v>
                </c:pt>
                <c:pt idx="332">
                  <c:v>50.933661986925301</c:v>
                </c:pt>
                <c:pt idx="333">
                  <c:v>50.790804844068148</c:v>
                </c:pt>
                <c:pt idx="334">
                  <c:v>50.642482049083704</c:v>
                </c:pt>
                <c:pt idx="335">
                  <c:v>50.494159254099245</c:v>
                </c:pt>
                <c:pt idx="336">
                  <c:v>50.065587825527807</c:v>
                </c:pt>
                <c:pt idx="337">
                  <c:v>49.854034937305755</c:v>
                </c:pt>
                <c:pt idx="338">
                  <c:v>49.56285499946415</c:v>
                </c:pt>
                <c:pt idx="339">
                  <c:v>49.134283570892713</c:v>
                </c:pt>
                <c:pt idx="340">
                  <c:v>48.768942235558882</c:v>
                </c:pt>
                <c:pt idx="341">
                  <c:v>48.843103633051108</c:v>
                </c:pt>
                <c:pt idx="342">
                  <c:v>48.700246490193976</c:v>
                </c:pt>
                <c:pt idx="343">
                  <c:v>48.398135248097738</c:v>
                </c:pt>
                <c:pt idx="344">
                  <c:v>48.323973850605505</c:v>
                </c:pt>
                <c:pt idx="345">
                  <c:v>48.255278105240599</c:v>
                </c:pt>
                <c:pt idx="346">
                  <c:v>48.61515378844711</c:v>
                </c:pt>
                <c:pt idx="347">
                  <c:v>49.049190869145846</c:v>
                </c:pt>
                <c:pt idx="348">
                  <c:v>49.409066552352378</c:v>
                </c:pt>
                <c:pt idx="349">
                  <c:v>49.985960775908261</c:v>
                </c:pt>
                <c:pt idx="350">
                  <c:v>51.076519129782433</c:v>
                </c:pt>
                <c:pt idx="351">
                  <c:v>52.087450434037073</c:v>
                </c:pt>
                <c:pt idx="352">
                  <c:v>52.950058943307248</c:v>
                </c:pt>
                <c:pt idx="353">
                  <c:v>53.452791769370904</c:v>
                </c:pt>
                <c:pt idx="354">
                  <c:v>54.029685992926794</c:v>
                </c:pt>
                <c:pt idx="355">
                  <c:v>54.389561676133319</c:v>
                </c:pt>
                <c:pt idx="356">
                  <c:v>54.749437359339829</c:v>
                </c:pt>
                <c:pt idx="357">
                  <c:v>55.463723073625552</c:v>
                </c:pt>
                <c:pt idx="358">
                  <c:v>56.035151645054114</c:v>
                </c:pt>
                <c:pt idx="359">
                  <c:v>56.17800878791126</c:v>
                </c:pt>
                <c:pt idx="360">
                  <c:v>56.320865930768399</c:v>
                </c:pt>
                <c:pt idx="361">
                  <c:v>56.320865930768399</c:v>
                </c:pt>
                <c:pt idx="362">
                  <c:v>56.320865930768399</c:v>
                </c:pt>
                <c:pt idx="363">
                  <c:v>56.463723073625545</c:v>
                </c:pt>
                <c:pt idx="364">
                  <c:v>56.469188725752865</c:v>
                </c:pt>
                <c:pt idx="365">
                  <c:v>56.18347444003858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2F4-4431-B3A1-0E9C0E65844B}"/>
            </c:ext>
          </c:extLst>
        </c:ser>
        <c:ser>
          <c:idx val="2"/>
          <c:order val="2"/>
          <c:tx>
            <c:strRef>
              <c:f>'Figure 26'!$Q$2</c:f>
              <c:strCache>
                <c:ptCount val="1"/>
                <c:pt idx="0">
                  <c:v>Tayside and Central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</c:numCache>
            </c:numRef>
          </c:cat>
          <c:val>
            <c:numRef>
              <c:f>'Figure 26'!$Q$3:$Q$366</c:f>
              <c:numCache>
                <c:formatCode>0.0</c:formatCode>
                <c:ptCount val="364"/>
                <c:pt idx="0">
                  <c:v>99.970098322729896</c:v>
                </c:pt>
                <c:pt idx="1">
                  <c:v>99.881665702718337</c:v>
                </c:pt>
                <c:pt idx="2">
                  <c:v>99.869115095430885</c:v>
                </c:pt>
                <c:pt idx="3">
                  <c:v>99.809138230190868</c:v>
                </c:pt>
                <c:pt idx="4">
                  <c:v>99.666281087333715</c:v>
                </c:pt>
                <c:pt idx="5">
                  <c:v>99.341469057258536</c:v>
                </c:pt>
                <c:pt idx="6">
                  <c:v>98.926084441873925</c:v>
                </c:pt>
                <c:pt idx="7">
                  <c:v>98.535280508964732</c:v>
                </c:pt>
                <c:pt idx="8">
                  <c:v>98.035164835164849</c:v>
                </c:pt>
                <c:pt idx="9">
                  <c:v>96.695199537304802</c:v>
                </c:pt>
                <c:pt idx="10">
                  <c:v>94.634528629265461</c:v>
                </c:pt>
                <c:pt idx="11">
                  <c:v>91.738519375361491</c:v>
                </c:pt>
                <c:pt idx="12">
                  <c:v>88.486466165413518</c:v>
                </c:pt>
                <c:pt idx="13">
                  <c:v>85.118334297281663</c:v>
                </c:pt>
                <c:pt idx="14">
                  <c:v>81.842741469057259</c:v>
                </c:pt>
                <c:pt idx="15">
                  <c:v>78.336610757663379</c:v>
                </c:pt>
                <c:pt idx="16">
                  <c:v>73.381029496818968</c:v>
                </c:pt>
                <c:pt idx="17">
                  <c:v>66.771428571428572</c:v>
                </c:pt>
                <c:pt idx="18">
                  <c:v>60.192307692307693</c:v>
                </c:pt>
                <c:pt idx="19">
                  <c:v>53.929901677270095</c:v>
                </c:pt>
                <c:pt idx="20">
                  <c:v>47.815211104684785</c:v>
                </c:pt>
                <c:pt idx="21">
                  <c:v>42.965587044534409</c:v>
                </c:pt>
                <c:pt idx="22">
                  <c:v>39.128629265471368</c:v>
                </c:pt>
                <c:pt idx="23">
                  <c:v>35.481781376518207</c:v>
                </c:pt>
                <c:pt idx="24">
                  <c:v>34.157374204742617</c:v>
                </c:pt>
                <c:pt idx="25">
                  <c:v>33.754945054945047</c:v>
                </c:pt>
                <c:pt idx="26">
                  <c:v>33.508559861191429</c:v>
                </c:pt>
                <c:pt idx="27">
                  <c:v>33.431174089068818</c:v>
                </c:pt>
                <c:pt idx="28">
                  <c:v>33.455754771544242</c:v>
                </c:pt>
                <c:pt idx="29">
                  <c:v>33.645401966454592</c:v>
                </c:pt>
                <c:pt idx="30">
                  <c:v>33.456159629843832</c:v>
                </c:pt>
                <c:pt idx="31">
                  <c:v>33.378137651821852</c:v>
                </c:pt>
                <c:pt idx="32">
                  <c:v>33.331752458068237</c:v>
                </c:pt>
                <c:pt idx="33">
                  <c:v>33.350202429149782</c:v>
                </c:pt>
                <c:pt idx="34">
                  <c:v>32.861654135338327</c:v>
                </c:pt>
                <c:pt idx="35">
                  <c:v>32.918854829381139</c:v>
                </c:pt>
                <c:pt idx="36">
                  <c:v>32.700578368999409</c:v>
                </c:pt>
                <c:pt idx="37">
                  <c:v>32.183689994216301</c:v>
                </c:pt>
                <c:pt idx="38">
                  <c:v>32.435569693464423</c:v>
                </c:pt>
                <c:pt idx="39">
                  <c:v>32.629670329670326</c:v>
                </c:pt>
                <c:pt idx="40">
                  <c:v>32.80352805089646</c:v>
                </c:pt>
                <c:pt idx="41">
                  <c:v>33.387912087912078</c:v>
                </c:pt>
                <c:pt idx="42">
                  <c:v>33.849624060150369</c:v>
                </c:pt>
                <c:pt idx="43">
                  <c:v>34.445112781954876</c:v>
                </c:pt>
                <c:pt idx="44">
                  <c:v>35.590167727009828</c:v>
                </c:pt>
                <c:pt idx="45">
                  <c:v>35.808849045691147</c:v>
                </c:pt>
                <c:pt idx="46">
                  <c:v>36.172585309427404</c:v>
                </c:pt>
                <c:pt idx="47">
                  <c:v>36.47854251012145</c:v>
                </c:pt>
                <c:pt idx="48">
                  <c:v>36.757200694042794</c:v>
                </c:pt>
                <c:pt idx="49">
                  <c:v>37.088779641411215</c:v>
                </c:pt>
                <c:pt idx="50">
                  <c:v>37.368074031231913</c:v>
                </c:pt>
                <c:pt idx="51">
                  <c:v>37.530017351069979</c:v>
                </c:pt>
                <c:pt idx="52">
                  <c:v>37.686466165413528</c:v>
                </c:pt>
                <c:pt idx="53">
                  <c:v>37.744245228455746</c:v>
                </c:pt>
                <c:pt idx="54">
                  <c:v>37.833661075766329</c:v>
                </c:pt>
                <c:pt idx="55">
                  <c:v>37.996761133603229</c:v>
                </c:pt>
                <c:pt idx="56">
                  <c:v>38.129786003470201</c:v>
                </c:pt>
                <c:pt idx="57">
                  <c:v>38.183632157316353</c:v>
                </c:pt>
                <c:pt idx="58">
                  <c:v>38.234875650665117</c:v>
                </c:pt>
                <c:pt idx="59">
                  <c:v>38.488953152111037</c:v>
                </c:pt>
                <c:pt idx="60">
                  <c:v>38.743030653556957</c:v>
                </c:pt>
                <c:pt idx="61">
                  <c:v>38.965471370734512</c:v>
                </c:pt>
                <c:pt idx="62">
                  <c:v>38.42238288027761</c:v>
                </c:pt>
                <c:pt idx="63">
                  <c:v>38.451821862348176</c:v>
                </c:pt>
                <c:pt idx="64">
                  <c:v>38.871139386928853</c:v>
                </c:pt>
                <c:pt idx="65">
                  <c:v>39.255523423944467</c:v>
                </c:pt>
                <c:pt idx="66">
                  <c:v>39.430017351069978</c:v>
                </c:pt>
                <c:pt idx="67">
                  <c:v>39.604511278195481</c:v>
                </c:pt>
                <c:pt idx="68">
                  <c:v>39.857027183342964</c:v>
                </c:pt>
                <c:pt idx="69">
                  <c:v>40.828687102371305</c:v>
                </c:pt>
                <c:pt idx="70">
                  <c:v>41.348235974551756</c:v>
                </c:pt>
                <c:pt idx="71">
                  <c:v>41.322093695777895</c:v>
                </c:pt>
                <c:pt idx="72">
                  <c:v>41.463389242336596</c:v>
                </c:pt>
                <c:pt idx="73">
                  <c:v>41.684268363215722</c:v>
                </c:pt>
                <c:pt idx="74">
                  <c:v>41.910005783689989</c:v>
                </c:pt>
                <c:pt idx="75">
                  <c:v>42.091555812608426</c:v>
                </c:pt>
                <c:pt idx="76">
                  <c:v>42.273105841526892</c:v>
                </c:pt>
                <c:pt idx="77">
                  <c:v>42.226315789473681</c:v>
                </c:pt>
                <c:pt idx="78">
                  <c:v>43.098207056101778</c:v>
                </c:pt>
                <c:pt idx="79">
                  <c:v>42.814054366685937</c:v>
                </c:pt>
                <c:pt idx="80">
                  <c:v>43.179352226720638</c:v>
                </c:pt>
                <c:pt idx="81">
                  <c:v>43.493406593406583</c:v>
                </c:pt>
                <c:pt idx="82">
                  <c:v>43.916483516483517</c:v>
                </c:pt>
                <c:pt idx="83">
                  <c:v>44.42897628687102</c:v>
                </c:pt>
                <c:pt idx="84">
                  <c:v>46.18611914401388</c:v>
                </c:pt>
                <c:pt idx="85">
                  <c:v>47.658126084441861</c:v>
                </c:pt>
                <c:pt idx="86">
                  <c:v>48.73614806246384</c:v>
                </c:pt>
                <c:pt idx="87">
                  <c:v>48.980971659919021</c:v>
                </c:pt>
                <c:pt idx="88">
                  <c:v>49.36315789473683</c:v>
                </c:pt>
                <c:pt idx="89">
                  <c:v>49.615673799884313</c:v>
                </c:pt>
                <c:pt idx="90">
                  <c:v>49.810410641989577</c:v>
                </c:pt>
                <c:pt idx="91">
                  <c:v>49.803990746096005</c:v>
                </c:pt>
                <c:pt idx="92">
                  <c:v>49.743551185656436</c:v>
                </c:pt>
                <c:pt idx="93">
                  <c:v>49.997628687102363</c:v>
                </c:pt>
                <c:pt idx="94">
                  <c:v>50.363562753036433</c:v>
                </c:pt>
                <c:pt idx="95">
                  <c:v>50.363562753036433</c:v>
                </c:pt>
                <c:pt idx="96">
                  <c:v>50.753441295546551</c:v>
                </c:pt>
                <c:pt idx="97">
                  <c:v>51.072990167727006</c:v>
                </c:pt>
                <c:pt idx="98">
                  <c:v>51.229438982070562</c:v>
                </c:pt>
                <c:pt idx="99">
                  <c:v>51.725679583574312</c:v>
                </c:pt>
                <c:pt idx="100">
                  <c:v>51.835338345864656</c:v>
                </c:pt>
                <c:pt idx="101">
                  <c:v>52.0168883747831</c:v>
                </c:pt>
                <c:pt idx="102">
                  <c:v>52.569866975130125</c:v>
                </c:pt>
                <c:pt idx="103">
                  <c:v>52.660844418739153</c:v>
                </c:pt>
                <c:pt idx="104">
                  <c:v>52.881087333718902</c:v>
                </c:pt>
                <c:pt idx="105">
                  <c:v>54.222382880277614</c:v>
                </c:pt>
                <c:pt idx="106">
                  <c:v>54.696761133603225</c:v>
                </c:pt>
                <c:pt idx="107">
                  <c:v>54.592596876807406</c:v>
                </c:pt>
                <c:pt idx="108">
                  <c:v>54.507518796992478</c:v>
                </c:pt>
                <c:pt idx="109">
                  <c:v>54.80798149219202</c:v>
                </c:pt>
                <c:pt idx="110">
                  <c:v>55.108444187391555</c:v>
                </c:pt>
                <c:pt idx="111">
                  <c:v>55.232851359167149</c:v>
                </c:pt>
                <c:pt idx="112">
                  <c:v>54.531347599768651</c:v>
                </c:pt>
                <c:pt idx="113">
                  <c:v>54.282244071717749</c:v>
                </c:pt>
                <c:pt idx="114">
                  <c:v>54.629091960670905</c:v>
                </c:pt>
                <c:pt idx="115">
                  <c:v>55.072411798727572</c:v>
                </c:pt>
                <c:pt idx="116">
                  <c:v>54.911104684788889</c:v>
                </c:pt>
                <c:pt idx="117">
                  <c:v>54.957489878542496</c:v>
                </c:pt>
                <c:pt idx="118">
                  <c:v>54.887160208212826</c:v>
                </c:pt>
                <c:pt idx="119">
                  <c:v>55.562753036437236</c:v>
                </c:pt>
                <c:pt idx="120">
                  <c:v>55.801098901098896</c:v>
                </c:pt>
                <c:pt idx="121">
                  <c:v>56.027877385772115</c:v>
                </c:pt>
                <c:pt idx="122">
                  <c:v>55.942799305957195</c:v>
                </c:pt>
                <c:pt idx="123">
                  <c:v>56.219664545980336</c:v>
                </c:pt>
                <c:pt idx="124">
                  <c:v>56.219664545980336</c:v>
                </c:pt>
                <c:pt idx="125">
                  <c:v>56.654135338345853</c:v>
                </c:pt>
                <c:pt idx="126">
                  <c:v>57.337420474262572</c:v>
                </c:pt>
                <c:pt idx="127">
                  <c:v>58.398380566801613</c:v>
                </c:pt>
                <c:pt idx="128">
                  <c:v>58.424522845575474</c:v>
                </c:pt>
                <c:pt idx="129">
                  <c:v>58.671544245228446</c:v>
                </c:pt>
                <c:pt idx="130">
                  <c:v>58.814401388085592</c:v>
                </c:pt>
                <c:pt idx="131">
                  <c:v>59.230422209369564</c:v>
                </c:pt>
                <c:pt idx="132">
                  <c:v>59.509080393290915</c:v>
                </c:pt>
                <c:pt idx="133">
                  <c:v>59.904222093695772</c:v>
                </c:pt>
                <c:pt idx="134">
                  <c:v>60.27721226142279</c:v>
                </c:pt>
                <c:pt idx="135">
                  <c:v>60.327299016772699</c:v>
                </c:pt>
                <c:pt idx="136">
                  <c:v>60.430827067669163</c:v>
                </c:pt>
                <c:pt idx="137">
                  <c:v>60.378542510121456</c:v>
                </c:pt>
                <c:pt idx="138">
                  <c:v>60.475014459224987</c:v>
                </c:pt>
                <c:pt idx="139">
                  <c:v>60.632620011567383</c:v>
                </c:pt>
                <c:pt idx="140">
                  <c:v>60.669172932330824</c:v>
                </c:pt>
                <c:pt idx="141">
                  <c:v>60.757547715442449</c:v>
                </c:pt>
                <c:pt idx="142">
                  <c:v>60.032909196067088</c:v>
                </c:pt>
                <c:pt idx="143">
                  <c:v>60.047657605552338</c:v>
                </c:pt>
                <c:pt idx="144">
                  <c:v>60.296240601503754</c:v>
                </c:pt>
                <c:pt idx="145">
                  <c:v>60.030769230769231</c:v>
                </c:pt>
                <c:pt idx="146">
                  <c:v>59.894968189705018</c:v>
                </c:pt>
                <c:pt idx="147">
                  <c:v>60.262001156737995</c:v>
                </c:pt>
                <c:pt idx="148">
                  <c:v>60.216078658183918</c:v>
                </c:pt>
                <c:pt idx="149">
                  <c:v>61.079872758820123</c:v>
                </c:pt>
                <c:pt idx="150">
                  <c:v>60.846038172353964</c:v>
                </c:pt>
                <c:pt idx="151">
                  <c:v>60.918565644881433</c:v>
                </c:pt>
                <c:pt idx="152">
                  <c:v>61.283863504916134</c:v>
                </c:pt>
                <c:pt idx="153">
                  <c:v>61.402776171197225</c:v>
                </c:pt>
                <c:pt idx="154">
                  <c:v>61.919664545980325</c:v>
                </c:pt>
                <c:pt idx="155">
                  <c:v>62.26940427993059</c:v>
                </c:pt>
                <c:pt idx="156">
                  <c:v>62.787391555812611</c:v>
                </c:pt>
                <c:pt idx="157">
                  <c:v>63.448235974551757</c:v>
                </c:pt>
                <c:pt idx="158">
                  <c:v>63.776980913823017</c:v>
                </c:pt>
                <c:pt idx="159">
                  <c:v>64.157605552342389</c:v>
                </c:pt>
                <c:pt idx="160">
                  <c:v>64.634702139965299</c:v>
                </c:pt>
                <c:pt idx="161">
                  <c:v>64.557779063042204</c:v>
                </c:pt>
                <c:pt idx="162">
                  <c:v>64.407113938692873</c:v>
                </c:pt>
                <c:pt idx="163">
                  <c:v>64.596356275303634</c:v>
                </c:pt>
                <c:pt idx="164">
                  <c:v>65.409311740890672</c:v>
                </c:pt>
                <c:pt idx="165">
                  <c:v>66.06096009253902</c:v>
                </c:pt>
                <c:pt idx="166">
                  <c:v>66.541816078658172</c:v>
                </c:pt>
                <c:pt idx="167">
                  <c:v>66.914806246385183</c:v>
                </c:pt>
                <c:pt idx="168">
                  <c:v>67.091497975708506</c:v>
                </c:pt>
                <c:pt idx="169">
                  <c:v>67.379410063620597</c:v>
                </c:pt>
                <c:pt idx="170">
                  <c:v>68.096616541353384</c:v>
                </c:pt>
                <c:pt idx="171">
                  <c:v>67.846096009253884</c:v>
                </c:pt>
                <c:pt idx="172">
                  <c:v>68.407489878542506</c:v>
                </c:pt>
                <c:pt idx="173">
                  <c:v>68.753079814921918</c:v>
                </c:pt>
                <c:pt idx="174">
                  <c:v>69.418001735106998</c:v>
                </c:pt>
                <c:pt idx="175">
                  <c:v>69.345320030846352</c:v>
                </c:pt>
                <c:pt idx="176">
                  <c:v>69.303388278388283</c:v>
                </c:pt>
                <c:pt idx="177">
                  <c:v>69.266575091575092</c:v>
                </c:pt>
                <c:pt idx="178">
                  <c:v>70.017616155774036</c:v>
                </c:pt>
                <c:pt idx="179">
                  <c:v>70.052694235588973</c:v>
                </c:pt>
                <c:pt idx="180">
                  <c:v>70.384692500481975</c:v>
                </c:pt>
                <c:pt idx="181">
                  <c:v>70.563263929053392</c:v>
                </c:pt>
                <c:pt idx="182">
                  <c:v>70.548187777135141</c:v>
                </c:pt>
                <c:pt idx="183">
                  <c:v>70.927135145556193</c:v>
                </c:pt>
                <c:pt idx="184">
                  <c:v>71.294544052438781</c:v>
                </c:pt>
                <c:pt idx="185">
                  <c:v>71.466695585116639</c:v>
                </c:pt>
                <c:pt idx="186">
                  <c:v>71.723288991710049</c:v>
                </c:pt>
                <c:pt idx="187">
                  <c:v>71.923823983034509</c:v>
                </c:pt>
                <c:pt idx="188">
                  <c:v>72.145802005012527</c:v>
                </c:pt>
                <c:pt idx="189">
                  <c:v>72.172484094852507</c:v>
                </c:pt>
                <c:pt idx="190">
                  <c:v>71.676879699248119</c:v>
                </c:pt>
                <c:pt idx="191">
                  <c:v>72.369505494505489</c:v>
                </c:pt>
                <c:pt idx="192">
                  <c:v>72.919910352805076</c:v>
                </c:pt>
                <c:pt idx="193">
                  <c:v>73.347700983227284</c:v>
                </c:pt>
                <c:pt idx="194">
                  <c:v>73.869346443030651</c:v>
                </c:pt>
                <c:pt idx="195">
                  <c:v>74.29242336610757</c:v>
                </c:pt>
                <c:pt idx="196">
                  <c:v>74.635974551764022</c:v>
                </c:pt>
                <c:pt idx="197">
                  <c:v>75.018160786581831</c:v>
                </c:pt>
                <c:pt idx="198">
                  <c:v>74.86275303643724</c:v>
                </c:pt>
                <c:pt idx="199">
                  <c:v>74.853499132446487</c:v>
                </c:pt>
                <c:pt idx="200">
                  <c:v>74.955465587044529</c:v>
                </c:pt>
                <c:pt idx="201">
                  <c:v>74.999652978600352</c:v>
                </c:pt>
                <c:pt idx="202">
                  <c:v>74.979005205321002</c:v>
                </c:pt>
                <c:pt idx="203">
                  <c:v>74.951243493348755</c:v>
                </c:pt>
                <c:pt idx="204">
                  <c:v>74.983516483516468</c:v>
                </c:pt>
                <c:pt idx="205">
                  <c:v>75.09433198380566</c:v>
                </c:pt>
                <c:pt idx="206">
                  <c:v>75.278079814921938</c:v>
                </c:pt>
                <c:pt idx="207">
                  <c:v>75.116136495083865</c:v>
                </c:pt>
                <c:pt idx="208">
                  <c:v>75.238750722961257</c:v>
                </c:pt>
                <c:pt idx="209">
                  <c:v>75.491035280508967</c:v>
                </c:pt>
                <c:pt idx="210">
                  <c:v>74.321226142278775</c:v>
                </c:pt>
                <c:pt idx="211">
                  <c:v>73.741873915558116</c:v>
                </c:pt>
                <c:pt idx="212">
                  <c:v>71.869346443030651</c:v>
                </c:pt>
                <c:pt idx="213">
                  <c:v>70.183979178716015</c:v>
                </c:pt>
                <c:pt idx="214">
                  <c:v>68.797917871602081</c:v>
                </c:pt>
                <c:pt idx="215">
                  <c:v>67.224407171775582</c:v>
                </c:pt>
                <c:pt idx="216">
                  <c:v>65.528282244071718</c:v>
                </c:pt>
                <c:pt idx="217">
                  <c:v>65.88675534991323</c:v>
                </c:pt>
                <c:pt idx="218">
                  <c:v>65.506362058993631</c:v>
                </c:pt>
                <c:pt idx="219">
                  <c:v>65.118681318681311</c:v>
                </c:pt>
                <c:pt idx="220">
                  <c:v>64.576633892423359</c:v>
                </c:pt>
                <c:pt idx="221">
                  <c:v>64.034181607865818</c:v>
                </c:pt>
                <c:pt idx="222">
                  <c:v>63.45945633314053</c:v>
                </c:pt>
                <c:pt idx="223">
                  <c:v>63.005783689994203</c:v>
                </c:pt>
                <c:pt idx="224">
                  <c:v>62.94794679005205</c:v>
                </c:pt>
                <c:pt idx="225">
                  <c:v>63.023366107576628</c:v>
                </c:pt>
                <c:pt idx="226">
                  <c:v>64.727183342972808</c:v>
                </c:pt>
                <c:pt idx="227">
                  <c:v>66.248814343551189</c:v>
                </c:pt>
                <c:pt idx="228">
                  <c:v>67.861422787738576</c:v>
                </c:pt>
                <c:pt idx="229">
                  <c:v>69.396645459803352</c:v>
                </c:pt>
                <c:pt idx="230">
                  <c:v>70.876286871023709</c:v>
                </c:pt>
                <c:pt idx="231">
                  <c:v>70.795662232504327</c:v>
                </c:pt>
                <c:pt idx="232">
                  <c:v>70.750433776749546</c:v>
                </c:pt>
                <c:pt idx="233">
                  <c:v>71.461075766338908</c:v>
                </c:pt>
                <c:pt idx="234">
                  <c:v>72.021804511278191</c:v>
                </c:pt>
                <c:pt idx="235">
                  <c:v>72.660555234239453</c:v>
                </c:pt>
                <c:pt idx="236">
                  <c:v>73.071370734528614</c:v>
                </c:pt>
                <c:pt idx="237">
                  <c:v>73.683747831116236</c:v>
                </c:pt>
                <c:pt idx="238">
                  <c:v>73.64499710815501</c:v>
                </c:pt>
                <c:pt idx="239">
                  <c:v>73.587622903412367</c:v>
                </c:pt>
                <c:pt idx="240">
                  <c:v>73.543435511856572</c:v>
                </c:pt>
                <c:pt idx="241">
                  <c:v>73.566281087333707</c:v>
                </c:pt>
                <c:pt idx="242">
                  <c:v>73.458820127241168</c:v>
                </c:pt>
                <c:pt idx="243">
                  <c:v>73.564545980335453</c:v>
                </c:pt>
                <c:pt idx="244">
                  <c:v>73.429381145170623</c:v>
                </c:pt>
                <c:pt idx="245">
                  <c:v>73.89838056680162</c:v>
                </c:pt>
                <c:pt idx="246">
                  <c:v>73.609369577790631</c:v>
                </c:pt>
                <c:pt idx="247">
                  <c:v>73.505205320994804</c:v>
                </c:pt>
                <c:pt idx="248">
                  <c:v>73.557085020242909</c:v>
                </c:pt>
                <c:pt idx="249">
                  <c:v>73.479063042220929</c:v>
                </c:pt>
                <c:pt idx="250">
                  <c:v>73.035454019664542</c:v>
                </c:pt>
                <c:pt idx="251">
                  <c:v>72.13111625216888</c:v>
                </c:pt>
                <c:pt idx="252">
                  <c:v>71.491844997108146</c:v>
                </c:pt>
                <c:pt idx="253">
                  <c:v>71.182533256217454</c:v>
                </c:pt>
                <c:pt idx="254">
                  <c:v>71.136148062463846</c:v>
                </c:pt>
                <c:pt idx="255">
                  <c:v>70.893984962406009</c:v>
                </c:pt>
                <c:pt idx="256">
                  <c:v>70.819259687680741</c:v>
                </c:pt>
                <c:pt idx="257">
                  <c:v>71.255176402544819</c:v>
                </c:pt>
                <c:pt idx="258">
                  <c:v>71.97027183342972</c:v>
                </c:pt>
                <c:pt idx="259">
                  <c:v>71.668710237131293</c:v>
                </c:pt>
                <c:pt idx="260">
                  <c:v>71.505089647194907</c:v>
                </c:pt>
                <c:pt idx="261">
                  <c:v>71.425621746674381</c:v>
                </c:pt>
                <c:pt idx="262">
                  <c:v>71.396876807403117</c:v>
                </c:pt>
                <c:pt idx="263">
                  <c:v>71.416714864083289</c:v>
                </c:pt>
                <c:pt idx="264">
                  <c:v>71.286003470213998</c:v>
                </c:pt>
                <c:pt idx="265">
                  <c:v>71.366281087333718</c:v>
                </c:pt>
                <c:pt idx="266">
                  <c:v>71.845980335454016</c:v>
                </c:pt>
                <c:pt idx="267">
                  <c:v>72.049739733950247</c:v>
                </c:pt>
                <c:pt idx="268">
                  <c:v>72.237825332562167</c:v>
                </c:pt>
                <c:pt idx="269">
                  <c:v>72.557374204742615</c:v>
                </c:pt>
                <c:pt idx="270">
                  <c:v>72.383863504916135</c:v>
                </c:pt>
                <c:pt idx="271">
                  <c:v>72.093637941006349</c:v>
                </c:pt>
                <c:pt idx="272">
                  <c:v>71.46367842683631</c:v>
                </c:pt>
                <c:pt idx="273">
                  <c:v>71.278137651821865</c:v>
                </c:pt>
                <c:pt idx="274">
                  <c:v>71.651474840948524</c:v>
                </c:pt>
                <c:pt idx="275">
                  <c:v>71.619838056680152</c:v>
                </c:pt>
                <c:pt idx="276">
                  <c:v>71.672122614227874</c:v>
                </c:pt>
                <c:pt idx="277">
                  <c:v>72.079467900520527</c:v>
                </c:pt>
                <c:pt idx="278">
                  <c:v>72.512550607287451</c:v>
                </c:pt>
                <c:pt idx="279">
                  <c:v>73.3251012145749</c:v>
                </c:pt>
                <c:pt idx="280">
                  <c:v>73.947946790052043</c:v>
                </c:pt>
                <c:pt idx="281">
                  <c:v>74.099710815500288</c:v>
                </c:pt>
                <c:pt idx="282">
                  <c:v>74.248467322151527</c:v>
                </c:pt>
                <c:pt idx="283">
                  <c:v>74.390167727009825</c:v>
                </c:pt>
                <c:pt idx="284">
                  <c:v>74.39491035280507</c:v>
                </c:pt>
                <c:pt idx="285">
                  <c:v>74.56055523423943</c:v>
                </c:pt>
                <c:pt idx="286">
                  <c:v>74.618334297281663</c:v>
                </c:pt>
                <c:pt idx="287">
                  <c:v>74.774493927125505</c:v>
                </c:pt>
                <c:pt idx="288">
                  <c:v>75.791613649508378</c:v>
                </c:pt>
                <c:pt idx="289">
                  <c:v>75.32984384037016</c:v>
                </c:pt>
                <c:pt idx="290">
                  <c:v>74.419780219780222</c:v>
                </c:pt>
                <c:pt idx="291">
                  <c:v>72.888201272411791</c:v>
                </c:pt>
                <c:pt idx="292">
                  <c:v>68.62955465587045</c:v>
                </c:pt>
                <c:pt idx="293">
                  <c:v>60.923655292076333</c:v>
                </c:pt>
                <c:pt idx="294">
                  <c:v>53.819780219780213</c:v>
                </c:pt>
                <c:pt idx="295">
                  <c:v>50.072585309427403</c:v>
                </c:pt>
                <c:pt idx="296">
                  <c:v>44.45945633314053</c:v>
                </c:pt>
                <c:pt idx="297">
                  <c:v>40.139733950260258</c:v>
                </c:pt>
                <c:pt idx="298">
                  <c:v>36.702891844997097</c:v>
                </c:pt>
                <c:pt idx="299">
                  <c:v>35.635280508964705</c:v>
                </c:pt>
                <c:pt idx="300">
                  <c:v>35.460786581839201</c:v>
                </c:pt>
                <c:pt idx="301">
                  <c:v>37.071312897628673</c:v>
                </c:pt>
                <c:pt idx="302">
                  <c:v>37.182533256217447</c:v>
                </c:pt>
                <c:pt idx="303">
                  <c:v>37.870676691729315</c:v>
                </c:pt>
                <c:pt idx="304">
                  <c:v>39.108444187391548</c:v>
                </c:pt>
                <c:pt idx="305">
                  <c:v>40.563736263736253</c:v>
                </c:pt>
                <c:pt idx="306">
                  <c:v>42.801503759398486</c:v>
                </c:pt>
                <c:pt idx="307">
                  <c:v>47.656680161943314</c:v>
                </c:pt>
                <c:pt idx="308">
                  <c:v>49.457316367842672</c:v>
                </c:pt>
                <c:pt idx="309">
                  <c:v>49.227241179872749</c:v>
                </c:pt>
                <c:pt idx="310">
                  <c:v>52.010294968189704</c:v>
                </c:pt>
                <c:pt idx="311">
                  <c:v>53.202834008097163</c:v>
                </c:pt>
                <c:pt idx="312">
                  <c:v>53.871891266628104</c:v>
                </c:pt>
                <c:pt idx="313">
                  <c:v>53.431868131868136</c:v>
                </c:pt>
                <c:pt idx="314">
                  <c:v>53.203932909196062</c:v>
                </c:pt>
                <c:pt idx="315">
                  <c:v>52.871833429728163</c:v>
                </c:pt>
                <c:pt idx="316">
                  <c:v>52.641700404858291</c:v>
                </c:pt>
                <c:pt idx="317">
                  <c:v>52.329843840370138</c:v>
                </c:pt>
                <c:pt idx="318">
                  <c:v>52.005436668594555</c:v>
                </c:pt>
                <c:pt idx="319">
                  <c:v>51.707171775592826</c:v>
                </c:pt>
                <c:pt idx="320">
                  <c:v>52.008270676691723</c:v>
                </c:pt>
                <c:pt idx="321">
                  <c:v>52.319722382880272</c:v>
                </c:pt>
                <c:pt idx="322">
                  <c:v>52.911393869288595</c:v>
                </c:pt>
                <c:pt idx="323">
                  <c:v>53.175303643724689</c:v>
                </c:pt>
                <c:pt idx="324">
                  <c:v>53.247831116252158</c:v>
                </c:pt>
                <c:pt idx="325">
                  <c:v>53.182995951416991</c:v>
                </c:pt>
                <c:pt idx="326">
                  <c:v>53.314459224985526</c:v>
                </c:pt>
                <c:pt idx="327">
                  <c:v>53.355349913244645</c:v>
                </c:pt>
                <c:pt idx="328">
                  <c:v>53.220185078079808</c:v>
                </c:pt>
                <c:pt idx="329">
                  <c:v>53.142799305957205</c:v>
                </c:pt>
                <c:pt idx="330">
                  <c:v>53.380624638519372</c:v>
                </c:pt>
                <c:pt idx="331">
                  <c:v>53.38126084441874</c:v>
                </c:pt>
                <c:pt idx="332">
                  <c:v>53.407403123192587</c:v>
                </c:pt>
                <c:pt idx="333">
                  <c:v>53.289126662810865</c:v>
                </c:pt>
                <c:pt idx="334">
                  <c:v>53.341006362058984</c:v>
                </c:pt>
                <c:pt idx="335">
                  <c:v>53.224291497975699</c:v>
                </c:pt>
                <c:pt idx="336">
                  <c:v>52.991497975708491</c:v>
                </c:pt>
                <c:pt idx="337">
                  <c:v>52.56882591093116</c:v>
                </c:pt>
                <c:pt idx="338">
                  <c:v>52.010352805089646</c:v>
                </c:pt>
                <c:pt idx="339">
                  <c:v>50.678195488721805</c:v>
                </c:pt>
                <c:pt idx="340">
                  <c:v>48.751474840948511</c:v>
                </c:pt>
                <c:pt idx="341">
                  <c:v>48.071833429728152</c:v>
                </c:pt>
                <c:pt idx="342">
                  <c:v>47.560786581839196</c:v>
                </c:pt>
                <c:pt idx="343">
                  <c:v>47.532504337767492</c:v>
                </c:pt>
                <c:pt idx="344">
                  <c:v>47.554945054945044</c:v>
                </c:pt>
                <c:pt idx="345">
                  <c:v>47.816310005783684</c:v>
                </c:pt>
                <c:pt idx="346">
                  <c:v>49.254424522845568</c:v>
                </c:pt>
                <c:pt idx="347">
                  <c:v>51.499652978600338</c:v>
                </c:pt>
                <c:pt idx="348">
                  <c:v>52.444360902255632</c:v>
                </c:pt>
                <c:pt idx="349">
                  <c:v>53.162695199537289</c:v>
                </c:pt>
                <c:pt idx="350">
                  <c:v>53.910121457489865</c:v>
                </c:pt>
                <c:pt idx="351">
                  <c:v>54.789010989010983</c:v>
                </c:pt>
                <c:pt idx="352">
                  <c:v>55.727877385772111</c:v>
                </c:pt>
                <c:pt idx="353">
                  <c:v>56.082128397917863</c:v>
                </c:pt>
                <c:pt idx="354">
                  <c:v>56.516599190283387</c:v>
                </c:pt>
                <c:pt idx="355">
                  <c:v>56.979005205320981</c:v>
                </c:pt>
                <c:pt idx="356">
                  <c:v>57.673048004626942</c:v>
                </c:pt>
                <c:pt idx="357">
                  <c:v>58.129496818970495</c:v>
                </c:pt>
                <c:pt idx="358">
                  <c:v>58.524233661075755</c:v>
                </c:pt>
                <c:pt idx="359">
                  <c:v>58.589068825910921</c:v>
                </c:pt>
                <c:pt idx="360">
                  <c:v>58.902082128397915</c:v>
                </c:pt>
                <c:pt idx="361">
                  <c:v>59.037883169462113</c:v>
                </c:pt>
                <c:pt idx="362">
                  <c:v>58.986003470213987</c:v>
                </c:pt>
                <c:pt idx="363">
                  <c:v>59.032388663967602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E2F4-4431-B3A1-0E9C0E65844B}"/>
            </c:ext>
          </c:extLst>
        </c:ser>
        <c:ser>
          <c:idx val="3"/>
          <c:order val="3"/>
          <c:tx>
            <c:strRef>
              <c:f>'Figure 26'!$R$2</c:f>
              <c:strCache>
                <c:ptCount val="1"/>
                <c:pt idx="0">
                  <c:v>South-East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</c:numCache>
            </c:numRef>
          </c:cat>
          <c:val>
            <c:numRef>
              <c:f>'Figure 26'!$R$3:$R$366</c:f>
              <c:numCache>
                <c:formatCode>0.0</c:formatCode>
                <c:ptCount val="364"/>
                <c:pt idx="0">
                  <c:v>100.67317626307168</c:v>
                </c:pt>
                <c:pt idx="1">
                  <c:v>101.00332979355279</c:v>
                </c:pt>
                <c:pt idx="2">
                  <c:v>100.97665544736226</c:v>
                </c:pt>
                <c:pt idx="3">
                  <c:v>100.82906459799493</c:v>
                </c:pt>
                <c:pt idx="4">
                  <c:v>100.62448928166454</c:v>
                </c:pt>
                <c:pt idx="5">
                  <c:v>100.1789269065318</c:v>
                </c:pt>
                <c:pt idx="6">
                  <c:v>99.312982595079092</c:v>
                </c:pt>
                <c:pt idx="7">
                  <c:v>98.691841105851424</c:v>
                </c:pt>
                <c:pt idx="8">
                  <c:v>97.82058712359833</c:v>
                </c:pt>
                <c:pt idx="9">
                  <c:v>96.279954642812157</c:v>
                </c:pt>
                <c:pt idx="10">
                  <c:v>93.738134235677393</c:v>
                </c:pt>
                <c:pt idx="11">
                  <c:v>90.268957324645868</c:v>
                </c:pt>
                <c:pt idx="12">
                  <c:v>86.447290268003385</c:v>
                </c:pt>
                <c:pt idx="13">
                  <c:v>82.895534476862423</c:v>
                </c:pt>
                <c:pt idx="14">
                  <c:v>79.511330297521553</c:v>
                </c:pt>
                <c:pt idx="15">
                  <c:v>75.50130491909502</c:v>
                </c:pt>
                <c:pt idx="16">
                  <c:v>70.09026440360698</c:v>
                </c:pt>
                <c:pt idx="17">
                  <c:v>63.596842995734264</c:v>
                </c:pt>
                <c:pt idx="18">
                  <c:v>57.329523569538686</c:v>
                </c:pt>
                <c:pt idx="19">
                  <c:v>51.311308698860685</c:v>
                </c:pt>
                <c:pt idx="20">
                  <c:v>45.528141255242183</c:v>
                </c:pt>
                <c:pt idx="21">
                  <c:v>40.865026368365157</c:v>
                </c:pt>
                <c:pt idx="22">
                  <c:v>37.238053240699074</c:v>
                </c:pt>
                <c:pt idx="23">
                  <c:v>33.832970355837929</c:v>
                </c:pt>
                <c:pt idx="24">
                  <c:v>32.466963048290999</c:v>
                </c:pt>
                <c:pt idx="25">
                  <c:v>32.002339854928991</c:v>
                </c:pt>
                <c:pt idx="26">
                  <c:v>31.779765654529417</c:v>
                </c:pt>
                <c:pt idx="27">
                  <c:v>31.62594719127414</c:v>
                </c:pt>
                <c:pt idx="28">
                  <c:v>31.59457513634154</c:v>
                </c:pt>
                <c:pt idx="29">
                  <c:v>31.740546086142654</c:v>
                </c:pt>
                <c:pt idx="30">
                  <c:v>31.701236523335549</c:v>
                </c:pt>
                <c:pt idx="31">
                  <c:v>31.674904155942329</c:v>
                </c:pt>
                <c:pt idx="32">
                  <c:v>31.545960150470666</c:v>
                </c:pt>
                <c:pt idx="33">
                  <c:v>31.519735776381861</c:v>
                </c:pt>
                <c:pt idx="34">
                  <c:v>30.955254774204004</c:v>
                </c:pt>
                <c:pt idx="35">
                  <c:v>30.94609334221278</c:v>
                </c:pt>
                <c:pt idx="36">
                  <c:v>30.831602440648677</c:v>
                </c:pt>
                <c:pt idx="37">
                  <c:v>29.938065839917922</c:v>
                </c:pt>
                <c:pt idx="38">
                  <c:v>30.013607156356301</c:v>
                </c:pt>
                <c:pt idx="39">
                  <c:v>30.151226623949317</c:v>
                </c:pt>
                <c:pt idx="40">
                  <c:v>30.221422271819147</c:v>
                </c:pt>
                <c:pt idx="41">
                  <c:v>30.919562987094796</c:v>
                </c:pt>
                <c:pt idx="42">
                  <c:v>31.37731060674238</c:v>
                </c:pt>
                <c:pt idx="43">
                  <c:v>31.972353714069726</c:v>
                </c:pt>
                <c:pt idx="44">
                  <c:v>33.250184488561707</c:v>
                </c:pt>
                <c:pt idx="45">
                  <c:v>33.523011573282453</c:v>
                </c:pt>
                <c:pt idx="46">
                  <c:v>33.783221440270701</c:v>
                </c:pt>
                <c:pt idx="47">
                  <c:v>34.129159992080488</c:v>
                </c:pt>
                <c:pt idx="48">
                  <c:v>34.34644252056372</c:v>
                </c:pt>
                <c:pt idx="49">
                  <c:v>34.594719127414088</c:v>
                </c:pt>
                <c:pt idx="50">
                  <c:v>34.732986554833595</c:v>
                </c:pt>
                <c:pt idx="51">
                  <c:v>34.828110657139256</c:v>
                </c:pt>
                <c:pt idx="52">
                  <c:v>34.957342644756025</c:v>
                </c:pt>
                <c:pt idx="53">
                  <c:v>35.054248636584532</c:v>
                </c:pt>
                <c:pt idx="54">
                  <c:v>35.109919185010533</c:v>
                </c:pt>
                <c:pt idx="55">
                  <c:v>35.290627981065178</c:v>
                </c:pt>
                <c:pt idx="56">
                  <c:v>35.500440972659696</c:v>
                </c:pt>
                <c:pt idx="57">
                  <c:v>35.761100811749671</c:v>
                </c:pt>
                <c:pt idx="58">
                  <c:v>35.646231933620115</c:v>
                </c:pt>
                <c:pt idx="59">
                  <c:v>35.882881261361796</c:v>
                </c:pt>
                <c:pt idx="60">
                  <c:v>36.137241491027552</c:v>
                </c:pt>
                <c:pt idx="61">
                  <c:v>36.343112727010926</c:v>
                </c:pt>
                <c:pt idx="62">
                  <c:v>35.960888424917655</c:v>
                </c:pt>
                <c:pt idx="63">
                  <c:v>36.120772512104246</c:v>
                </c:pt>
                <c:pt idx="64">
                  <c:v>36.338936985906876</c:v>
                </c:pt>
                <c:pt idx="65">
                  <c:v>36.819291203945355</c:v>
                </c:pt>
                <c:pt idx="66">
                  <c:v>37.00800950341079</c:v>
                </c:pt>
                <c:pt idx="67">
                  <c:v>37.228927806475994</c:v>
                </c:pt>
                <c:pt idx="68">
                  <c:v>37.448604186540436</c:v>
                </c:pt>
                <c:pt idx="69">
                  <c:v>38.180024838460021</c:v>
                </c:pt>
                <c:pt idx="70">
                  <c:v>38.418528051260822</c:v>
                </c:pt>
                <c:pt idx="71">
                  <c:v>38.782213502762829</c:v>
                </c:pt>
                <c:pt idx="72">
                  <c:v>38.886589031480057</c:v>
                </c:pt>
                <c:pt idx="73">
                  <c:v>39.06987166795659</c:v>
                </c:pt>
                <c:pt idx="74">
                  <c:v>39.280134631652842</c:v>
                </c:pt>
                <c:pt idx="75">
                  <c:v>39.428553429687362</c:v>
                </c:pt>
                <c:pt idx="76">
                  <c:v>39.561907161755968</c:v>
                </c:pt>
                <c:pt idx="77">
                  <c:v>39.75735704386328</c:v>
                </c:pt>
                <c:pt idx="78">
                  <c:v>40.270307240951055</c:v>
                </c:pt>
                <c:pt idx="79">
                  <c:v>40.030202127468094</c:v>
                </c:pt>
                <c:pt idx="80">
                  <c:v>40.371730952680927</c:v>
                </c:pt>
                <c:pt idx="81">
                  <c:v>40.66151298619485</c:v>
                </c:pt>
                <c:pt idx="82">
                  <c:v>41.10833528321244</c:v>
                </c:pt>
                <c:pt idx="83">
                  <c:v>41.56617289728036</c:v>
                </c:pt>
                <c:pt idx="84">
                  <c:v>43.476142479166292</c:v>
                </c:pt>
                <c:pt idx="85">
                  <c:v>45.197195773862013</c:v>
                </c:pt>
                <c:pt idx="86">
                  <c:v>46.19303803164204</c:v>
                </c:pt>
                <c:pt idx="87">
                  <c:v>46.419553987652755</c:v>
                </c:pt>
                <c:pt idx="88">
                  <c:v>46.693928976403463</c:v>
                </c:pt>
                <c:pt idx="89">
                  <c:v>46.903489983621014</c:v>
                </c:pt>
                <c:pt idx="90">
                  <c:v>47.134361669576485</c:v>
                </c:pt>
                <c:pt idx="91">
                  <c:v>47.093702190464192</c:v>
                </c:pt>
                <c:pt idx="92">
                  <c:v>46.703792364873379</c:v>
                </c:pt>
                <c:pt idx="93">
                  <c:v>47.033603916557169</c:v>
                </c:pt>
                <c:pt idx="94">
                  <c:v>47.314260515848012</c:v>
                </c:pt>
                <c:pt idx="95">
                  <c:v>47.419176011087302</c:v>
                </c:pt>
                <c:pt idx="96">
                  <c:v>47.782087510574335</c:v>
                </c:pt>
                <c:pt idx="97">
                  <c:v>48.049280944581433</c:v>
                </c:pt>
                <c:pt idx="98">
                  <c:v>48.043953274896957</c:v>
                </c:pt>
                <c:pt idx="99">
                  <c:v>48.740006119620581</c:v>
                </c:pt>
                <c:pt idx="100">
                  <c:v>48.717345524577468</c:v>
                </c:pt>
                <c:pt idx="101">
                  <c:v>48.902158066199888</c:v>
                </c:pt>
                <c:pt idx="102">
                  <c:v>49.305585053726659</c:v>
                </c:pt>
                <c:pt idx="103">
                  <c:v>49.402833024352489</c:v>
                </c:pt>
                <c:pt idx="104">
                  <c:v>49.551719793372811</c:v>
                </c:pt>
                <c:pt idx="105">
                  <c:v>50.792508864450397</c:v>
                </c:pt>
                <c:pt idx="106">
                  <c:v>51.253838262027749</c:v>
                </c:pt>
                <c:pt idx="107">
                  <c:v>51.192552061772162</c:v>
                </c:pt>
                <c:pt idx="108">
                  <c:v>51.085962670314451</c:v>
                </c:pt>
                <c:pt idx="109">
                  <c:v>51.322863982433091</c:v>
                </c:pt>
                <c:pt idx="110">
                  <c:v>51.525297431559238</c:v>
                </c:pt>
                <c:pt idx="111">
                  <c:v>51.603916557173442</c:v>
                </c:pt>
                <c:pt idx="112">
                  <c:v>50.940549685919471</c:v>
                </c:pt>
                <c:pt idx="113">
                  <c:v>50.551773790025017</c:v>
                </c:pt>
                <c:pt idx="114">
                  <c:v>50.793156824276892</c:v>
                </c:pt>
                <c:pt idx="115">
                  <c:v>51.191310138771392</c:v>
                </c:pt>
                <c:pt idx="116">
                  <c:v>50.955074785363308</c:v>
                </c:pt>
                <c:pt idx="117">
                  <c:v>51.065155960330465</c:v>
                </c:pt>
                <c:pt idx="118">
                  <c:v>50.998560089274463</c:v>
                </c:pt>
                <c:pt idx="119">
                  <c:v>51.536852715131658</c:v>
                </c:pt>
                <c:pt idx="120">
                  <c:v>51.720945301391303</c:v>
                </c:pt>
                <c:pt idx="121">
                  <c:v>51.868140175309122</c:v>
                </c:pt>
                <c:pt idx="122">
                  <c:v>51.717039543548296</c:v>
                </c:pt>
                <c:pt idx="123">
                  <c:v>51.943879479472265</c:v>
                </c:pt>
                <c:pt idx="124">
                  <c:v>51.958782555481548</c:v>
                </c:pt>
                <c:pt idx="125">
                  <c:v>52.358699760614833</c:v>
                </c:pt>
                <c:pt idx="126">
                  <c:v>53.090948361201605</c:v>
                </c:pt>
                <c:pt idx="127">
                  <c:v>54.051404812901588</c:v>
                </c:pt>
                <c:pt idx="128">
                  <c:v>54.113662952896917</c:v>
                </c:pt>
                <c:pt idx="129">
                  <c:v>54.365053366691264</c:v>
                </c:pt>
                <c:pt idx="130">
                  <c:v>54.695350888244924</c:v>
                </c:pt>
                <c:pt idx="131">
                  <c:v>54.976943429507358</c:v>
                </c:pt>
                <c:pt idx="132">
                  <c:v>55.189888226929916</c:v>
                </c:pt>
                <c:pt idx="133">
                  <c:v>55.70258643964074</c:v>
                </c:pt>
                <c:pt idx="134">
                  <c:v>56.01765690527187</c:v>
                </c:pt>
                <c:pt idx="135">
                  <c:v>56.147266869454086</c:v>
                </c:pt>
                <c:pt idx="136">
                  <c:v>56.305909033639914</c:v>
                </c:pt>
                <c:pt idx="137">
                  <c:v>56.255638150434663</c:v>
                </c:pt>
                <c:pt idx="138">
                  <c:v>56.400169189510244</c:v>
                </c:pt>
                <c:pt idx="139">
                  <c:v>56.704098345902551</c:v>
                </c:pt>
                <c:pt idx="140">
                  <c:v>56.610432153206496</c:v>
                </c:pt>
                <c:pt idx="141">
                  <c:v>56.919041019456792</c:v>
                </c:pt>
                <c:pt idx="142">
                  <c:v>56.899566226893924</c:v>
                </c:pt>
                <c:pt idx="143">
                  <c:v>57.158660163069889</c:v>
                </c:pt>
                <c:pt idx="144">
                  <c:v>57.416242192984022</c:v>
                </c:pt>
                <c:pt idx="145">
                  <c:v>57.293705790240992</c:v>
                </c:pt>
                <c:pt idx="146">
                  <c:v>57.188412318436249</c:v>
                </c:pt>
                <c:pt idx="147">
                  <c:v>57.491225544016267</c:v>
                </c:pt>
                <c:pt idx="148">
                  <c:v>57.366313288576102</c:v>
                </c:pt>
                <c:pt idx="149">
                  <c:v>57.591893302615226</c:v>
                </c:pt>
                <c:pt idx="150">
                  <c:v>57.251768390359778</c:v>
                </c:pt>
                <c:pt idx="151">
                  <c:v>57.216526575352326</c:v>
                </c:pt>
                <c:pt idx="152">
                  <c:v>57.472956676686032</c:v>
                </c:pt>
                <c:pt idx="153">
                  <c:v>57.618999622023431</c:v>
                </c:pt>
                <c:pt idx="154">
                  <c:v>57.926420561925163</c:v>
                </c:pt>
                <c:pt idx="155">
                  <c:v>58.255854137043507</c:v>
                </c:pt>
                <c:pt idx="156">
                  <c:v>58.592271279180686</c:v>
                </c:pt>
                <c:pt idx="157">
                  <c:v>59.111557083460823</c:v>
                </c:pt>
                <c:pt idx="158">
                  <c:v>59.504292733850498</c:v>
                </c:pt>
                <c:pt idx="159">
                  <c:v>59.825842797746532</c:v>
                </c:pt>
                <c:pt idx="160">
                  <c:v>60.259939883727206</c:v>
                </c:pt>
                <c:pt idx="161">
                  <c:v>60.277362803506172</c:v>
                </c:pt>
                <c:pt idx="162">
                  <c:v>60.095106103421585</c:v>
                </c:pt>
                <c:pt idx="163">
                  <c:v>60.269209309022848</c:v>
                </c:pt>
                <c:pt idx="164">
                  <c:v>61.052484745945755</c:v>
                </c:pt>
                <c:pt idx="165">
                  <c:v>61.68413758346982</c:v>
                </c:pt>
                <c:pt idx="166">
                  <c:v>62.256646087942549</c:v>
                </c:pt>
                <c:pt idx="167">
                  <c:v>62.67096240033117</c:v>
                </c:pt>
                <c:pt idx="168">
                  <c:v>62.974225598012922</c:v>
                </c:pt>
                <c:pt idx="169">
                  <c:v>63.226785939271757</c:v>
                </c:pt>
                <c:pt idx="170">
                  <c:v>63.9810876725643</c:v>
                </c:pt>
                <c:pt idx="171">
                  <c:v>63.838568008783454</c:v>
                </c:pt>
                <c:pt idx="172">
                  <c:v>64.217629007001563</c:v>
                </c:pt>
                <c:pt idx="173">
                  <c:v>64.520032757969005</c:v>
                </c:pt>
                <c:pt idx="174">
                  <c:v>64.960645439982713</c:v>
                </c:pt>
                <c:pt idx="175">
                  <c:v>64.931985216916544</c:v>
                </c:pt>
                <c:pt idx="176">
                  <c:v>65.143508102497634</c:v>
                </c:pt>
                <c:pt idx="177">
                  <c:v>65.109764694588918</c:v>
                </c:pt>
                <c:pt idx="178">
                  <c:v>65.606439400757154</c:v>
                </c:pt>
                <c:pt idx="179">
                  <c:v>65.572767988384726</c:v>
                </c:pt>
                <c:pt idx="180">
                  <c:v>65.781829526569354</c:v>
                </c:pt>
                <c:pt idx="181">
                  <c:v>65.891406732782571</c:v>
                </c:pt>
                <c:pt idx="182">
                  <c:v>65.794116764760588</c:v>
                </c:pt>
                <c:pt idx="183">
                  <c:v>65.614829880547404</c:v>
                </c:pt>
                <c:pt idx="184">
                  <c:v>65.61213454765803</c:v>
                </c:pt>
                <c:pt idx="185">
                  <c:v>65.699028660223078</c:v>
                </c:pt>
                <c:pt idx="186">
                  <c:v>66.002746329727557</c:v>
                </c:pt>
                <c:pt idx="187">
                  <c:v>66.162238941185635</c:v>
                </c:pt>
                <c:pt idx="188">
                  <c:v>66.336990106613385</c:v>
                </c:pt>
                <c:pt idx="189">
                  <c:v>66.497444158462159</c:v>
                </c:pt>
                <c:pt idx="190">
                  <c:v>66.4326481758131</c:v>
                </c:pt>
                <c:pt idx="191">
                  <c:v>67.372680393815571</c:v>
                </c:pt>
                <c:pt idx="192">
                  <c:v>68.002636836516132</c:v>
                </c:pt>
                <c:pt idx="193">
                  <c:v>68.30774042009395</c:v>
                </c:pt>
                <c:pt idx="194">
                  <c:v>68.732950557065465</c:v>
                </c:pt>
                <c:pt idx="195">
                  <c:v>68.852715131661839</c:v>
                </c:pt>
                <c:pt idx="196">
                  <c:v>68.962706312208638</c:v>
                </c:pt>
                <c:pt idx="197">
                  <c:v>69.210082974855567</c:v>
                </c:pt>
                <c:pt idx="198">
                  <c:v>67.932126208175092</c:v>
                </c:pt>
                <c:pt idx="199">
                  <c:v>67.682589679439872</c:v>
                </c:pt>
                <c:pt idx="200">
                  <c:v>67.753037311686668</c:v>
                </c:pt>
                <c:pt idx="201">
                  <c:v>67.695620871505966</c:v>
                </c:pt>
                <c:pt idx="202">
                  <c:v>67.932414190320202</c:v>
                </c:pt>
                <c:pt idx="203">
                  <c:v>68.135603592577255</c:v>
                </c:pt>
                <c:pt idx="204">
                  <c:v>68.421011897262375</c:v>
                </c:pt>
                <c:pt idx="205">
                  <c:v>69.666768660343067</c:v>
                </c:pt>
                <c:pt idx="206">
                  <c:v>70.106121420471922</c:v>
                </c:pt>
                <c:pt idx="207">
                  <c:v>70.041451430011335</c:v>
                </c:pt>
                <c:pt idx="208">
                  <c:v>70.303065209956983</c:v>
                </c:pt>
                <c:pt idx="209">
                  <c:v>70.627927068521743</c:v>
                </c:pt>
                <c:pt idx="210">
                  <c:v>69.83577818175273</c:v>
                </c:pt>
                <c:pt idx="211">
                  <c:v>69.508450476070479</c:v>
                </c:pt>
                <c:pt idx="212">
                  <c:v>69.36409942583559</c:v>
                </c:pt>
                <c:pt idx="213">
                  <c:v>69.217192534062875</c:v>
                </c:pt>
                <c:pt idx="214">
                  <c:v>69.487535772782095</c:v>
                </c:pt>
                <c:pt idx="215">
                  <c:v>69.533594917115138</c:v>
                </c:pt>
                <c:pt idx="216">
                  <c:v>69.353912057452433</c:v>
                </c:pt>
                <c:pt idx="217">
                  <c:v>69.177486995806262</c:v>
                </c:pt>
                <c:pt idx="218">
                  <c:v>68.417142137187497</c:v>
                </c:pt>
                <c:pt idx="219">
                  <c:v>67.095826058784354</c:v>
                </c:pt>
                <c:pt idx="220">
                  <c:v>65.67670404434925</c:v>
                </c:pt>
                <c:pt idx="221">
                  <c:v>64.257618027682284</c:v>
                </c:pt>
                <c:pt idx="222">
                  <c:v>62.806368005183678</c:v>
                </c:pt>
                <c:pt idx="223">
                  <c:v>61.447452257960002</c:v>
                </c:pt>
                <c:pt idx="224">
                  <c:v>61.065497939127773</c:v>
                </c:pt>
                <c:pt idx="225">
                  <c:v>60.738602206663181</c:v>
                </c:pt>
                <c:pt idx="226">
                  <c:v>60.383034251876381</c:v>
                </c:pt>
                <c:pt idx="227">
                  <c:v>60.075415324249889</c:v>
                </c:pt>
                <c:pt idx="228">
                  <c:v>59.941737612268035</c:v>
                </c:pt>
                <c:pt idx="229">
                  <c:v>59.776021886643029</c:v>
                </c:pt>
                <c:pt idx="230">
                  <c:v>59.6292409870588</c:v>
                </c:pt>
                <c:pt idx="231">
                  <c:v>59.816843355711946</c:v>
                </c:pt>
                <c:pt idx="232">
                  <c:v>60.249248546590117</c:v>
                </c:pt>
                <c:pt idx="233">
                  <c:v>61.692975035547796</c:v>
                </c:pt>
                <c:pt idx="234">
                  <c:v>63.320380136431545</c:v>
                </c:pt>
                <c:pt idx="235">
                  <c:v>64.786227253910269</c:v>
                </c:pt>
                <c:pt idx="236">
                  <c:v>66.190554185640494</c:v>
                </c:pt>
                <c:pt idx="237">
                  <c:v>67.744469842869734</c:v>
                </c:pt>
                <c:pt idx="238">
                  <c:v>68.045663168883522</c:v>
                </c:pt>
                <c:pt idx="239">
                  <c:v>67.709174031210054</c:v>
                </c:pt>
                <c:pt idx="240">
                  <c:v>68.25716805558055</c:v>
                </c:pt>
                <c:pt idx="241">
                  <c:v>68.457657625227242</c:v>
                </c:pt>
                <c:pt idx="242">
                  <c:v>68.613041991396528</c:v>
                </c:pt>
                <c:pt idx="243">
                  <c:v>68.864180420813909</c:v>
                </c:pt>
                <c:pt idx="244">
                  <c:v>68.8926906531795</c:v>
                </c:pt>
                <c:pt idx="245">
                  <c:v>69.217246530715087</c:v>
                </c:pt>
                <c:pt idx="246">
                  <c:v>69.357799816411372</c:v>
                </c:pt>
                <c:pt idx="247">
                  <c:v>69.302111269101303</c:v>
                </c:pt>
                <c:pt idx="248">
                  <c:v>69.20705916233193</c:v>
                </c:pt>
                <c:pt idx="249">
                  <c:v>69.131679835850164</c:v>
                </c:pt>
                <c:pt idx="250">
                  <c:v>68.868482154106431</c:v>
                </c:pt>
                <c:pt idx="251">
                  <c:v>68.265699526629334</c:v>
                </c:pt>
                <c:pt idx="252">
                  <c:v>68.006443600496752</c:v>
                </c:pt>
                <c:pt idx="253">
                  <c:v>67.980039237567254</c:v>
                </c:pt>
                <c:pt idx="254">
                  <c:v>68.004715707626119</c:v>
                </c:pt>
                <c:pt idx="255">
                  <c:v>67.969509890386789</c:v>
                </c:pt>
                <c:pt idx="256">
                  <c:v>67.875105743443896</c:v>
                </c:pt>
                <c:pt idx="257">
                  <c:v>68.019852769128306</c:v>
                </c:pt>
                <c:pt idx="258">
                  <c:v>68.517989884627156</c:v>
                </c:pt>
                <c:pt idx="259">
                  <c:v>68.444878417538106</c:v>
                </c:pt>
                <c:pt idx="260">
                  <c:v>68.436328947605247</c:v>
                </c:pt>
                <c:pt idx="261">
                  <c:v>68.312370633020763</c:v>
                </c:pt>
                <c:pt idx="262">
                  <c:v>68.280476610450165</c:v>
                </c:pt>
                <c:pt idx="263">
                  <c:v>68.358753757267067</c:v>
                </c:pt>
                <c:pt idx="264">
                  <c:v>68.361075613311982</c:v>
                </c:pt>
                <c:pt idx="265">
                  <c:v>68.376050684857546</c:v>
                </c:pt>
                <c:pt idx="266">
                  <c:v>68.851689195269884</c:v>
                </c:pt>
                <c:pt idx="267">
                  <c:v>69.210694936913896</c:v>
                </c:pt>
                <c:pt idx="268">
                  <c:v>69.173815223456145</c:v>
                </c:pt>
                <c:pt idx="269">
                  <c:v>69.403840961860354</c:v>
                </c:pt>
                <c:pt idx="270">
                  <c:v>69.508342482766068</c:v>
                </c:pt>
                <c:pt idx="271">
                  <c:v>69.498155114382911</c:v>
                </c:pt>
                <c:pt idx="272">
                  <c:v>69.177540992458475</c:v>
                </c:pt>
                <c:pt idx="273">
                  <c:v>68.913533360931623</c:v>
                </c:pt>
                <c:pt idx="274">
                  <c:v>69.086196655807342</c:v>
                </c:pt>
                <c:pt idx="275">
                  <c:v>69.234093486203847</c:v>
                </c:pt>
                <c:pt idx="276">
                  <c:v>69.300977339404966</c:v>
                </c:pt>
                <c:pt idx="277">
                  <c:v>69.353138105437466</c:v>
                </c:pt>
                <c:pt idx="278">
                  <c:v>69.48416998146115</c:v>
                </c:pt>
                <c:pt idx="279">
                  <c:v>70.001457909609613</c:v>
                </c:pt>
                <c:pt idx="280">
                  <c:v>70.47774437984846</c:v>
                </c:pt>
                <c:pt idx="281">
                  <c:v>70.599488831692426</c:v>
                </c:pt>
                <c:pt idx="282">
                  <c:v>70.772638096438016</c:v>
                </c:pt>
                <c:pt idx="283">
                  <c:v>70.81390953760868</c:v>
                </c:pt>
                <c:pt idx="284">
                  <c:v>70.868914127324118</c:v>
                </c:pt>
                <c:pt idx="285">
                  <c:v>70.908097697942722</c:v>
                </c:pt>
                <c:pt idx="286">
                  <c:v>70.923270757213047</c:v>
                </c:pt>
                <c:pt idx="287">
                  <c:v>71.17341924800661</c:v>
                </c:pt>
                <c:pt idx="288">
                  <c:v>71.915603232599565</c:v>
                </c:pt>
                <c:pt idx="289">
                  <c:v>71.075541316438375</c:v>
                </c:pt>
                <c:pt idx="290">
                  <c:v>69.885635090624376</c:v>
                </c:pt>
                <c:pt idx="291">
                  <c:v>67.590579384078183</c:v>
                </c:pt>
                <c:pt idx="292">
                  <c:v>63.808257888010942</c:v>
                </c:pt>
                <c:pt idx="293">
                  <c:v>56.829208589067477</c:v>
                </c:pt>
                <c:pt idx="294">
                  <c:v>49.962472326715748</c:v>
                </c:pt>
                <c:pt idx="295">
                  <c:v>46.451753991252531</c:v>
                </c:pt>
                <c:pt idx="296">
                  <c:v>41.907233751507405</c:v>
                </c:pt>
                <c:pt idx="297">
                  <c:v>38.660451052034773</c:v>
                </c:pt>
                <c:pt idx="298">
                  <c:v>36.507712521823642</c:v>
                </c:pt>
                <c:pt idx="299">
                  <c:v>35.509368419158008</c:v>
                </c:pt>
                <c:pt idx="300">
                  <c:v>35.432963156284302</c:v>
                </c:pt>
                <c:pt idx="301">
                  <c:v>37.158966144099061</c:v>
                </c:pt>
                <c:pt idx="302">
                  <c:v>37.167731600640749</c:v>
                </c:pt>
                <c:pt idx="303">
                  <c:v>37.720261343796679</c:v>
                </c:pt>
                <c:pt idx="304">
                  <c:v>38.809157832214396</c:v>
                </c:pt>
                <c:pt idx="305">
                  <c:v>40.224986050864842</c:v>
                </c:pt>
                <c:pt idx="306">
                  <c:v>42.196961788369116</c:v>
                </c:pt>
                <c:pt idx="307">
                  <c:v>46.461545384186181</c:v>
                </c:pt>
                <c:pt idx="308">
                  <c:v>47.921848845371585</c:v>
                </c:pt>
                <c:pt idx="309">
                  <c:v>47.919329001601895</c:v>
                </c:pt>
                <c:pt idx="310">
                  <c:v>50.255134181680738</c:v>
                </c:pt>
                <c:pt idx="311">
                  <c:v>50.961086412642409</c:v>
                </c:pt>
                <c:pt idx="312">
                  <c:v>51.207833114346904</c:v>
                </c:pt>
                <c:pt idx="313">
                  <c:v>51.005633650713655</c:v>
                </c:pt>
                <c:pt idx="314">
                  <c:v>50.935186018466858</c:v>
                </c:pt>
                <c:pt idx="315">
                  <c:v>50.946939289764032</c:v>
                </c:pt>
                <c:pt idx="316">
                  <c:v>50.895768462355328</c:v>
                </c:pt>
                <c:pt idx="317">
                  <c:v>50.68075379326482</c:v>
                </c:pt>
                <c:pt idx="318">
                  <c:v>50.474270595223096</c:v>
                </c:pt>
                <c:pt idx="319">
                  <c:v>50.276768840331897</c:v>
                </c:pt>
                <c:pt idx="320">
                  <c:v>50.118090678377946</c:v>
                </c:pt>
                <c:pt idx="321">
                  <c:v>50.174319192210078</c:v>
                </c:pt>
                <c:pt idx="322">
                  <c:v>50.272719091416327</c:v>
                </c:pt>
                <c:pt idx="323">
                  <c:v>50.255836138159438</c:v>
                </c:pt>
                <c:pt idx="324">
                  <c:v>50.283500422973773</c:v>
                </c:pt>
                <c:pt idx="325">
                  <c:v>50.280548605986425</c:v>
                </c:pt>
                <c:pt idx="326">
                  <c:v>50.43166723663132</c:v>
                </c:pt>
                <c:pt idx="327">
                  <c:v>50.685991468528947</c:v>
                </c:pt>
                <c:pt idx="328">
                  <c:v>50.644216058604364</c:v>
                </c:pt>
                <c:pt idx="329">
                  <c:v>50.903759966882049</c:v>
                </c:pt>
                <c:pt idx="330">
                  <c:v>51.052916719163413</c:v>
                </c:pt>
                <c:pt idx="331">
                  <c:v>51.120322540002512</c:v>
                </c:pt>
                <c:pt idx="332">
                  <c:v>51.137025504418716</c:v>
                </c:pt>
                <c:pt idx="333">
                  <c:v>51.05563455065785</c:v>
                </c:pt>
                <c:pt idx="334">
                  <c:v>51.103187602368656</c:v>
                </c:pt>
                <c:pt idx="335">
                  <c:v>51.129465973109667</c:v>
                </c:pt>
                <c:pt idx="336">
                  <c:v>50.885023128566033</c:v>
                </c:pt>
                <c:pt idx="337">
                  <c:v>50.659191130149921</c:v>
                </c:pt>
                <c:pt idx="338">
                  <c:v>50.307744919814972</c:v>
                </c:pt>
                <c:pt idx="339">
                  <c:v>49.198635684587558</c:v>
                </c:pt>
                <c:pt idx="340">
                  <c:v>48.048111017116938</c:v>
                </c:pt>
                <c:pt idx="341">
                  <c:v>47.659335121222476</c:v>
                </c:pt>
                <c:pt idx="342">
                  <c:v>47.290232005615643</c:v>
                </c:pt>
                <c:pt idx="343">
                  <c:v>47.082704872297917</c:v>
                </c:pt>
                <c:pt idx="344">
                  <c:v>47.144045069205696</c:v>
                </c:pt>
                <c:pt idx="345">
                  <c:v>47.22786587231591</c:v>
                </c:pt>
                <c:pt idx="346">
                  <c:v>48.412642416170193</c:v>
                </c:pt>
                <c:pt idx="347">
                  <c:v>49.795568674742164</c:v>
                </c:pt>
                <c:pt idx="348">
                  <c:v>50.438272827084724</c:v>
                </c:pt>
                <c:pt idx="349">
                  <c:v>50.963444266455475</c:v>
                </c:pt>
                <c:pt idx="350">
                  <c:v>51.778667722601199</c:v>
                </c:pt>
                <c:pt idx="351">
                  <c:v>52.565704926294565</c:v>
                </c:pt>
                <c:pt idx="352">
                  <c:v>53.28972803686171</c:v>
                </c:pt>
                <c:pt idx="353">
                  <c:v>53.686243452905906</c:v>
                </c:pt>
                <c:pt idx="354">
                  <c:v>54.17239331161467</c:v>
                </c:pt>
                <c:pt idx="355">
                  <c:v>54.572562501124928</c:v>
                </c:pt>
                <c:pt idx="356">
                  <c:v>55.016234993430409</c:v>
                </c:pt>
                <c:pt idx="357">
                  <c:v>55.24561277200813</c:v>
                </c:pt>
                <c:pt idx="358">
                  <c:v>55.662736910311551</c:v>
                </c:pt>
                <c:pt idx="359">
                  <c:v>55.752551341816798</c:v>
                </c:pt>
                <c:pt idx="360">
                  <c:v>55.95687467377023</c:v>
                </c:pt>
                <c:pt idx="361">
                  <c:v>55.900016198995665</c:v>
                </c:pt>
                <c:pt idx="362">
                  <c:v>55.838046041145454</c:v>
                </c:pt>
                <c:pt idx="363">
                  <c:v>55.887146996886194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2F4-4431-B3A1-0E9C0E65844B}"/>
            </c:ext>
          </c:extLst>
        </c:ser>
        <c:ser>
          <c:idx val="18"/>
          <c:order val="4"/>
          <c:tx>
            <c:strRef>
              <c:f>'Figure 26'!$S$2</c:f>
              <c:strCache>
                <c:ptCount val="1"/>
                <c:pt idx="0">
                  <c:v>Strathclyde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26'!$N$3:$N$374</c:f>
              <c:numCache>
                <c:formatCode>dd\ mmm</c:formatCode>
                <c:ptCount val="372"/>
                <c:pt idx="0">
                  <c:v>43894</c:v>
                </c:pt>
                <c:pt idx="1">
                  <c:v>43895</c:v>
                </c:pt>
                <c:pt idx="2">
                  <c:v>43896</c:v>
                </c:pt>
                <c:pt idx="3">
                  <c:v>43897</c:v>
                </c:pt>
                <c:pt idx="4">
                  <c:v>43898</c:v>
                </c:pt>
                <c:pt idx="5">
                  <c:v>43899</c:v>
                </c:pt>
                <c:pt idx="6">
                  <c:v>43900</c:v>
                </c:pt>
                <c:pt idx="7">
                  <c:v>43901</c:v>
                </c:pt>
                <c:pt idx="8">
                  <c:v>43902</c:v>
                </c:pt>
                <c:pt idx="9">
                  <c:v>43903</c:v>
                </c:pt>
                <c:pt idx="10">
                  <c:v>43904</c:v>
                </c:pt>
                <c:pt idx="11">
                  <c:v>43905</c:v>
                </c:pt>
                <c:pt idx="12">
                  <c:v>43906</c:v>
                </c:pt>
                <c:pt idx="13">
                  <c:v>43907</c:v>
                </c:pt>
                <c:pt idx="14">
                  <c:v>43908</c:v>
                </c:pt>
                <c:pt idx="15">
                  <c:v>43909</c:v>
                </c:pt>
                <c:pt idx="16">
                  <c:v>43910</c:v>
                </c:pt>
                <c:pt idx="17">
                  <c:v>43911</c:v>
                </c:pt>
                <c:pt idx="18">
                  <c:v>43912</c:v>
                </c:pt>
                <c:pt idx="19">
                  <c:v>43913</c:v>
                </c:pt>
                <c:pt idx="20">
                  <c:v>43914</c:v>
                </c:pt>
                <c:pt idx="21">
                  <c:v>43915</c:v>
                </c:pt>
                <c:pt idx="22">
                  <c:v>43916</c:v>
                </c:pt>
                <c:pt idx="23">
                  <c:v>43917</c:v>
                </c:pt>
                <c:pt idx="24">
                  <c:v>43918</c:v>
                </c:pt>
                <c:pt idx="25">
                  <c:v>43919</c:v>
                </c:pt>
                <c:pt idx="26">
                  <c:v>43920</c:v>
                </c:pt>
                <c:pt idx="27">
                  <c:v>43921</c:v>
                </c:pt>
                <c:pt idx="28">
                  <c:v>43922</c:v>
                </c:pt>
                <c:pt idx="29">
                  <c:v>43923</c:v>
                </c:pt>
                <c:pt idx="30">
                  <c:v>43924</c:v>
                </c:pt>
                <c:pt idx="31">
                  <c:v>43925</c:v>
                </c:pt>
                <c:pt idx="32">
                  <c:v>43926</c:v>
                </c:pt>
                <c:pt idx="33">
                  <c:v>43927</c:v>
                </c:pt>
                <c:pt idx="34">
                  <c:v>43928</c:v>
                </c:pt>
                <c:pt idx="35">
                  <c:v>43929</c:v>
                </c:pt>
                <c:pt idx="36">
                  <c:v>43930</c:v>
                </c:pt>
                <c:pt idx="37">
                  <c:v>43931</c:v>
                </c:pt>
                <c:pt idx="38">
                  <c:v>43932</c:v>
                </c:pt>
                <c:pt idx="39">
                  <c:v>43933</c:v>
                </c:pt>
                <c:pt idx="40">
                  <c:v>43934</c:v>
                </c:pt>
                <c:pt idx="41">
                  <c:v>43935</c:v>
                </c:pt>
                <c:pt idx="42">
                  <c:v>43936</c:v>
                </c:pt>
                <c:pt idx="43">
                  <c:v>43937</c:v>
                </c:pt>
                <c:pt idx="44">
                  <c:v>43938</c:v>
                </c:pt>
                <c:pt idx="45">
                  <c:v>43939</c:v>
                </c:pt>
                <c:pt idx="46">
                  <c:v>43940</c:v>
                </c:pt>
                <c:pt idx="47">
                  <c:v>43941</c:v>
                </c:pt>
                <c:pt idx="48">
                  <c:v>43942</c:v>
                </c:pt>
                <c:pt idx="49">
                  <c:v>43943</c:v>
                </c:pt>
                <c:pt idx="50">
                  <c:v>43944</c:v>
                </c:pt>
                <c:pt idx="51">
                  <c:v>43945</c:v>
                </c:pt>
                <c:pt idx="52">
                  <c:v>43946</c:v>
                </c:pt>
                <c:pt idx="53">
                  <c:v>43947</c:v>
                </c:pt>
                <c:pt idx="54">
                  <c:v>43948</c:v>
                </c:pt>
                <c:pt idx="55">
                  <c:v>43949</c:v>
                </c:pt>
                <c:pt idx="56">
                  <c:v>43950</c:v>
                </c:pt>
                <c:pt idx="57">
                  <c:v>43951</c:v>
                </c:pt>
                <c:pt idx="58">
                  <c:v>43952</c:v>
                </c:pt>
                <c:pt idx="59">
                  <c:v>43953</c:v>
                </c:pt>
                <c:pt idx="60">
                  <c:v>43954</c:v>
                </c:pt>
                <c:pt idx="61">
                  <c:v>43955</c:v>
                </c:pt>
                <c:pt idx="62">
                  <c:v>43956</c:v>
                </c:pt>
                <c:pt idx="63">
                  <c:v>43957</c:v>
                </c:pt>
                <c:pt idx="64">
                  <c:v>43958</c:v>
                </c:pt>
                <c:pt idx="65">
                  <c:v>43959</c:v>
                </c:pt>
                <c:pt idx="66">
                  <c:v>43960</c:v>
                </c:pt>
                <c:pt idx="67">
                  <c:v>43961</c:v>
                </c:pt>
                <c:pt idx="68">
                  <c:v>43962</c:v>
                </c:pt>
                <c:pt idx="69">
                  <c:v>43963</c:v>
                </c:pt>
                <c:pt idx="70">
                  <c:v>43964</c:v>
                </c:pt>
                <c:pt idx="71">
                  <c:v>43965</c:v>
                </c:pt>
                <c:pt idx="72">
                  <c:v>43966</c:v>
                </c:pt>
                <c:pt idx="73">
                  <c:v>43967</c:v>
                </c:pt>
                <c:pt idx="74">
                  <c:v>43968</c:v>
                </c:pt>
                <c:pt idx="75">
                  <c:v>43969</c:v>
                </c:pt>
                <c:pt idx="76">
                  <c:v>43970</c:v>
                </c:pt>
                <c:pt idx="77">
                  <c:v>43971</c:v>
                </c:pt>
                <c:pt idx="78">
                  <c:v>43972</c:v>
                </c:pt>
                <c:pt idx="79">
                  <c:v>43973</c:v>
                </c:pt>
                <c:pt idx="80">
                  <c:v>43974</c:v>
                </c:pt>
                <c:pt idx="81">
                  <c:v>43975</c:v>
                </c:pt>
                <c:pt idx="82">
                  <c:v>43976</c:v>
                </c:pt>
                <c:pt idx="83">
                  <c:v>43977</c:v>
                </c:pt>
                <c:pt idx="84">
                  <c:v>43978</c:v>
                </c:pt>
                <c:pt idx="85">
                  <c:v>43979</c:v>
                </c:pt>
                <c:pt idx="86">
                  <c:v>43980</c:v>
                </c:pt>
                <c:pt idx="87">
                  <c:v>43981</c:v>
                </c:pt>
                <c:pt idx="88">
                  <c:v>43982</c:v>
                </c:pt>
                <c:pt idx="89">
                  <c:v>43983</c:v>
                </c:pt>
                <c:pt idx="90">
                  <c:v>43984</c:v>
                </c:pt>
                <c:pt idx="91">
                  <c:v>43985</c:v>
                </c:pt>
                <c:pt idx="92">
                  <c:v>43986</c:v>
                </c:pt>
                <c:pt idx="93">
                  <c:v>43987</c:v>
                </c:pt>
                <c:pt idx="94">
                  <c:v>43988</c:v>
                </c:pt>
                <c:pt idx="95">
                  <c:v>43989</c:v>
                </c:pt>
                <c:pt idx="96">
                  <c:v>43990</c:v>
                </c:pt>
                <c:pt idx="97">
                  <c:v>43991</c:v>
                </c:pt>
                <c:pt idx="98">
                  <c:v>43992</c:v>
                </c:pt>
                <c:pt idx="99">
                  <c:v>43993</c:v>
                </c:pt>
                <c:pt idx="100">
                  <c:v>43994</c:v>
                </c:pt>
                <c:pt idx="101">
                  <c:v>43995</c:v>
                </c:pt>
                <c:pt idx="102">
                  <c:v>43996</c:v>
                </c:pt>
                <c:pt idx="103">
                  <c:v>43997</c:v>
                </c:pt>
                <c:pt idx="104">
                  <c:v>43998</c:v>
                </c:pt>
                <c:pt idx="105">
                  <c:v>43999</c:v>
                </c:pt>
                <c:pt idx="106">
                  <c:v>44000</c:v>
                </c:pt>
                <c:pt idx="107">
                  <c:v>44001</c:v>
                </c:pt>
                <c:pt idx="108">
                  <c:v>44002</c:v>
                </c:pt>
                <c:pt idx="109">
                  <c:v>44003</c:v>
                </c:pt>
                <c:pt idx="110">
                  <c:v>44004</c:v>
                </c:pt>
                <c:pt idx="111">
                  <c:v>44005</c:v>
                </c:pt>
                <c:pt idx="112">
                  <c:v>44006</c:v>
                </c:pt>
                <c:pt idx="113">
                  <c:v>44007</c:v>
                </c:pt>
                <c:pt idx="114">
                  <c:v>44008</c:v>
                </c:pt>
                <c:pt idx="115">
                  <c:v>44009</c:v>
                </c:pt>
                <c:pt idx="116">
                  <c:v>44010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44016</c:v>
                </c:pt>
                <c:pt idx="123">
                  <c:v>44017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44023</c:v>
                </c:pt>
                <c:pt idx="130">
                  <c:v>44024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44030</c:v>
                </c:pt>
                <c:pt idx="137">
                  <c:v>44031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44037</c:v>
                </c:pt>
                <c:pt idx="144">
                  <c:v>44038</c:v>
                </c:pt>
                <c:pt idx="145">
                  <c:v>44039</c:v>
                </c:pt>
                <c:pt idx="146">
                  <c:v>44040</c:v>
                </c:pt>
                <c:pt idx="147">
                  <c:v>44041</c:v>
                </c:pt>
                <c:pt idx="148">
                  <c:v>44042</c:v>
                </c:pt>
                <c:pt idx="149">
                  <c:v>44043</c:v>
                </c:pt>
                <c:pt idx="150">
                  <c:v>44044</c:v>
                </c:pt>
                <c:pt idx="151">
                  <c:v>44045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44051</c:v>
                </c:pt>
                <c:pt idx="158">
                  <c:v>44052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44058</c:v>
                </c:pt>
                <c:pt idx="165">
                  <c:v>44059</c:v>
                </c:pt>
                <c:pt idx="166">
                  <c:v>44060</c:v>
                </c:pt>
                <c:pt idx="167">
                  <c:v>44061</c:v>
                </c:pt>
                <c:pt idx="168">
                  <c:v>44062</c:v>
                </c:pt>
                <c:pt idx="169">
                  <c:v>44063</c:v>
                </c:pt>
                <c:pt idx="170">
                  <c:v>44064</c:v>
                </c:pt>
                <c:pt idx="171">
                  <c:v>44065</c:v>
                </c:pt>
                <c:pt idx="172">
                  <c:v>44066</c:v>
                </c:pt>
                <c:pt idx="173">
                  <c:v>44067</c:v>
                </c:pt>
                <c:pt idx="174">
                  <c:v>44068</c:v>
                </c:pt>
                <c:pt idx="175">
                  <c:v>44069</c:v>
                </c:pt>
                <c:pt idx="176">
                  <c:v>44070</c:v>
                </c:pt>
                <c:pt idx="177">
                  <c:v>44071</c:v>
                </c:pt>
                <c:pt idx="178">
                  <c:v>44072</c:v>
                </c:pt>
                <c:pt idx="179">
                  <c:v>44073</c:v>
                </c:pt>
                <c:pt idx="180">
                  <c:v>44074</c:v>
                </c:pt>
                <c:pt idx="181">
                  <c:v>44075</c:v>
                </c:pt>
                <c:pt idx="182">
                  <c:v>44076</c:v>
                </c:pt>
                <c:pt idx="183">
                  <c:v>44077</c:v>
                </c:pt>
                <c:pt idx="184">
                  <c:v>44078</c:v>
                </c:pt>
                <c:pt idx="185">
                  <c:v>44079</c:v>
                </c:pt>
                <c:pt idx="186">
                  <c:v>44080</c:v>
                </c:pt>
                <c:pt idx="187">
                  <c:v>44081</c:v>
                </c:pt>
                <c:pt idx="188">
                  <c:v>44082</c:v>
                </c:pt>
                <c:pt idx="189">
                  <c:v>44083</c:v>
                </c:pt>
                <c:pt idx="190">
                  <c:v>44084</c:v>
                </c:pt>
                <c:pt idx="191">
                  <c:v>44085</c:v>
                </c:pt>
                <c:pt idx="192">
                  <c:v>44086</c:v>
                </c:pt>
                <c:pt idx="193">
                  <c:v>44087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44093</c:v>
                </c:pt>
                <c:pt idx="200">
                  <c:v>44094</c:v>
                </c:pt>
                <c:pt idx="201">
                  <c:v>44095</c:v>
                </c:pt>
                <c:pt idx="202">
                  <c:v>44096</c:v>
                </c:pt>
                <c:pt idx="203">
                  <c:v>44097</c:v>
                </c:pt>
                <c:pt idx="204">
                  <c:v>44098</c:v>
                </c:pt>
                <c:pt idx="205">
                  <c:v>44099</c:v>
                </c:pt>
                <c:pt idx="206">
                  <c:v>44100</c:v>
                </c:pt>
                <c:pt idx="207">
                  <c:v>44101</c:v>
                </c:pt>
                <c:pt idx="208">
                  <c:v>44102</c:v>
                </c:pt>
                <c:pt idx="209">
                  <c:v>44103</c:v>
                </c:pt>
                <c:pt idx="210">
                  <c:v>44104</c:v>
                </c:pt>
                <c:pt idx="211">
                  <c:v>44105</c:v>
                </c:pt>
                <c:pt idx="212">
                  <c:v>44106</c:v>
                </c:pt>
                <c:pt idx="213">
                  <c:v>44107</c:v>
                </c:pt>
                <c:pt idx="214">
                  <c:v>44108</c:v>
                </c:pt>
                <c:pt idx="215">
                  <c:v>44109</c:v>
                </c:pt>
                <c:pt idx="216">
                  <c:v>44110</c:v>
                </c:pt>
                <c:pt idx="217">
                  <c:v>44111</c:v>
                </c:pt>
                <c:pt idx="218">
                  <c:v>44112</c:v>
                </c:pt>
                <c:pt idx="219">
                  <c:v>44113</c:v>
                </c:pt>
                <c:pt idx="220">
                  <c:v>44114</c:v>
                </c:pt>
                <c:pt idx="221">
                  <c:v>44115</c:v>
                </c:pt>
                <c:pt idx="222">
                  <c:v>44116</c:v>
                </c:pt>
                <c:pt idx="223">
                  <c:v>44117</c:v>
                </c:pt>
                <c:pt idx="224">
                  <c:v>44118</c:v>
                </c:pt>
                <c:pt idx="225">
                  <c:v>44119</c:v>
                </c:pt>
                <c:pt idx="226">
                  <c:v>44120</c:v>
                </c:pt>
                <c:pt idx="227">
                  <c:v>44121</c:v>
                </c:pt>
                <c:pt idx="228">
                  <c:v>44122</c:v>
                </c:pt>
                <c:pt idx="229">
                  <c:v>44123</c:v>
                </c:pt>
                <c:pt idx="230">
                  <c:v>44124</c:v>
                </c:pt>
                <c:pt idx="231">
                  <c:v>44125</c:v>
                </c:pt>
                <c:pt idx="232">
                  <c:v>44126</c:v>
                </c:pt>
                <c:pt idx="233">
                  <c:v>44127</c:v>
                </c:pt>
                <c:pt idx="234">
                  <c:v>44128</c:v>
                </c:pt>
                <c:pt idx="235">
                  <c:v>44129</c:v>
                </c:pt>
                <c:pt idx="236">
                  <c:v>44130</c:v>
                </c:pt>
                <c:pt idx="237">
                  <c:v>44131</c:v>
                </c:pt>
                <c:pt idx="238">
                  <c:v>44132</c:v>
                </c:pt>
                <c:pt idx="239">
                  <c:v>44133</c:v>
                </c:pt>
                <c:pt idx="240">
                  <c:v>44134</c:v>
                </c:pt>
                <c:pt idx="241">
                  <c:v>44135</c:v>
                </c:pt>
                <c:pt idx="242">
                  <c:v>44136</c:v>
                </c:pt>
                <c:pt idx="243">
                  <c:v>44137</c:v>
                </c:pt>
                <c:pt idx="244">
                  <c:v>44138</c:v>
                </c:pt>
                <c:pt idx="245">
                  <c:v>44139</c:v>
                </c:pt>
                <c:pt idx="246">
                  <c:v>44140</c:v>
                </c:pt>
                <c:pt idx="247">
                  <c:v>44141</c:v>
                </c:pt>
                <c:pt idx="248">
                  <c:v>44142</c:v>
                </c:pt>
                <c:pt idx="249">
                  <c:v>44143</c:v>
                </c:pt>
                <c:pt idx="250">
                  <c:v>44144</c:v>
                </c:pt>
                <c:pt idx="251">
                  <c:v>44145</c:v>
                </c:pt>
                <c:pt idx="252">
                  <c:v>44146</c:v>
                </c:pt>
                <c:pt idx="253">
                  <c:v>44147</c:v>
                </c:pt>
                <c:pt idx="254">
                  <c:v>44148</c:v>
                </c:pt>
                <c:pt idx="255">
                  <c:v>44149</c:v>
                </c:pt>
                <c:pt idx="256">
                  <c:v>44150</c:v>
                </c:pt>
                <c:pt idx="257">
                  <c:v>44151</c:v>
                </c:pt>
                <c:pt idx="258">
                  <c:v>44152</c:v>
                </c:pt>
                <c:pt idx="259">
                  <c:v>44153</c:v>
                </c:pt>
                <c:pt idx="260">
                  <c:v>44154</c:v>
                </c:pt>
                <c:pt idx="261">
                  <c:v>44155</c:v>
                </c:pt>
                <c:pt idx="262">
                  <c:v>44156</c:v>
                </c:pt>
                <c:pt idx="263">
                  <c:v>44157</c:v>
                </c:pt>
                <c:pt idx="264">
                  <c:v>44158</c:v>
                </c:pt>
                <c:pt idx="265">
                  <c:v>44159</c:v>
                </c:pt>
                <c:pt idx="266">
                  <c:v>44160</c:v>
                </c:pt>
                <c:pt idx="267">
                  <c:v>44161</c:v>
                </c:pt>
                <c:pt idx="268">
                  <c:v>44162</c:v>
                </c:pt>
                <c:pt idx="269">
                  <c:v>44163</c:v>
                </c:pt>
                <c:pt idx="270">
                  <c:v>44164</c:v>
                </c:pt>
                <c:pt idx="271">
                  <c:v>44165</c:v>
                </c:pt>
                <c:pt idx="272">
                  <c:v>44166</c:v>
                </c:pt>
                <c:pt idx="273">
                  <c:v>44167</c:v>
                </c:pt>
                <c:pt idx="274">
                  <c:v>44168</c:v>
                </c:pt>
                <c:pt idx="275">
                  <c:v>44169</c:v>
                </c:pt>
                <c:pt idx="276">
                  <c:v>44170</c:v>
                </c:pt>
                <c:pt idx="277">
                  <c:v>44171</c:v>
                </c:pt>
                <c:pt idx="278">
                  <c:v>44172</c:v>
                </c:pt>
                <c:pt idx="279">
                  <c:v>44173</c:v>
                </c:pt>
                <c:pt idx="280">
                  <c:v>44174</c:v>
                </c:pt>
                <c:pt idx="281">
                  <c:v>44175</c:v>
                </c:pt>
                <c:pt idx="282">
                  <c:v>44176</c:v>
                </c:pt>
                <c:pt idx="283">
                  <c:v>44177</c:v>
                </c:pt>
                <c:pt idx="284">
                  <c:v>44178</c:v>
                </c:pt>
                <c:pt idx="285">
                  <c:v>44179</c:v>
                </c:pt>
                <c:pt idx="286">
                  <c:v>44180</c:v>
                </c:pt>
                <c:pt idx="287">
                  <c:v>44181</c:v>
                </c:pt>
                <c:pt idx="288">
                  <c:v>44182</c:v>
                </c:pt>
                <c:pt idx="289">
                  <c:v>44183</c:v>
                </c:pt>
                <c:pt idx="290">
                  <c:v>44184</c:v>
                </c:pt>
                <c:pt idx="291">
                  <c:v>44185</c:v>
                </c:pt>
                <c:pt idx="292">
                  <c:v>44186</c:v>
                </c:pt>
                <c:pt idx="293">
                  <c:v>44187</c:v>
                </c:pt>
                <c:pt idx="294">
                  <c:v>44188</c:v>
                </c:pt>
                <c:pt idx="295">
                  <c:v>44189</c:v>
                </c:pt>
                <c:pt idx="296">
                  <c:v>44190</c:v>
                </c:pt>
                <c:pt idx="297">
                  <c:v>44191</c:v>
                </c:pt>
                <c:pt idx="298">
                  <c:v>44192</c:v>
                </c:pt>
                <c:pt idx="299">
                  <c:v>44193</c:v>
                </c:pt>
                <c:pt idx="300">
                  <c:v>44194</c:v>
                </c:pt>
                <c:pt idx="301">
                  <c:v>44195</c:v>
                </c:pt>
                <c:pt idx="302">
                  <c:v>44196</c:v>
                </c:pt>
                <c:pt idx="303">
                  <c:v>44197</c:v>
                </c:pt>
                <c:pt idx="304">
                  <c:v>44198</c:v>
                </c:pt>
                <c:pt idx="305">
                  <c:v>44199</c:v>
                </c:pt>
                <c:pt idx="306">
                  <c:v>44200</c:v>
                </c:pt>
                <c:pt idx="307">
                  <c:v>44201</c:v>
                </c:pt>
                <c:pt idx="308">
                  <c:v>44202</c:v>
                </c:pt>
                <c:pt idx="309">
                  <c:v>44203</c:v>
                </c:pt>
                <c:pt idx="310">
                  <c:v>44204</c:v>
                </c:pt>
                <c:pt idx="311">
                  <c:v>44205</c:v>
                </c:pt>
                <c:pt idx="312">
                  <c:v>44206</c:v>
                </c:pt>
                <c:pt idx="313">
                  <c:v>44207</c:v>
                </c:pt>
                <c:pt idx="314">
                  <c:v>44208</c:v>
                </c:pt>
                <c:pt idx="315">
                  <c:v>44209</c:v>
                </c:pt>
                <c:pt idx="316">
                  <c:v>44210</c:v>
                </c:pt>
                <c:pt idx="317">
                  <c:v>44211</c:v>
                </c:pt>
                <c:pt idx="318">
                  <c:v>44212</c:v>
                </c:pt>
                <c:pt idx="319">
                  <c:v>44213</c:v>
                </c:pt>
                <c:pt idx="320">
                  <c:v>44214</c:v>
                </c:pt>
                <c:pt idx="321">
                  <c:v>44215</c:v>
                </c:pt>
                <c:pt idx="322">
                  <c:v>44216</c:v>
                </c:pt>
                <c:pt idx="323">
                  <c:v>44217</c:v>
                </c:pt>
                <c:pt idx="324">
                  <c:v>44218</c:v>
                </c:pt>
                <c:pt idx="325">
                  <c:v>44219</c:v>
                </c:pt>
                <c:pt idx="326">
                  <c:v>44220</c:v>
                </c:pt>
                <c:pt idx="327">
                  <c:v>44221</c:v>
                </c:pt>
                <c:pt idx="328">
                  <c:v>44222</c:v>
                </c:pt>
                <c:pt idx="329">
                  <c:v>44223</c:v>
                </c:pt>
                <c:pt idx="330">
                  <c:v>44224</c:v>
                </c:pt>
                <c:pt idx="331">
                  <c:v>44225</c:v>
                </c:pt>
                <c:pt idx="332">
                  <c:v>44226</c:v>
                </c:pt>
                <c:pt idx="333">
                  <c:v>44227</c:v>
                </c:pt>
                <c:pt idx="334">
                  <c:v>44228</c:v>
                </c:pt>
                <c:pt idx="335">
                  <c:v>44229</c:v>
                </c:pt>
                <c:pt idx="336">
                  <c:v>44230</c:v>
                </c:pt>
                <c:pt idx="337">
                  <c:v>44231</c:v>
                </c:pt>
                <c:pt idx="338">
                  <c:v>44232</c:v>
                </c:pt>
                <c:pt idx="339">
                  <c:v>44233</c:v>
                </c:pt>
                <c:pt idx="340">
                  <c:v>44234</c:v>
                </c:pt>
                <c:pt idx="341">
                  <c:v>44235</c:v>
                </c:pt>
                <c:pt idx="342">
                  <c:v>44236</c:v>
                </c:pt>
                <c:pt idx="343">
                  <c:v>44237</c:v>
                </c:pt>
                <c:pt idx="344">
                  <c:v>44238</c:v>
                </c:pt>
                <c:pt idx="345">
                  <c:v>44239</c:v>
                </c:pt>
                <c:pt idx="346">
                  <c:v>44240</c:v>
                </c:pt>
                <c:pt idx="347">
                  <c:v>44241</c:v>
                </c:pt>
                <c:pt idx="348">
                  <c:v>44242</c:v>
                </c:pt>
                <c:pt idx="349">
                  <c:v>44243</c:v>
                </c:pt>
                <c:pt idx="350">
                  <c:v>44244</c:v>
                </c:pt>
                <c:pt idx="351">
                  <c:v>44245</c:v>
                </c:pt>
                <c:pt idx="352">
                  <c:v>44246</c:v>
                </c:pt>
                <c:pt idx="353">
                  <c:v>44247</c:v>
                </c:pt>
                <c:pt idx="354">
                  <c:v>44248</c:v>
                </c:pt>
                <c:pt idx="355">
                  <c:v>44249</c:v>
                </c:pt>
                <c:pt idx="356">
                  <c:v>44250</c:v>
                </c:pt>
                <c:pt idx="357">
                  <c:v>44251</c:v>
                </c:pt>
                <c:pt idx="358">
                  <c:v>44252</c:v>
                </c:pt>
                <c:pt idx="359">
                  <c:v>44253</c:v>
                </c:pt>
                <c:pt idx="360">
                  <c:v>44254</c:v>
                </c:pt>
                <c:pt idx="361">
                  <c:v>44255</c:v>
                </c:pt>
                <c:pt idx="362">
                  <c:v>44256</c:v>
                </c:pt>
                <c:pt idx="363">
                  <c:v>44257</c:v>
                </c:pt>
                <c:pt idx="364">
                  <c:v>44258</c:v>
                </c:pt>
                <c:pt idx="365">
                  <c:v>44259</c:v>
                </c:pt>
              </c:numCache>
            </c:numRef>
          </c:cat>
          <c:val>
            <c:numRef>
              <c:f>'Figure 26'!$S$3:$S$366</c:f>
              <c:numCache>
                <c:formatCode>0.0</c:formatCode>
                <c:ptCount val="364"/>
                <c:pt idx="0">
                  <c:v>100.94719911827654</c:v>
                </c:pt>
                <c:pt idx="1">
                  <c:v>101.19902856630229</c:v>
                </c:pt>
                <c:pt idx="2">
                  <c:v>101.05277525022747</c:v>
                </c:pt>
                <c:pt idx="3">
                  <c:v>100.86006484768484</c:v>
                </c:pt>
                <c:pt idx="4">
                  <c:v>100.69007676633046</c:v>
                </c:pt>
                <c:pt idx="5">
                  <c:v>100.32482794858322</c:v>
                </c:pt>
                <c:pt idx="6">
                  <c:v>99.822553153314814</c:v>
                </c:pt>
                <c:pt idx="7">
                  <c:v>99.366466313806413</c:v>
                </c:pt>
                <c:pt idx="8">
                  <c:v>98.498225018903227</c:v>
                </c:pt>
                <c:pt idx="9">
                  <c:v>97.302400389598731</c:v>
                </c:pt>
                <c:pt idx="10">
                  <c:v>95.322982480872497</c:v>
                </c:pt>
                <c:pt idx="11">
                  <c:v>92.355906137461716</c:v>
                </c:pt>
                <c:pt idx="12">
                  <c:v>89.07617680605928</c:v>
                </c:pt>
                <c:pt idx="13">
                  <c:v>85.694805777339198</c:v>
                </c:pt>
                <c:pt idx="14">
                  <c:v>82.405631239667301</c:v>
                </c:pt>
                <c:pt idx="15">
                  <c:v>79.001807020466757</c:v>
                </c:pt>
                <c:pt idx="16">
                  <c:v>73.991887631521621</c:v>
                </c:pt>
                <c:pt idx="17">
                  <c:v>67.560471106896145</c:v>
                </c:pt>
                <c:pt idx="18">
                  <c:v>61.087172717835678</c:v>
                </c:pt>
                <c:pt idx="19">
                  <c:v>54.838649732791659</c:v>
                </c:pt>
                <c:pt idx="20">
                  <c:v>48.737174640197885</c:v>
                </c:pt>
                <c:pt idx="21">
                  <c:v>43.942982737187471</c:v>
                </c:pt>
                <c:pt idx="22">
                  <c:v>40.067372387189387</c:v>
                </c:pt>
                <c:pt idx="23">
                  <c:v>36.263837803893423</c:v>
                </c:pt>
                <c:pt idx="24">
                  <c:v>34.509656666111319</c:v>
                </c:pt>
                <c:pt idx="25">
                  <c:v>33.833638775327131</c:v>
                </c:pt>
                <c:pt idx="26">
                  <c:v>33.399133655435804</c:v>
                </c:pt>
                <c:pt idx="27">
                  <c:v>33.231272988247959</c:v>
                </c:pt>
                <c:pt idx="28">
                  <c:v>33.286521677837733</c:v>
                </c:pt>
                <c:pt idx="29">
                  <c:v>33.499826987402123</c:v>
                </c:pt>
                <c:pt idx="30">
                  <c:v>33.447538735598307</c:v>
                </c:pt>
                <c:pt idx="31">
                  <c:v>33.466980225300851</c:v>
                </c:pt>
                <c:pt idx="32">
                  <c:v>33.477117481961841</c:v>
                </c:pt>
                <c:pt idx="33">
                  <c:v>33.505747862974026</c:v>
                </c:pt>
                <c:pt idx="34">
                  <c:v>32.786681874687623</c:v>
                </c:pt>
                <c:pt idx="35">
                  <c:v>32.843071165848606</c:v>
                </c:pt>
                <c:pt idx="36">
                  <c:v>32.753565981878538</c:v>
                </c:pt>
                <c:pt idx="37">
                  <c:v>31.475207935511161</c:v>
                </c:pt>
                <c:pt idx="38">
                  <c:v>31.515756962155105</c:v>
                </c:pt>
                <c:pt idx="39">
                  <c:v>31.586064155634443</c:v>
                </c:pt>
                <c:pt idx="40">
                  <c:v>31.71255558830692</c:v>
                </c:pt>
                <c:pt idx="41">
                  <c:v>32.554076048648582</c:v>
                </c:pt>
                <c:pt idx="42">
                  <c:v>33.17053915851799</c:v>
                </c:pt>
                <c:pt idx="43">
                  <c:v>33.964718245780418</c:v>
                </c:pt>
                <c:pt idx="44">
                  <c:v>35.615143087826326</c:v>
                </c:pt>
                <c:pt idx="45">
                  <c:v>35.960450601699371</c:v>
                </c:pt>
                <c:pt idx="46">
                  <c:v>36.292378474669682</c:v>
                </c:pt>
                <c:pt idx="47">
                  <c:v>36.616796319317181</c:v>
                </c:pt>
                <c:pt idx="48">
                  <c:v>36.925937792359264</c:v>
                </c:pt>
                <c:pt idx="49">
                  <c:v>37.137910264132572</c:v>
                </c:pt>
                <c:pt idx="50">
                  <c:v>37.264030040113298</c:v>
                </c:pt>
                <c:pt idx="51">
                  <c:v>37.410629381383849</c:v>
                </c:pt>
                <c:pt idx="52">
                  <c:v>37.548565277012408</c:v>
                </c:pt>
                <c:pt idx="53">
                  <c:v>37.674364659293346</c:v>
                </c:pt>
                <c:pt idx="54">
                  <c:v>37.812915710825465</c:v>
                </c:pt>
                <c:pt idx="55">
                  <c:v>37.99730869292187</c:v>
                </c:pt>
                <c:pt idx="56">
                  <c:v>38.308026502966854</c:v>
                </c:pt>
                <c:pt idx="57">
                  <c:v>38.801855720309113</c:v>
                </c:pt>
                <c:pt idx="58">
                  <c:v>38.723615578823264</c:v>
                </c:pt>
                <c:pt idx="59">
                  <c:v>39.019364595214597</c:v>
                </c:pt>
                <c:pt idx="60">
                  <c:v>39.31825346986377</c:v>
                </c:pt>
                <c:pt idx="61">
                  <c:v>39.511476502326062</c:v>
                </c:pt>
                <c:pt idx="62">
                  <c:v>38.882441143677347</c:v>
                </c:pt>
                <c:pt idx="63">
                  <c:v>39.026015968421994</c:v>
                </c:pt>
                <c:pt idx="64">
                  <c:v>39.049212472285944</c:v>
                </c:pt>
                <c:pt idx="65">
                  <c:v>39.518486716477206</c:v>
                </c:pt>
                <c:pt idx="66">
                  <c:v>39.683938023042721</c:v>
                </c:pt>
                <c:pt idx="67">
                  <c:v>39.867254482307871</c:v>
                </c:pt>
                <c:pt idx="68">
                  <c:v>40.107690730369477</c:v>
                </c:pt>
                <c:pt idx="69">
                  <c:v>41.150098040472137</c:v>
                </c:pt>
                <c:pt idx="70">
                  <c:v>41.490945674044269</c:v>
                </c:pt>
                <c:pt idx="71">
                  <c:v>41.634763998000743</c:v>
                </c:pt>
                <c:pt idx="72">
                  <c:v>41.869420343718367</c:v>
                </c:pt>
                <c:pt idx="73">
                  <c:v>42.045547168360486</c:v>
                </c:pt>
                <c:pt idx="74">
                  <c:v>42.304438093529328</c:v>
                </c:pt>
                <c:pt idx="75">
                  <c:v>42.51669251175845</c:v>
                </c:pt>
                <c:pt idx="76">
                  <c:v>42.540773302233788</c:v>
                </c:pt>
                <c:pt idx="77">
                  <c:v>42.465057863102182</c:v>
                </c:pt>
                <c:pt idx="78">
                  <c:v>42.952863678888619</c:v>
                </c:pt>
                <c:pt idx="79">
                  <c:v>42.132053467300622</c:v>
                </c:pt>
                <c:pt idx="80">
                  <c:v>42.535518845557419</c:v>
                </c:pt>
                <c:pt idx="81">
                  <c:v>42.853093080777668</c:v>
                </c:pt>
                <c:pt idx="82">
                  <c:v>43.270284125132967</c:v>
                </c:pt>
                <c:pt idx="83">
                  <c:v>43.905752989273232</c:v>
                </c:pt>
                <c:pt idx="84">
                  <c:v>45.974624818977567</c:v>
                </c:pt>
                <c:pt idx="85">
                  <c:v>47.978033807943198</c:v>
                </c:pt>
                <c:pt idx="86">
                  <c:v>49.566212561996181</c:v>
                </c:pt>
                <c:pt idx="87">
                  <c:v>49.862205077599356</c:v>
                </c:pt>
                <c:pt idx="88">
                  <c:v>50.149713568032396</c:v>
                </c:pt>
                <c:pt idx="89">
                  <c:v>50.384062335798227</c:v>
                </c:pt>
                <c:pt idx="90">
                  <c:v>50.727255251252743</c:v>
                </c:pt>
                <c:pt idx="91">
                  <c:v>50.650899024721575</c:v>
                </c:pt>
                <c:pt idx="92">
                  <c:v>50.533442694382856</c:v>
                </c:pt>
                <c:pt idx="93">
                  <c:v>50.935523971856625</c:v>
                </c:pt>
                <c:pt idx="94">
                  <c:v>51.296556408514789</c:v>
                </c:pt>
                <c:pt idx="95">
                  <c:v>51.470722423714257</c:v>
                </c:pt>
                <c:pt idx="96">
                  <c:v>51.929897858488509</c:v>
                </c:pt>
                <c:pt idx="97">
                  <c:v>52.183380538005096</c:v>
                </c:pt>
                <c:pt idx="98">
                  <c:v>52.367209627189887</c:v>
                </c:pt>
                <c:pt idx="99">
                  <c:v>53.163682733342732</c:v>
                </c:pt>
                <c:pt idx="100">
                  <c:v>53.250445347242689</c:v>
                </c:pt>
                <c:pt idx="101">
                  <c:v>53.509041510207737</c:v>
                </c:pt>
                <c:pt idx="102">
                  <c:v>53.904766176677903</c:v>
                </c:pt>
                <c:pt idx="103">
                  <c:v>54.090594522549317</c:v>
                </c:pt>
                <c:pt idx="104">
                  <c:v>54.254584833843829</c:v>
                </c:pt>
                <c:pt idx="105">
                  <c:v>55.387240641300032</c:v>
                </c:pt>
                <c:pt idx="106">
                  <c:v>55.802573402196622</c:v>
                </c:pt>
                <c:pt idx="107">
                  <c:v>55.53787694318779</c:v>
                </c:pt>
                <c:pt idx="108">
                  <c:v>55.267618449550817</c:v>
                </c:pt>
                <c:pt idx="109">
                  <c:v>55.530828281792672</c:v>
                </c:pt>
                <c:pt idx="110">
                  <c:v>55.624857424803608</c:v>
                </c:pt>
                <c:pt idx="111">
                  <c:v>55.558881954145264</c:v>
                </c:pt>
                <c:pt idx="112">
                  <c:v>54.933537530917988</c:v>
                </c:pt>
                <c:pt idx="113">
                  <c:v>54.045252406156692</c:v>
                </c:pt>
                <c:pt idx="114">
                  <c:v>54.313486011611069</c:v>
                </c:pt>
                <c:pt idx="115">
                  <c:v>54.776967537710341</c:v>
                </c:pt>
                <c:pt idx="116">
                  <c:v>54.665227030975664</c:v>
                </c:pt>
                <c:pt idx="117">
                  <c:v>54.816965487190657</c:v>
                </c:pt>
                <c:pt idx="118">
                  <c:v>54.84970972330801</c:v>
                </c:pt>
                <c:pt idx="119">
                  <c:v>55.307257558087379</c:v>
                </c:pt>
                <c:pt idx="120">
                  <c:v>55.490087018928861</c:v>
                </c:pt>
                <c:pt idx="121">
                  <c:v>55.757577310999757</c:v>
                </c:pt>
                <c:pt idx="122">
                  <c:v>55.607940637455314</c:v>
                </c:pt>
                <c:pt idx="123">
                  <c:v>55.774583808583998</c:v>
                </c:pt>
                <c:pt idx="124">
                  <c:v>55.894103474349286</c:v>
                </c:pt>
                <c:pt idx="125">
                  <c:v>56.343205731202502</c:v>
                </c:pt>
                <c:pt idx="126">
                  <c:v>56.90081892629663</c:v>
                </c:pt>
                <c:pt idx="127">
                  <c:v>57.962898409565682</c:v>
                </c:pt>
                <c:pt idx="128">
                  <c:v>58.019018570018844</c:v>
                </c:pt>
                <c:pt idx="129">
                  <c:v>58.274756821181874</c:v>
                </c:pt>
                <c:pt idx="130">
                  <c:v>58.59295902805367</c:v>
                </c:pt>
                <c:pt idx="131">
                  <c:v>58.801073959681666</c:v>
                </c:pt>
                <c:pt idx="132">
                  <c:v>58.879198759435596</c:v>
                </c:pt>
                <c:pt idx="133">
                  <c:v>59.531148675492446</c:v>
                </c:pt>
                <c:pt idx="134">
                  <c:v>59.96169372925452</c:v>
                </c:pt>
                <c:pt idx="135">
                  <c:v>59.65393635699548</c:v>
                </c:pt>
                <c:pt idx="136">
                  <c:v>59.823424624178202</c:v>
                </c:pt>
                <c:pt idx="137">
                  <c:v>59.746978687411101</c:v>
                </c:pt>
                <c:pt idx="138">
                  <c:v>59.826795165899867</c:v>
                </c:pt>
                <c:pt idx="139">
                  <c:v>60.233887400838157</c:v>
                </c:pt>
                <c:pt idx="140">
                  <c:v>60.289007932948003</c:v>
                </c:pt>
                <c:pt idx="141">
                  <c:v>60.536095554217027</c:v>
                </c:pt>
                <c:pt idx="142">
                  <c:v>60.73839213625704</c:v>
                </c:pt>
                <c:pt idx="143">
                  <c:v>60.980802009509283</c:v>
                </c:pt>
                <c:pt idx="144">
                  <c:v>61.186123108075208</c:v>
                </c:pt>
                <c:pt idx="145">
                  <c:v>61.049071499058037</c:v>
                </c:pt>
                <c:pt idx="146">
                  <c:v>60.908469927847349</c:v>
                </c:pt>
                <c:pt idx="147">
                  <c:v>61.041010393571625</c:v>
                </c:pt>
                <c:pt idx="148">
                  <c:v>60.934819105717111</c:v>
                </c:pt>
                <c:pt idx="149">
                  <c:v>61.347921926463236</c:v>
                </c:pt>
                <c:pt idx="150">
                  <c:v>61.026810544797456</c:v>
                </c:pt>
                <c:pt idx="151">
                  <c:v>61.028796985736072</c:v>
                </c:pt>
                <c:pt idx="152">
                  <c:v>61.32482794858322</c:v>
                </c:pt>
                <c:pt idx="153">
                  <c:v>61.468659088287687</c:v>
                </c:pt>
                <c:pt idx="154">
                  <c:v>61.959604762331956</c:v>
                </c:pt>
                <c:pt idx="155">
                  <c:v>62.468543746555774</c:v>
                </c:pt>
                <c:pt idx="156">
                  <c:v>62.802381165976762</c:v>
                </c:pt>
                <c:pt idx="157">
                  <c:v>63.511681554293908</c:v>
                </c:pt>
                <c:pt idx="158">
                  <c:v>63.99116994963412</c:v>
                </c:pt>
                <c:pt idx="159">
                  <c:v>64.423009393943275</c:v>
                </c:pt>
                <c:pt idx="160">
                  <c:v>65.036973432954412</c:v>
                </c:pt>
                <c:pt idx="161">
                  <c:v>64.98932448192339</c:v>
                </c:pt>
                <c:pt idx="162">
                  <c:v>64.628074177549379</c:v>
                </c:pt>
                <c:pt idx="163">
                  <c:v>64.959527867844017</c:v>
                </c:pt>
                <c:pt idx="164">
                  <c:v>65.694100911199683</c:v>
                </c:pt>
                <c:pt idx="165">
                  <c:v>66.315536531289652</c:v>
                </c:pt>
                <c:pt idx="166">
                  <c:v>66.797908469927847</c:v>
                </c:pt>
                <c:pt idx="167">
                  <c:v>67.093875354035035</c:v>
                </c:pt>
                <c:pt idx="168">
                  <c:v>67.272373092055517</c:v>
                </c:pt>
                <c:pt idx="169">
                  <c:v>67.32272616591267</c:v>
                </c:pt>
                <c:pt idx="170">
                  <c:v>68.125732099603994</c:v>
                </c:pt>
                <c:pt idx="171">
                  <c:v>68.017028925143208</c:v>
                </c:pt>
                <c:pt idx="172">
                  <c:v>68.471821374104508</c:v>
                </c:pt>
                <c:pt idx="173">
                  <c:v>68.805094900613881</c:v>
                </c:pt>
                <c:pt idx="174">
                  <c:v>69.350539542990433</c:v>
                </c:pt>
                <c:pt idx="175">
                  <c:v>69.323724726276978</c:v>
                </c:pt>
                <c:pt idx="176">
                  <c:v>69.362005365526485</c:v>
                </c:pt>
                <c:pt idx="177">
                  <c:v>69.227347097446668</c:v>
                </c:pt>
                <c:pt idx="178">
                  <c:v>69.691174648741693</c:v>
                </c:pt>
                <c:pt idx="179">
                  <c:v>69.62569899225501</c:v>
                </c:pt>
                <c:pt idx="180">
                  <c:v>69.801620764929282</c:v>
                </c:pt>
                <c:pt idx="181">
                  <c:v>69.839561786857033</c:v>
                </c:pt>
                <c:pt idx="182">
                  <c:v>69.620382592796688</c:v>
                </c:pt>
                <c:pt idx="183">
                  <c:v>69.74202967272852</c:v>
                </c:pt>
                <c:pt idx="184">
                  <c:v>69.899006565934897</c:v>
                </c:pt>
                <c:pt idx="185">
                  <c:v>69.982360190869215</c:v>
                </c:pt>
                <c:pt idx="186">
                  <c:v>70.297038067043459</c:v>
                </c:pt>
                <c:pt idx="187">
                  <c:v>70.479470239697221</c:v>
                </c:pt>
                <c:pt idx="188">
                  <c:v>70.682740818584548</c:v>
                </c:pt>
                <c:pt idx="189">
                  <c:v>70.656131053838962</c:v>
                </c:pt>
                <c:pt idx="190">
                  <c:v>70.318218226556795</c:v>
                </c:pt>
                <c:pt idx="191">
                  <c:v>71.142485486165398</c:v>
                </c:pt>
                <c:pt idx="192">
                  <c:v>71.766048520421904</c:v>
                </c:pt>
                <c:pt idx="193">
                  <c:v>72.156108626279988</c:v>
                </c:pt>
                <c:pt idx="194">
                  <c:v>72.496866549616158</c:v>
                </c:pt>
                <c:pt idx="195">
                  <c:v>72.720027169385745</c:v>
                </c:pt>
                <c:pt idx="196">
                  <c:v>73.232939035486808</c:v>
                </c:pt>
                <c:pt idx="197">
                  <c:v>73.651283497161302</c:v>
                </c:pt>
                <c:pt idx="198">
                  <c:v>73.075817965115533</c:v>
                </c:pt>
                <c:pt idx="199">
                  <c:v>72.920606441194948</c:v>
                </c:pt>
                <c:pt idx="200">
                  <c:v>73.038703558933221</c:v>
                </c:pt>
                <c:pt idx="201">
                  <c:v>72.970767278832227</c:v>
                </c:pt>
                <c:pt idx="202">
                  <c:v>71.581681169821479</c:v>
                </c:pt>
                <c:pt idx="203">
                  <c:v>71.345128093401172</c:v>
                </c:pt>
                <c:pt idx="204">
                  <c:v>71.164092837278446</c:v>
                </c:pt>
                <c:pt idx="205">
                  <c:v>68.976931653615964</c:v>
                </c:pt>
                <c:pt idx="206">
                  <c:v>69.012790116495154</c:v>
                </c:pt>
                <c:pt idx="207">
                  <c:v>68.799728306142597</c:v>
                </c:pt>
                <c:pt idx="208">
                  <c:v>69.245395942534188</c:v>
                </c:pt>
                <c:pt idx="209">
                  <c:v>71.132630175960216</c:v>
                </c:pt>
                <c:pt idx="210">
                  <c:v>70.937177203347474</c:v>
                </c:pt>
                <c:pt idx="211">
                  <c:v>71.115328916172189</c:v>
                </c:pt>
                <c:pt idx="212">
                  <c:v>73.88866959720103</c:v>
                </c:pt>
                <c:pt idx="213">
                  <c:v>74.027835804636737</c:v>
                </c:pt>
                <c:pt idx="214">
                  <c:v>74.416985992387453</c:v>
                </c:pt>
                <c:pt idx="215">
                  <c:v>74.359750861859041</c:v>
                </c:pt>
                <c:pt idx="216">
                  <c:v>73.853349395737496</c:v>
                </c:pt>
                <c:pt idx="217">
                  <c:v>73.412039113662871</c:v>
                </c:pt>
                <c:pt idx="218">
                  <c:v>72.478527214240856</c:v>
                </c:pt>
                <c:pt idx="219">
                  <c:v>70.100975278422126</c:v>
                </c:pt>
                <c:pt idx="220">
                  <c:v>67.838278076099911</c:v>
                </c:pt>
                <c:pt idx="221">
                  <c:v>65.480154814235746</c:v>
                </c:pt>
                <c:pt idx="222">
                  <c:v>63.198631278114554</c:v>
                </c:pt>
                <c:pt idx="223">
                  <c:v>61.315831293493453</c:v>
                </c:pt>
                <c:pt idx="224">
                  <c:v>60.507401094464889</c:v>
                </c:pt>
                <c:pt idx="225">
                  <c:v>60.002614412590198</c:v>
                </c:pt>
                <c:pt idx="226">
                  <c:v>61.348793397326645</c:v>
                </c:pt>
                <c:pt idx="227">
                  <c:v>63.053364774635078</c:v>
                </c:pt>
                <c:pt idx="228">
                  <c:v>64.897320227095051</c:v>
                </c:pt>
                <c:pt idx="229">
                  <c:v>66.713439874918308</c:v>
                </c:pt>
                <c:pt idx="230">
                  <c:v>68.471465737097759</c:v>
                </c:pt>
                <c:pt idx="231">
                  <c:v>68.980302195337643</c:v>
                </c:pt>
                <c:pt idx="232">
                  <c:v>69.357418395724665</c:v>
                </c:pt>
                <c:pt idx="233">
                  <c:v>70.268348947186311</c:v>
                </c:pt>
                <c:pt idx="234">
                  <c:v>70.644734649937845</c:v>
                </c:pt>
                <c:pt idx="235">
                  <c:v>70.931115354547686</c:v>
                </c:pt>
                <c:pt idx="236">
                  <c:v>71.057414551000278</c:v>
                </c:pt>
                <c:pt idx="237">
                  <c:v>71.399543759371525</c:v>
                </c:pt>
                <c:pt idx="238">
                  <c:v>71.392623255456314</c:v>
                </c:pt>
                <c:pt idx="239">
                  <c:v>71.047161952607368</c:v>
                </c:pt>
                <c:pt idx="240">
                  <c:v>71.047738661266976</c:v>
                </c:pt>
                <c:pt idx="241">
                  <c:v>71.129759448410212</c:v>
                </c:pt>
                <c:pt idx="242">
                  <c:v>71.165822963257256</c:v>
                </c:pt>
                <c:pt idx="243">
                  <c:v>71.316369554909073</c:v>
                </c:pt>
                <c:pt idx="244">
                  <c:v>71.314729139166204</c:v>
                </c:pt>
                <c:pt idx="245">
                  <c:v>71.893347345217805</c:v>
                </c:pt>
                <c:pt idx="246">
                  <c:v>72.216342641838295</c:v>
                </c:pt>
                <c:pt idx="247">
                  <c:v>72.24023119609376</c:v>
                </c:pt>
                <c:pt idx="248">
                  <c:v>72.230939778800192</c:v>
                </c:pt>
                <c:pt idx="249">
                  <c:v>72.120455215368651</c:v>
                </c:pt>
                <c:pt idx="250">
                  <c:v>72.079034717861305</c:v>
                </c:pt>
                <c:pt idx="251">
                  <c:v>72.010406387368803</c:v>
                </c:pt>
                <c:pt idx="252">
                  <c:v>71.738481846492974</c:v>
                </c:pt>
                <c:pt idx="253">
                  <c:v>71.63031693344783</c:v>
                </c:pt>
                <c:pt idx="254">
                  <c:v>71.315293032077804</c:v>
                </c:pt>
                <c:pt idx="255">
                  <c:v>71.305219854156789</c:v>
                </c:pt>
                <c:pt idx="256">
                  <c:v>71.366645734278265</c:v>
                </c:pt>
                <c:pt idx="257">
                  <c:v>71.552743210857514</c:v>
                </c:pt>
                <c:pt idx="258">
                  <c:v>71.556446962026939</c:v>
                </c:pt>
                <c:pt idx="259">
                  <c:v>70.075702623383606</c:v>
                </c:pt>
                <c:pt idx="260">
                  <c:v>68.927847338809926</c:v>
                </c:pt>
                <c:pt idx="261">
                  <c:v>68.580053569826603</c:v>
                </c:pt>
                <c:pt idx="262">
                  <c:v>67.95149239385357</c:v>
                </c:pt>
                <c:pt idx="263">
                  <c:v>67.473567519768295</c:v>
                </c:pt>
                <c:pt idx="264">
                  <c:v>66.812428712401797</c:v>
                </c:pt>
                <c:pt idx="265">
                  <c:v>66.304117699829547</c:v>
                </c:pt>
                <c:pt idx="266">
                  <c:v>66.710069333196643</c:v>
                </c:pt>
                <c:pt idx="267">
                  <c:v>67.129208371246605</c:v>
                </c:pt>
                <c:pt idx="268">
                  <c:v>67.233080008714708</c:v>
                </c:pt>
                <c:pt idx="269">
                  <c:v>67.575311743069889</c:v>
                </c:pt>
                <c:pt idx="270">
                  <c:v>67.787386740827131</c:v>
                </c:pt>
                <c:pt idx="271">
                  <c:v>67.840290148534535</c:v>
                </c:pt>
                <c:pt idx="272">
                  <c:v>67.673903292365665</c:v>
                </c:pt>
                <c:pt idx="273">
                  <c:v>67.737008035473991</c:v>
                </c:pt>
                <c:pt idx="274">
                  <c:v>67.9533250458163</c:v>
                </c:pt>
                <c:pt idx="275">
                  <c:v>68.223647618193226</c:v>
                </c:pt>
                <c:pt idx="276">
                  <c:v>68.406874367222443</c:v>
                </c:pt>
                <c:pt idx="277">
                  <c:v>68.50596573068988</c:v>
                </c:pt>
                <c:pt idx="278">
                  <c:v>68.772763972369248</c:v>
                </c:pt>
                <c:pt idx="279">
                  <c:v>69.542631585692504</c:v>
                </c:pt>
                <c:pt idx="280">
                  <c:v>71.324994553307107</c:v>
                </c:pt>
                <c:pt idx="281">
                  <c:v>72.544669289623101</c:v>
                </c:pt>
                <c:pt idx="282">
                  <c:v>73.066372758846072</c:v>
                </c:pt>
                <c:pt idx="283">
                  <c:v>73.495777211036938</c:v>
                </c:pt>
                <c:pt idx="284">
                  <c:v>73.92382319394072</c:v>
                </c:pt>
                <c:pt idx="285">
                  <c:v>74.306539876199878</c:v>
                </c:pt>
                <c:pt idx="286">
                  <c:v>74.43850363326456</c:v>
                </c:pt>
                <c:pt idx="287">
                  <c:v>74.407105050686283</c:v>
                </c:pt>
                <c:pt idx="288">
                  <c:v>75.245511284266101</c:v>
                </c:pt>
                <c:pt idx="289">
                  <c:v>74.396237296389813</c:v>
                </c:pt>
                <c:pt idx="290">
                  <c:v>73.227787104794388</c:v>
                </c:pt>
                <c:pt idx="291">
                  <c:v>70.967076343410795</c:v>
                </c:pt>
                <c:pt idx="292">
                  <c:v>67.167911930179812</c:v>
                </c:pt>
                <c:pt idx="293">
                  <c:v>59.954811672583276</c:v>
                </c:pt>
                <c:pt idx="294">
                  <c:v>53.284419895167183</c:v>
                </c:pt>
                <c:pt idx="295">
                  <c:v>49.64534980584142</c:v>
                </c:pt>
                <c:pt idx="296">
                  <c:v>44.549180432915968</c:v>
                </c:pt>
                <c:pt idx="297">
                  <c:v>40.937728280511088</c:v>
                </c:pt>
                <c:pt idx="298">
                  <c:v>38.53818452113957</c:v>
                </c:pt>
                <c:pt idx="299">
                  <c:v>37.390367683809863</c:v>
                </c:pt>
                <c:pt idx="300">
                  <c:v>37.2067949095849</c:v>
                </c:pt>
                <c:pt idx="301">
                  <c:v>38.762114085788618</c:v>
                </c:pt>
                <c:pt idx="302">
                  <c:v>38.980327826833623</c:v>
                </c:pt>
                <c:pt idx="303">
                  <c:v>39.634353894065036</c:v>
                </c:pt>
                <c:pt idx="304">
                  <c:v>41.008714708633974</c:v>
                </c:pt>
                <c:pt idx="305">
                  <c:v>42.92388727268068</c:v>
                </c:pt>
                <c:pt idx="306">
                  <c:v>45.079547347780967</c:v>
                </c:pt>
                <c:pt idx="307">
                  <c:v>49.78678440067155</c:v>
                </c:pt>
                <c:pt idx="308">
                  <c:v>51.515308410975408</c:v>
                </c:pt>
                <c:pt idx="309">
                  <c:v>51.646592933396555</c:v>
                </c:pt>
                <c:pt idx="310">
                  <c:v>54.484576247292679</c:v>
                </c:pt>
                <c:pt idx="311">
                  <c:v>55.291737687270121</c:v>
                </c:pt>
                <c:pt idx="312">
                  <c:v>55.2316574606877</c:v>
                </c:pt>
                <c:pt idx="313">
                  <c:v>54.949544400158921</c:v>
                </c:pt>
                <c:pt idx="314">
                  <c:v>54.847889887093253</c:v>
                </c:pt>
                <c:pt idx="315">
                  <c:v>54.753745402350418</c:v>
                </c:pt>
                <c:pt idx="316">
                  <c:v>54.525112458188623</c:v>
                </c:pt>
                <c:pt idx="317">
                  <c:v>54.325507183226755</c:v>
                </c:pt>
                <c:pt idx="318">
                  <c:v>54.154827051480865</c:v>
                </c:pt>
                <c:pt idx="319">
                  <c:v>54.151584667239106</c:v>
                </c:pt>
                <c:pt idx="320">
                  <c:v>54.420600033320952</c:v>
                </c:pt>
                <c:pt idx="321">
                  <c:v>54.508567327532077</c:v>
                </c:pt>
                <c:pt idx="322">
                  <c:v>54.8607056350844</c:v>
                </c:pt>
                <c:pt idx="323">
                  <c:v>55.08408412256982</c:v>
                </c:pt>
                <c:pt idx="324">
                  <c:v>55.126568327160427</c:v>
                </c:pt>
                <c:pt idx="325">
                  <c:v>55.037152853426292</c:v>
                </c:pt>
                <c:pt idx="326">
                  <c:v>55.105486421715007</c:v>
                </c:pt>
                <c:pt idx="327">
                  <c:v>55.12209563111152</c:v>
                </c:pt>
                <c:pt idx="328">
                  <c:v>55.162324264055677</c:v>
                </c:pt>
                <c:pt idx="329">
                  <c:v>55.316664317112874</c:v>
                </c:pt>
                <c:pt idx="330">
                  <c:v>55.525381588896444</c:v>
                </c:pt>
                <c:pt idx="331">
                  <c:v>55.657127478245272</c:v>
                </c:pt>
                <c:pt idx="332">
                  <c:v>55.758756359814946</c:v>
                </c:pt>
                <c:pt idx="333">
                  <c:v>55.744005433877149</c:v>
                </c:pt>
                <c:pt idx="334">
                  <c:v>55.821604787963452</c:v>
                </c:pt>
                <c:pt idx="335">
                  <c:v>55.722551871739995</c:v>
                </c:pt>
                <c:pt idx="336">
                  <c:v>55.785387484140514</c:v>
                </c:pt>
                <c:pt idx="337">
                  <c:v>55.631214035807197</c:v>
                </c:pt>
                <c:pt idx="338">
                  <c:v>55.155006471952731</c:v>
                </c:pt>
                <c:pt idx="339">
                  <c:v>54.241128298453148</c:v>
                </c:pt>
                <c:pt idx="340">
                  <c:v>53.656435427853751</c:v>
                </c:pt>
                <c:pt idx="341">
                  <c:v>53.616219610657588</c:v>
                </c:pt>
                <c:pt idx="342">
                  <c:v>53.708736495405567</c:v>
                </c:pt>
                <c:pt idx="343">
                  <c:v>53.545771443950329</c:v>
                </c:pt>
                <c:pt idx="344">
                  <c:v>53.551512899050358</c:v>
                </c:pt>
                <c:pt idx="345">
                  <c:v>53.964666982788451</c:v>
                </c:pt>
                <c:pt idx="346">
                  <c:v>55.143959297184388</c:v>
                </c:pt>
                <c:pt idx="347">
                  <c:v>56.06313037460432</c:v>
                </c:pt>
                <c:pt idx="348">
                  <c:v>56.456701995411962</c:v>
                </c:pt>
                <c:pt idx="349">
                  <c:v>56.662023093977886</c:v>
                </c:pt>
                <c:pt idx="350">
                  <c:v>57.132194440528522</c:v>
                </c:pt>
                <c:pt idx="351">
                  <c:v>58.133117174383884</c:v>
                </c:pt>
                <c:pt idx="352">
                  <c:v>58.877904368888494</c:v>
                </c:pt>
                <c:pt idx="353">
                  <c:v>59.132091914544603</c:v>
                </c:pt>
                <c:pt idx="354">
                  <c:v>59.505978546437866</c:v>
                </c:pt>
                <c:pt idx="355">
                  <c:v>59.934767842725144</c:v>
                </c:pt>
                <c:pt idx="356">
                  <c:v>60.509669481859305</c:v>
                </c:pt>
                <c:pt idx="357">
                  <c:v>60.924002614412593</c:v>
                </c:pt>
                <c:pt idx="358">
                  <c:v>60.888938727908858</c:v>
                </c:pt>
                <c:pt idx="359">
                  <c:v>60.934652500993217</c:v>
                </c:pt>
                <c:pt idx="360">
                  <c:v>61.243973394507179</c:v>
                </c:pt>
                <c:pt idx="361">
                  <c:v>61.346050827256541</c:v>
                </c:pt>
                <c:pt idx="362">
                  <c:v>61.407143497930257</c:v>
                </c:pt>
                <c:pt idx="363">
                  <c:v>61.511950685001736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E2F4-4431-B3A1-0E9C0E65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9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26'!$T$2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26'!$N$3:$N$374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43894</c:v>
                      </c:pt>
                      <c:pt idx="1">
                        <c:v>43895</c:v>
                      </c:pt>
                      <c:pt idx="2">
                        <c:v>43896</c:v>
                      </c:pt>
                      <c:pt idx="3">
                        <c:v>43897</c:v>
                      </c:pt>
                      <c:pt idx="4">
                        <c:v>43898</c:v>
                      </c:pt>
                      <c:pt idx="5">
                        <c:v>43899</c:v>
                      </c:pt>
                      <c:pt idx="6">
                        <c:v>43900</c:v>
                      </c:pt>
                      <c:pt idx="7">
                        <c:v>43901</c:v>
                      </c:pt>
                      <c:pt idx="8">
                        <c:v>43902</c:v>
                      </c:pt>
                      <c:pt idx="9">
                        <c:v>43903</c:v>
                      </c:pt>
                      <c:pt idx="10">
                        <c:v>43904</c:v>
                      </c:pt>
                      <c:pt idx="11">
                        <c:v>43905</c:v>
                      </c:pt>
                      <c:pt idx="12">
                        <c:v>43906</c:v>
                      </c:pt>
                      <c:pt idx="13">
                        <c:v>43907</c:v>
                      </c:pt>
                      <c:pt idx="14">
                        <c:v>43908</c:v>
                      </c:pt>
                      <c:pt idx="15">
                        <c:v>43909</c:v>
                      </c:pt>
                      <c:pt idx="16">
                        <c:v>43910</c:v>
                      </c:pt>
                      <c:pt idx="17">
                        <c:v>43911</c:v>
                      </c:pt>
                      <c:pt idx="18">
                        <c:v>43912</c:v>
                      </c:pt>
                      <c:pt idx="19">
                        <c:v>43913</c:v>
                      </c:pt>
                      <c:pt idx="20">
                        <c:v>43914</c:v>
                      </c:pt>
                      <c:pt idx="21">
                        <c:v>43915</c:v>
                      </c:pt>
                      <c:pt idx="22">
                        <c:v>43916</c:v>
                      </c:pt>
                      <c:pt idx="23">
                        <c:v>43917</c:v>
                      </c:pt>
                      <c:pt idx="24">
                        <c:v>43918</c:v>
                      </c:pt>
                      <c:pt idx="25">
                        <c:v>43919</c:v>
                      </c:pt>
                      <c:pt idx="26">
                        <c:v>43920</c:v>
                      </c:pt>
                      <c:pt idx="27">
                        <c:v>43921</c:v>
                      </c:pt>
                      <c:pt idx="28">
                        <c:v>43922</c:v>
                      </c:pt>
                      <c:pt idx="29">
                        <c:v>43923</c:v>
                      </c:pt>
                      <c:pt idx="30">
                        <c:v>43924</c:v>
                      </c:pt>
                      <c:pt idx="31">
                        <c:v>43925</c:v>
                      </c:pt>
                      <c:pt idx="32">
                        <c:v>43926</c:v>
                      </c:pt>
                      <c:pt idx="33">
                        <c:v>43927</c:v>
                      </c:pt>
                      <c:pt idx="34">
                        <c:v>43928</c:v>
                      </c:pt>
                      <c:pt idx="35">
                        <c:v>43929</c:v>
                      </c:pt>
                      <c:pt idx="36">
                        <c:v>43930</c:v>
                      </c:pt>
                      <c:pt idx="37">
                        <c:v>43931</c:v>
                      </c:pt>
                      <c:pt idx="38">
                        <c:v>43932</c:v>
                      </c:pt>
                      <c:pt idx="39">
                        <c:v>43933</c:v>
                      </c:pt>
                      <c:pt idx="40">
                        <c:v>43934</c:v>
                      </c:pt>
                      <c:pt idx="41">
                        <c:v>43935</c:v>
                      </c:pt>
                      <c:pt idx="42">
                        <c:v>43936</c:v>
                      </c:pt>
                      <c:pt idx="43">
                        <c:v>43937</c:v>
                      </c:pt>
                      <c:pt idx="44">
                        <c:v>43938</c:v>
                      </c:pt>
                      <c:pt idx="45">
                        <c:v>43939</c:v>
                      </c:pt>
                      <c:pt idx="46">
                        <c:v>43940</c:v>
                      </c:pt>
                      <c:pt idx="47">
                        <c:v>43941</c:v>
                      </c:pt>
                      <c:pt idx="48">
                        <c:v>43942</c:v>
                      </c:pt>
                      <c:pt idx="49">
                        <c:v>43943</c:v>
                      </c:pt>
                      <c:pt idx="50">
                        <c:v>43944</c:v>
                      </c:pt>
                      <c:pt idx="51">
                        <c:v>43945</c:v>
                      </c:pt>
                      <c:pt idx="52">
                        <c:v>43946</c:v>
                      </c:pt>
                      <c:pt idx="53">
                        <c:v>43947</c:v>
                      </c:pt>
                      <c:pt idx="54">
                        <c:v>43948</c:v>
                      </c:pt>
                      <c:pt idx="55">
                        <c:v>43949</c:v>
                      </c:pt>
                      <c:pt idx="56">
                        <c:v>43950</c:v>
                      </c:pt>
                      <c:pt idx="57">
                        <c:v>43951</c:v>
                      </c:pt>
                      <c:pt idx="58">
                        <c:v>43952</c:v>
                      </c:pt>
                      <c:pt idx="59">
                        <c:v>43953</c:v>
                      </c:pt>
                      <c:pt idx="60">
                        <c:v>43954</c:v>
                      </c:pt>
                      <c:pt idx="61">
                        <c:v>43955</c:v>
                      </c:pt>
                      <c:pt idx="62">
                        <c:v>43956</c:v>
                      </c:pt>
                      <c:pt idx="63">
                        <c:v>43957</c:v>
                      </c:pt>
                      <c:pt idx="64">
                        <c:v>43958</c:v>
                      </c:pt>
                      <c:pt idx="65">
                        <c:v>43959</c:v>
                      </c:pt>
                      <c:pt idx="66">
                        <c:v>43960</c:v>
                      </c:pt>
                      <c:pt idx="67">
                        <c:v>43961</c:v>
                      </c:pt>
                      <c:pt idx="68">
                        <c:v>43962</c:v>
                      </c:pt>
                      <c:pt idx="69">
                        <c:v>43963</c:v>
                      </c:pt>
                      <c:pt idx="70">
                        <c:v>43964</c:v>
                      </c:pt>
                      <c:pt idx="71">
                        <c:v>43965</c:v>
                      </c:pt>
                      <c:pt idx="72">
                        <c:v>43966</c:v>
                      </c:pt>
                      <c:pt idx="73">
                        <c:v>43967</c:v>
                      </c:pt>
                      <c:pt idx="74">
                        <c:v>43968</c:v>
                      </c:pt>
                      <c:pt idx="75">
                        <c:v>43969</c:v>
                      </c:pt>
                      <c:pt idx="76">
                        <c:v>43970</c:v>
                      </c:pt>
                      <c:pt idx="77">
                        <c:v>43971</c:v>
                      </c:pt>
                      <c:pt idx="78">
                        <c:v>43972</c:v>
                      </c:pt>
                      <c:pt idx="79">
                        <c:v>43973</c:v>
                      </c:pt>
                      <c:pt idx="80">
                        <c:v>43974</c:v>
                      </c:pt>
                      <c:pt idx="81">
                        <c:v>43975</c:v>
                      </c:pt>
                      <c:pt idx="82">
                        <c:v>43976</c:v>
                      </c:pt>
                      <c:pt idx="83">
                        <c:v>43977</c:v>
                      </c:pt>
                      <c:pt idx="84">
                        <c:v>43978</c:v>
                      </c:pt>
                      <c:pt idx="85">
                        <c:v>43979</c:v>
                      </c:pt>
                      <c:pt idx="86">
                        <c:v>43980</c:v>
                      </c:pt>
                      <c:pt idx="87">
                        <c:v>43981</c:v>
                      </c:pt>
                      <c:pt idx="88">
                        <c:v>43982</c:v>
                      </c:pt>
                      <c:pt idx="89">
                        <c:v>43983</c:v>
                      </c:pt>
                      <c:pt idx="90">
                        <c:v>43984</c:v>
                      </c:pt>
                      <c:pt idx="91">
                        <c:v>43985</c:v>
                      </c:pt>
                      <c:pt idx="92">
                        <c:v>43986</c:v>
                      </c:pt>
                      <c:pt idx="93">
                        <c:v>43987</c:v>
                      </c:pt>
                      <c:pt idx="94">
                        <c:v>43988</c:v>
                      </c:pt>
                      <c:pt idx="95">
                        <c:v>43989</c:v>
                      </c:pt>
                      <c:pt idx="96">
                        <c:v>43990</c:v>
                      </c:pt>
                      <c:pt idx="97">
                        <c:v>43991</c:v>
                      </c:pt>
                      <c:pt idx="98">
                        <c:v>43992</c:v>
                      </c:pt>
                      <c:pt idx="99">
                        <c:v>43993</c:v>
                      </c:pt>
                      <c:pt idx="100">
                        <c:v>43994</c:v>
                      </c:pt>
                      <c:pt idx="101">
                        <c:v>43995</c:v>
                      </c:pt>
                      <c:pt idx="102">
                        <c:v>43996</c:v>
                      </c:pt>
                      <c:pt idx="103">
                        <c:v>43997</c:v>
                      </c:pt>
                      <c:pt idx="104">
                        <c:v>43998</c:v>
                      </c:pt>
                      <c:pt idx="105">
                        <c:v>43999</c:v>
                      </c:pt>
                      <c:pt idx="106">
                        <c:v>44000</c:v>
                      </c:pt>
                      <c:pt idx="107">
                        <c:v>44001</c:v>
                      </c:pt>
                      <c:pt idx="108">
                        <c:v>44002</c:v>
                      </c:pt>
                      <c:pt idx="109">
                        <c:v>44003</c:v>
                      </c:pt>
                      <c:pt idx="110">
                        <c:v>44004</c:v>
                      </c:pt>
                      <c:pt idx="111">
                        <c:v>44005</c:v>
                      </c:pt>
                      <c:pt idx="112">
                        <c:v>44006</c:v>
                      </c:pt>
                      <c:pt idx="113">
                        <c:v>44007</c:v>
                      </c:pt>
                      <c:pt idx="114">
                        <c:v>44008</c:v>
                      </c:pt>
                      <c:pt idx="115">
                        <c:v>44009</c:v>
                      </c:pt>
                      <c:pt idx="116">
                        <c:v>44010</c:v>
                      </c:pt>
                      <c:pt idx="117">
                        <c:v>44011</c:v>
                      </c:pt>
                      <c:pt idx="118">
                        <c:v>44012</c:v>
                      </c:pt>
                      <c:pt idx="119">
                        <c:v>44013</c:v>
                      </c:pt>
                      <c:pt idx="120">
                        <c:v>44014</c:v>
                      </c:pt>
                      <c:pt idx="121">
                        <c:v>44015</c:v>
                      </c:pt>
                      <c:pt idx="122">
                        <c:v>44016</c:v>
                      </c:pt>
                      <c:pt idx="123">
                        <c:v>44017</c:v>
                      </c:pt>
                      <c:pt idx="124">
                        <c:v>44018</c:v>
                      </c:pt>
                      <c:pt idx="125">
                        <c:v>44019</c:v>
                      </c:pt>
                      <c:pt idx="126">
                        <c:v>44020</c:v>
                      </c:pt>
                      <c:pt idx="127">
                        <c:v>44021</c:v>
                      </c:pt>
                      <c:pt idx="128">
                        <c:v>44022</c:v>
                      </c:pt>
                      <c:pt idx="129">
                        <c:v>44023</c:v>
                      </c:pt>
                      <c:pt idx="130">
                        <c:v>44024</c:v>
                      </c:pt>
                      <c:pt idx="131">
                        <c:v>44025</c:v>
                      </c:pt>
                      <c:pt idx="132">
                        <c:v>44026</c:v>
                      </c:pt>
                      <c:pt idx="133">
                        <c:v>44027</c:v>
                      </c:pt>
                      <c:pt idx="134">
                        <c:v>44028</c:v>
                      </c:pt>
                      <c:pt idx="135">
                        <c:v>44029</c:v>
                      </c:pt>
                      <c:pt idx="136">
                        <c:v>44030</c:v>
                      </c:pt>
                      <c:pt idx="137">
                        <c:v>44031</c:v>
                      </c:pt>
                      <c:pt idx="138">
                        <c:v>44032</c:v>
                      </c:pt>
                      <c:pt idx="139">
                        <c:v>44033</c:v>
                      </c:pt>
                      <c:pt idx="140">
                        <c:v>44034</c:v>
                      </c:pt>
                      <c:pt idx="141">
                        <c:v>44035</c:v>
                      </c:pt>
                      <c:pt idx="142">
                        <c:v>44036</c:v>
                      </c:pt>
                      <c:pt idx="143">
                        <c:v>44037</c:v>
                      </c:pt>
                      <c:pt idx="144">
                        <c:v>44038</c:v>
                      </c:pt>
                      <c:pt idx="145">
                        <c:v>44039</c:v>
                      </c:pt>
                      <c:pt idx="146">
                        <c:v>44040</c:v>
                      </c:pt>
                      <c:pt idx="147">
                        <c:v>44041</c:v>
                      </c:pt>
                      <c:pt idx="148">
                        <c:v>44042</c:v>
                      </c:pt>
                      <c:pt idx="149">
                        <c:v>44043</c:v>
                      </c:pt>
                      <c:pt idx="150">
                        <c:v>44044</c:v>
                      </c:pt>
                      <c:pt idx="151">
                        <c:v>44045</c:v>
                      </c:pt>
                      <c:pt idx="152">
                        <c:v>44046</c:v>
                      </c:pt>
                      <c:pt idx="153">
                        <c:v>44047</c:v>
                      </c:pt>
                      <c:pt idx="154">
                        <c:v>44048</c:v>
                      </c:pt>
                      <c:pt idx="155">
                        <c:v>44049</c:v>
                      </c:pt>
                      <c:pt idx="156">
                        <c:v>44050</c:v>
                      </c:pt>
                      <c:pt idx="157">
                        <c:v>44051</c:v>
                      </c:pt>
                      <c:pt idx="158">
                        <c:v>44052</c:v>
                      </c:pt>
                      <c:pt idx="159">
                        <c:v>44053</c:v>
                      </c:pt>
                      <c:pt idx="160">
                        <c:v>44054</c:v>
                      </c:pt>
                      <c:pt idx="161">
                        <c:v>44055</c:v>
                      </c:pt>
                      <c:pt idx="162">
                        <c:v>44056</c:v>
                      </c:pt>
                      <c:pt idx="163">
                        <c:v>44057</c:v>
                      </c:pt>
                      <c:pt idx="164">
                        <c:v>44058</c:v>
                      </c:pt>
                      <c:pt idx="165">
                        <c:v>44059</c:v>
                      </c:pt>
                      <c:pt idx="166">
                        <c:v>44060</c:v>
                      </c:pt>
                      <c:pt idx="167">
                        <c:v>44061</c:v>
                      </c:pt>
                      <c:pt idx="168">
                        <c:v>44062</c:v>
                      </c:pt>
                      <c:pt idx="169">
                        <c:v>44063</c:v>
                      </c:pt>
                      <c:pt idx="170">
                        <c:v>44064</c:v>
                      </c:pt>
                      <c:pt idx="171">
                        <c:v>44065</c:v>
                      </c:pt>
                      <c:pt idx="172">
                        <c:v>44066</c:v>
                      </c:pt>
                      <c:pt idx="173">
                        <c:v>44067</c:v>
                      </c:pt>
                      <c:pt idx="174">
                        <c:v>44068</c:v>
                      </c:pt>
                      <c:pt idx="175">
                        <c:v>44069</c:v>
                      </c:pt>
                      <c:pt idx="176">
                        <c:v>44070</c:v>
                      </c:pt>
                      <c:pt idx="177">
                        <c:v>44071</c:v>
                      </c:pt>
                      <c:pt idx="178">
                        <c:v>44072</c:v>
                      </c:pt>
                      <c:pt idx="179">
                        <c:v>44073</c:v>
                      </c:pt>
                      <c:pt idx="180">
                        <c:v>44074</c:v>
                      </c:pt>
                      <c:pt idx="181">
                        <c:v>44075</c:v>
                      </c:pt>
                      <c:pt idx="182">
                        <c:v>44076</c:v>
                      </c:pt>
                      <c:pt idx="183">
                        <c:v>44077</c:v>
                      </c:pt>
                      <c:pt idx="184">
                        <c:v>44078</c:v>
                      </c:pt>
                      <c:pt idx="185">
                        <c:v>44079</c:v>
                      </c:pt>
                      <c:pt idx="186">
                        <c:v>44080</c:v>
                      </c:pt>
                      <c:pt idx="187">
                        <c:v>44081</c:v>
                      </c:pt>
                      <c:pt idx="188">
                        <c:v>44082</c:v>
                      </c:pt>
                      <c:pt idx="189">
                        <c:v>44083</c:v>
                      </c:pt>
                      <c:pt idx="190">
                        <c:v>44084</c:v>
                      </c:pt>
                      <c:pt idx="191">
                        <c:v>44085</c:v>
                      </c:pt>
                      <c:pt idx="192">
                        <c:v>44086</c:v>
                      </c:pt>
                      <c:pt idx="193">
                        <c:v>44087</c:v>
                      </c:pt>
                      <c:pt idx="194">
                        <c:v>44088</c:v>
                      </c:pt>
                      <c:pt idx="195">
                        <c:v>44089</c:v>
                      </c:pt>
                      <c:pt idx="196">
                        <c:v>44090</c:v>
                      </c:pt>
                      <c:pt idx="197">
                        <c:v>44091</c:v>
                      </c:pt>
                      <c:pt idx="198">
                        <c:v>44092</c:v>
                      </c:pt>
                      <c:pt idx="199">
                        <c:v>44093</c:v>
                      </c:pt>
                      <c:pt idx="200">
                        <c:v>44094</c:v>
                      </c:pt>
                      <c:pt idx="201">
                        <c:v>44095</c:v>
                      </c:pt>
                      <c:pt idx="202">
                        <c:v>44096</c:v>
                      </c:pt>
                      <c:pt idx="203">
                        <c:v>44097</c:v>
                      </c:pt>
                      <c:pt idx="204">
                        <c:v>44098</c:v>
                      </c:pt>
                      <c:pt idx="205">
                        <c:v>44099</c:v>
                      </c:pt>
                      <c:pt idx="206">
                        <c:v>44100</c:v>
                      </c:pt>
                      <c:pt idx="207">
                        <c:v>44101</c:v>
                      </c:pt>
                      <c:pt idx="208">
                        <c:v>44102</c:v>
                      </c:pt>
                      <c:pt idx="209">
                        <c:v>44103</c:v>
                      </c:pt>
                      <c:pt idx="210">
                        <c:v>44104</c:v>
                      </c:pt>
                      <c:pt idx="211">
                        <c:v>44105</c:v>
                      </c:pt>
                      <c:pt idx="212">
                        <c:v>44106</c:v>
                      </c:pt>
                      <c:pt idx="213">
                        <c:v>44107</c:v>
                      </c:pt>
                      <c:pt idx="214">
                        <c:v>44108</c:v>
                      </c:pt>
                      <c:pt idx="215">
                        <c:v>44109</c:v>
                      </c:pt>
                      <c:pt idx="216">
                        <c:v>44110</c:v>
                      </c:pt>
                      <c:pt idx="217">
                        <c:v>44111</c:v>
                      </c:pt>
                      <c:pt idx="218">
                        <c:v>44112</c:v>
                      </c:pt>
                      <c:pt idx="219">
                        <c:v>44113</c:v>
                      </c:pt>
                      <c:pt idx="220">
                        <c:v>44114</c:v>
                      </c:pt>
                      <c:pt idx="221">
                        <c:v>44115</c:v>
                      </c:pt>
                      <c:pt idx="222">
                        <c:v>44116</c:v>
                      </c:pt>
                      <c:pt idx="223">
                        <c:v>44117</c:v>
                      </c:pt>
                      <c:pt idx="224">
                        <c:v>44118</c:v>
                      </c:pt>
                      <c:pt idx="225">
                        <c:v>44119</c:v>
                      </c:pt>
                      <c:pt idx="226">
                        <c:v>44120</c:v>
                      </c:pt>
                      <c:pt idx="227">
                        <c:v>44121</c:v>
                      </c:pt>
                      <c:pt idx="228">
                        <c:v>44122</c:v>
                      </c:pt>
                      <c:pt idx="229">
                        <c:v>44123</c:v>
                      </c:pt>
                      <c:pt idx="230">
                        <c:v>44124</c:v>
                      </c:pt>
                      <c:pt idx="231">
                        <c:v>44125</c:v>
                      </c:pt>
                      <c:pt idx="232">
                        <c:v>44126</c:v>
                      </c:pt>
                      <c:pt idx="233">
                        <c:v>44127</c:v>
                      </c:pt>
                      <c:pt idx="234">
                        <c:v>44128</c:v>
                      </c:pt>
                      <c:pt idx="235">
                        <c:v>44129</c:v>
                      </c:pt>
                      <c:pt idx="236">
                        <c:v>44130</c:v>
                      </c:pt>
                      <c:pt idx="237">
                        <c:v>44131</c:v>
                      </c:pt>
                      <c:pt idx="238">
                        <c:v>44132</c:v>
                      </c:pt>
                      <c:pt idx="239">
                        <c:v>44133</c:v>
                      </c:pt>
                      <c:pt idx="240">
                        <c:v>44134</c:v>
                      </c:pt>
                      <c:pt idx="241">
                        <c:v>44135</c:v>
                      </c:pt>
                      <c:pt idx="242">
                        <c:v>44136</c:v>
                      </c:pt>
                      <c:pt idx="243">
                        <c:v>44137</c:v>
                      </c:pt>
                      <c:pt idx="244">
                        <c:v>44138</c:v>
                      </c:pt>
                      <c:pt idx="245">
                        <c:v>44139</c:v>
                      </c:pt>
                      <c:pt idx="246">
                        <c:v>44140</c:v>
                      </c:pt>
                      <c:pt idx="247">
                        <c:v>44141</c:v>
                      </c:pt>
                      <c:pt idx="248">
                        <c:v>44142</c:v>
                      </c:pt>
                      <c:pt idx="249">
                        <c:v>44143</c:v>
                      </c:pt>
                      <c:pt idx="250">
                        <c:v>44144</c:v>
                      </c:pt>
                      <c:pt idx="251">
                        <c:v>44145</c:v>
                      </c:pt>
                      <c:pt idx="252">
                        <c:v>44146</c:v>
                      </c:pt>
                      <c:pt idx="253">
                        <c:v>44147</c:v>
                      </c:pt>
                      <c:pt idx="254">
                        <c:v>44148</c:v>
                      </c:pt>
                      <c:pt idx="255">
                        <c:v>44149</c:v>
                      </c:pt>
                      <c:pt idx="256">
                        <c:v>44150</c:v>
                      </c:pt>
                      <c:pt idx="257">
                        <c:v>44151</c:v>
                      </c:pt>
                      <c:pt idx="258">
                        <c:v>44152</c:v>
                      </c:pt>
                      <c:pt idx="259">
                        <c:v>44153</c:v>
                      </c:pt>
                      <c:pt idx="260">
                        <c:v>44154</c:v>
                      </c:pt>
                      <c:pt idx="261">
                        <c:v>44155</c:v>
                      </c:pt>
                      <c:pt idx="262">
                        <c:v>44156</c:v>
                      </c:pt>
                      <c:pt idx="263">
                        <c:v>44157</c:v>
                      </c:pt>
                      <c:pt idx="264">
                        <c:v>44158</c:v>
                      </c:pt>
                      <c:pt idx="265">
                        <c:v>44159</c:v>
                      </c:pt>
                      <c:pt idx="266">
                        <c:v>44160</c:v>
                      </c:pt>
                      <c:pt idx="267">
                        <c:v>44161</c:v>
                      </c:pt>
                      <c:pt idx="268">
                        <c:v>44162</c:v>
                      </c:pt>
                      <c:pt idx="269">
                        <c:v>44163</c:v>
                      </c:pt>
                      <c:pt idx="270">
                        <c:v>44164</c:v>
                      </c:pt>
                      <c:pt idx="271">
                        <c:v>44165</c:v>
                      </c:pt>
                      <c:pt idx="272">
                        <c:v>44166</c:v>
                      </c:pt>
                      <c:pt idx="273">
                        <c:v>44167</c:v>
                      </c:pt>
                      <c:pt idx="274">
                        <c:v>44168</c:v>
                      </c:pt>
                      <c:pt idx="275">
                        <c:v>44169</c:v>
                      </c:pt>
                      <c:pt idx="276">
                        <c:v>44170</c:v>
                      </c:pt>
                      <c:pt idx="277">
                        <c:v>44171</c:v>
                      </c:pt>
                      <c:pt idx="278">
                        <c:v>44172</c:v>
                      </c:pt>
                      <c:pt idx="279">
                        <c:v>44173</c:v>
                      </c:pt>
                      <c:pt idx="280">
                        <c:v>44174</c:v>
                      </c:pt>
                      <c:pt idx="281">
                        <c:v>44175</c:v>
                      </c:pt>
                      <c:pt idx="282">
                        <c:v>44176</c:v>
                      </c:pt>
                      <c:pt idx="283">
                        <c:v>44177</c:v>
                      </c:pt>
                      <c:pt idx="284">
                        <c:v>44178</c:v>
                      </c:pt>
                      <c:pt idx="285">
                        <c:v>44179</c:v>
                      </c:pt>
                      <c:pt idx="286">
                        <c:v>44180</c:v>
                      </c:pt>
                      <c:pt idx="287">
                        <c:v>44181</c:v>
                      </c:pt>
                      <c:pt idx="288">
                        <c:v>44182</c:v>
                      </c:pt>
                      <c:pt idx="289">
                        <c:v>44183</c:v>
                      </c:pt>
                      <c:pt idx="290">
                        <c:v>44184</c:v>
                      </c:pt>
                      <c:pt idx="291">
                        <c:v>44185</c:v>
                      </c:pt>
                      <c:pt idx="292">
                        <c:v>44186</c:v>
                      </c:pt>
                      <c:pt idx="293">
                        <c:v>44187</c:v>
                      </c:pt>
                      <c:pt idx="294">
                        <c:v>44188</c:v>
                      </c:pt>
                      <c:pt idx="295">
                        <c:v>44189</c:v>
                      </c:pt>
                      <c:pt idx="296">
                        <c:v>44190</c:v>
                      </c:pt>
                      <c:pt idx="297">
                        <c:v>44191</c:v>
                      </c:pt>
                      <c:pt idx="298">
                        <c:v>44192</c:v>
                      </c:pt>
                      <c:pt idx="299">
                        <c:v>44193</c:v>
                      </c:pt>
                      <c:pt idx="300">
                        <c:v>44194</c:v>
                      </c:pt>
                      <c:pt idx="301">
                        <c:v>44195</c:v>
                      </c:pt>
                      <c:pt idx="302">
                        <c:v>44196</c:v>
                      </c:pt>
                      <c:pt idx="303">
                        <c:v>44197</c:v>
                      </c:pt>
                      <c:pt idx="304">
                        <c:v>44198</c:v>
                      </c:pt>
                      <c:pt idx="305">
                        <c:v>44199</c:v>
                      </c:pt>
                      <c:pt idx="306">
                        <c:v>44200</c:v>
                      </c:pt>
                      <c:pt idx="307">
                        <c:v>44201</c:v>
                      </c:pt>
                      <c:pt idx="308">
                        <c:v>44202</c:v>
                      </c:pt>
                      <c:pt idx="309">
                        <c:v>44203</c:v>
                      </c:pt>
                      <c:pt idx="310">
                        <c:v>44204</c:v>
                      </c:pt>
                      <c:pt idx="311">
                        <c:v>44205</c:v>
                      </c:pt>
                      <c:pt idx="312">
                        <c:v>44206</c:v>
                      </c:pt>
                      <c:pt idx="313">
                        <c:v>44207</c:v>
                      </c:pt>
                      <c:pt idx="314">
                        <c:v>44208</c:v>
                      </c:pt>
                      <c:pt idx="315">
                        <c:v>44209</c:v>
                      </c:pt>
                      <c:pt idx="316">
                        <c:v>44210</c:v>
                      </c:pt>
                      <c:pt idx="317">
                        <c:v>44211</c:v>
                      </c:pt>
                      <c:pt idx="318">
                        <c:v>44212</c:v>
                      </c:pt>
                      <c:pt idx="319">
                        <c:v>44213</c:v>
                      </c:pt>
                      <c:pt idx="320">
                        <c:v>44214</c:v>
                      </c:pt>
                      <c:pt idx="321">
                        <c:v>44215</c:v>
                      </c:pt>
                      <c:pt idx="322">
                        <c:v>44216</c:v>
                      </c:pt>
                      <c:pt idx="323">
                        <c:v>44217</c:v>
                      </c:pt>
                      <c:pt idx="324">
                        <c:v>44218</c:v>
                      </c:pt>
                      <c:pt idx="325">
                        <c:v>44219</c:v>
                      </c:pt>
                      <c:pt idx="326">
                        <c:v>44220</c:v>
                      </c:pt>
                      <c:pt idx="327">
                        <c:v>44221</c:v>
                      </c:pt>
                      <c:pt idx="328">
                        <c:v>44222</c:v>
                      </c:pt>
                      <c:pt idx="329">
                        <c:v>44223</c:v>
                      </c:pt>
                      <c:pt idx="330">
                        <c:v>44224</c:v>
                      </c:pt>
                      <c:pt idx="331">
                        <c:v>44225</c:v>
                      </c:pt>
                      <c:pt idx="332">
                        <c:v>44226</c:v>
                      </c:pt>
                      <c:pt idx="333">
                        <c:v>44227</c:v>
                      </c:pt>
                      <c:pt idx="334">
                        <c:v>44228</c:v>
                      </c:pt>
                      <c:pt idx="335">
                        <c:v>44229</c:v>
                      </c:pt>
                      <c:pt idx="336">
                        <c:v>44230</c:v>
                      </c:pt>
                      <c:pt idx="337">
                        <c:v>44231</c:v>
                      </c:pt>
                      <c:pt idx="338">
                        <c:v>44232</c:v>
                      </c:pt>
                      <c:pt idx="339">
                        <c:v>44233</c:v>
                      </c:pt>
                      <c:pt idx="340">
                        <c:v>44234</c:v>
                      </c:pt>
                      <c:pt idx="341">
                        <c:v>44235</c:v>
                      </c:pt>
                      <c:pt idx="342">
                        <c:v>44236</c:v>
                      </c:pt>
                      <c:pt idx="343">
                        <c:v>44237</c:v>
                      </c:pt>
                      <c:pt idx="344">
                        <c:v>44238</c:v>
                      </c:pt>
                      <c:pt idx="345">
                        <c:v>44239</c:v>
                      </c:pt>
                      <c:pt idx="346">
                        <c:v>44240</c:v>
                      </c:pt>
                      <c:pt idx="347">
                        <c:v>44241</c:v>
                      </c:pt>
                      <c:pt idx="348">
                        <c:v>44242</c:v>
                      </c:pt>
                      <c:pt idx="349">
                        <c:v>44243</c:v>
                      </c:pt>
                      <c:pt idx="350">
                        <c:v>44244</c:v>
                      </c:pt>
                      <c:pt idx="351">
                        <c:v>44245</c:v>
                      </c:pt>
                      <c:pt idx="352">
                        <c:v>44246</c:v>
                      </c:pt>
                      <c:pt idx="353">
                        <c:v>44247</c:v>
                      </c:pt>
                      <c:pt idx="354">
                        <c:v>44248</c:v>
                      </c:pt>
                      <c:pt idx="355">
                        <c:v>44249</c:v>
                      </c:pt>
                      <c:pt idx="356">
                        <c:v>44250</c:v>
                      </c:pt>
                      <c:pt idx="357">
                        <c:v>44251</c:v>
                      </c:pt>
                      <c:pt idx="358">
                        <c:v>44252</c:v>
                      </c:pt>
                      <c:pt idx="359">
                        <c:v>44253</c:v>
                      </c:pt>
                      <c:pt idx="360">
                        <c:v>44254</c:v>
                      </c:pt>
                      <c:pt idx="361">
                        <c:v>44255</c:v>
                      </c:pt>
                      <c:pt idx="362">
                        <c:v>44256</c:v>
                      </c:pt>
                      <c:pt idx="363">
                        <c:v>44257</c:v>
                      </c:pt>
                      <c:pt idx="364">
                        <c:v>44258</c:v>
                      </c:pt>
                      <c:pt idx="365">
                        <c:v>44259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26'!$T$3:$T$366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E2F4-4431-B3A1-0E9C0E65844B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26'!$V$3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5641031393102136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26'!$Z$3:$Z$4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2F4-4431-B3A1-0E9C0E65844B}"/>
            </c:ext>
          </c:extLst>
        </c:ser>
        <c:ser>
          <c:idx val="5"/>
          <c:order val="7"/>
          <c:tx>
            <c:strRef>
              <c:f>'Figure 26'!$V$4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3057781809284882E-17"/>
                  <c:y val="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26'!$Z$5:$Z$6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2F4-4431-B3A1-0E9C0E65844B}"/>
            </c:ext>
          </c:extLst>
        </c:ser>
        <c:ser>
          <c:idx val="6"/>
          <c:order val="8"/>
          <c:tx>
            <c:strRef>
              <c:f>'Figure 26'!$V$5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26'!$Z$7:$Z$8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2F4-4431-B3A1-0E9C0E65844B}"/>
            </c:ext>
          </c:extLst>
        </c:ser>
        <c:ser>
          <c:idx val="7"/>
          <c:order val="9"/>
          <c:tx>
            <c:strRef>
              <c:f>'Figure 26'!$V$6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26'!$Z$9:$Z$10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2F4-4431-B3A1-0E9C0E65844B}"/>
            </c:ext>
          </c:extLst>
        </c:ser>
        <c:ser>
          <c:idx val="8"/>
          <c:order val="10"/>
          <c:tx>
            <c:strRef>
              <c:f>'Figure 26'!$V$7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26'!$Z$11:$Z$12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2F4-4431-B3A1-0E9C0E65844B}"/>
            </c:ext>
          </c:extLst>
        </c:ser>
        <c:ser>
          <c:idx val="9"/>
          <c:order val="11"/>
          <c:tx>
            <c:strRef>
              <c:f>'Figure 26'!$V$8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19E-2"/>
                  <c:y val="-8.34964294181917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26'!$Z$13:$Z$14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2F4-4431-B3A1-0E9C0E65844B}"/>
            </c:ext>
          </c:extLst>
        </c:ser>
        <c:ser>
          <c:idx val="12"/>
          <c:order val="14"/>
          <c:tx>
            <c:strRef>
              <c:f>'Figure 26'!$V$11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4387467615018426"/>
                  <c:y val="-3.59478426733321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26'!$Z$19:$Z$20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2F4-4431-B3A1-0E9C0E65844B}"/>
            </c:ext>
          </c:extLst>
        </c:ser>
        <c:ser>
          <c:idx val="13"/>
          <c:order val="15"/>
          <c:tx>
            <c:strRef>
              <c:f>'Figure 26'!$V$12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67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26'!$Z$21:$Z$22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2F4-4431-B3A1-0E9C0E65844B}"/>
            </c:ext>
          </c:extLst>
        </c:ser>
        <c:ser>
          <c:idx val="14"/>
          <c:order val="16"/>
          <c:tx>
            <c:strRef>
              <c:f>'Figure 26'!$V$13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4074090691183953E-2"/>
                  <c:y val="-7.827790257955480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26'!$Z$23:$Z$24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2F4-4431-B3A1-0E9C0E65844B}"/>
            </c:ext>
          </c:extLst>
        </c:ser>
        <c:ser>
          <c:idx val="15"/>
          <c:order val="17"/>
          <c:tx>
            <c:strRef>
              <c:f>'Figure 26'!$V$14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3.3920424451140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26'!$Z$25:$Z$26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2F4-4431-B3A1-0E9C0E65844B}"/>
            </c:ext>
          </c:extLst>
        </c:ser>
        <c:ser>
          <c:idx val="16"/>
          <c:order val="18"/>
          <c:tx>
            <c:strRef>
              <c:f>'Figure 26'!$V$15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7065533137163263E-2"/>
                  <c:y val="-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26'!$Z$27:$Z$28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2F4-4431-B3A1-0E9C0E65844B}"/>
            </c:ext>
          </c:extLst>
        </c:ser>
        <c:ser>
          <c:idx val="17"/>
          <c:order val="19"/>
          <c:tx>
            <c:strRef>
              <c:f>'Figure 26'!$V$16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9943024416857216E-2"/>
                  <c:y val="4.7548586744859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F4-4431-B3A1-0E9C0E6584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26'!$Y$29:$Y$30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26'!$Z$29:$Z$30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E2F4-4431-B3A1-0E9C0E65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26'!$V$9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2F4-4431-B3A1-0E9C0E65844B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26'!$Y$15:$Y$16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26'!$Z$15:$Z$16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2-E2F4-4431-B3A1-0E9C0E65844B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3-E2F4-4431-B3A1-0E9C0E65844B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E2F4-4431-B3A1-0E9C0E65844B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2F4-4431-B3A1-0E9C0E65844B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26'!$Z$31:$Z$32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E2F4-4431-B3A1-0E9C0E65844B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6573428353955708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27'!$O$2</c:f>
              <c:strCache>
                <c:ptCount val="1"/>
                <c:pt idx="0">
                  <c:v>Highlands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27'!$N$3:$N$374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27'!$O$3:$O$374</c:f>
              <c:numCache>
                <c:formatCode>0.0</c:formatCode>
                <c:ptCount val="372"/>
                <c:pt idx="0">
                  <c:v>104.13970094891211</c:v>
                </c:pt>
                <c:pt idx="1">
                  <c:v>103.95562158535417</c:v>
                </c:pt>
                <c:pt idx="2">
                  <c:v>105.02218920732292</c:v>
                </c:pt>
                <c:pt idx="3">
                  <c:v>107.28457778203776</c:v>
                </c:pt>
                <c:pt idx="4">
                  <c:v>107.79330010543468</c:v>
                </c:pt>
                <c:pt idx="5">
                  <c:v>105.05568868014953</c:v>
                </c:pt>
                <c:pt idx="6">
                  <c:v>105.86643343237803</c:v>
                </c:pt>
                <c:pt idx="7">
                  <c:v>106.16232147991948</c:v>
                </c:pt>
                <c:pt idx="8">
                  <c:v>105.69323301063932</c:v>
                </c:pt>
                <c:pt idx="9">
                  <c:v>106.79330010543468</c:v>
                </c:pt>
                <c:pt idx="10">
                  <c:v>106.28457778203776</c:v>
                </c:pt>
                <c:pt idx="11">
                  <c:v>110.43558899645356</c:v>
                </c:pt>
                <c:pt idx="12">
                  <c:v>110.24019936739192</c:v>
                </c:pt>
                <c:pt idx="13">
                  <c:v>109.45777820377648</c:v>
                </c:pt>
                <c:pt idx="14">
                  <c:v>113.91124317070833</c:v>
                </c:pt>
                <c:pt idx="15">
                  <c:v>120.93343237803124</c:v>
                </c:pt>
                <c:pt idx="16">
                  <c:v>122.54222179622352</c:v>
                </c:pt>
                <c:pt idx="17">
                  <c:v>120.31807725486436</c:v>
                </c:pt>
                <c:pt idx="18">
                  <c:v>121.46908846928017</c:v>
                </c:pt>
                <c:pt idx="19">
                  <c:v>108.8489887855842</c:v>
                </c:pt>
                <c:pt idx="20">
                  <c:v>106.59134477139844</c:v>
                </c:pt>
                <c:pt idx="21">
                  <c:v>90.798044665963772</c:v>
                </c:pt>
                <c:pt idx="22">
                  <c:v>91.469088469280166</c:v>
                </c:pt>
                <c:pt idx="23">
                  <c:v>72.066567621968758</c:v>
                </c:pt>
                <c:pt idx="24">
                  <c:v>67.557845298571834</c:v>
                </c:pt>
                <c:pt idx="25">
                  <c:v>66.546535033068153</c:v>
                </c:pt>
                <c:pt idx="26">
                  <c:v>66.479967411099395</c:v>
                </c:pt>
                <c:pt idx="27">
                  <c:v>58.273267516534077</c:v>
                </c:pt>
                <c:pt idx="28">
                  <c:v>53.871177992907121</c:v>
                </c:pt>
                <c:pt idx="29">
                  <c:v>65.608789418192274</c:v>
                </c:pt>
                <c:pt idx="30">
                  <c:v>67.524345825745229</c:v>
                </c:pt>
                <c:pt idx="31">
                  <c:v>65.100067094795364</c:v>
                </c:pt>
                <c:pt idx="32">
                  <c:v>65.373334611329426</c:v>
                </c:pt>
                <c:pt idx="33">
                  <c:v>65.937745614875865</c:v>
                </c:pt>
                <c:pt idx="34">
                  <c:v>59.815489312757592</c:v>
                </c:pt>
                <c:pt idx="35">
                  <c:v>57.435588996453568</c:v>
                </c:pt>
                <c:pt idx="36">
                  <c:v>65.457778203776485</c:v>
                </c:pt>
                <c:pt idx="37">
                  <c:v>66.937745614875865</c:v>
                </c:pt>
                <c:pt idx="38">
                  <c:v>65.015623502348319</c:v>
                </c:pt>
                <c:pt idx="39">
                  <c:v>71.37333461132944</c:v>
                </c:pt>
                <c:pt idx="40">
                  <c:v>65.686667305664713</c:v>
                </c:pt>
                <c:pt idx="41">
                  <c:v>64.251078309211152</c:v>
                </c:pt>
                <c:pt idx="42">
                  <c:v>51.848988785584211</c:v>
                </c:pt>
                <c:pt idx="43">
                  <c:v>57.815489312757599</c:v>
                </c:pt>
                <c:pt idx="44">
                  <c:v>66.708856512987637</c:v>
                </c:pt>
                <c:pt idx="45">
                  <c:v>65.871177992907121</c:v>
                </c:pt>
                <c:pt idx="46">
                  <c:v>69.144445509441198</c:v>
                </c:pt>
                <c:pt idx="47">
                  <c:v>67.317645931179911</c:v>
                </c:pt>
                <c:pt idx="48">
                  <c:v>64.708856512987637</c:v>
                </c:pt>
                <c:pt idx="49">
                  <c:v>62.228889101888242</c:v>
                </c:pt>
                <c:pt idx="50">
                  <c:v>68.351145404006516</c:v>
                </c:pt>
                <c:pt idx="51">
                  <c:v>70.664478098341803</c:v>
                </c:pt>
                <c:pt idx="52">
                  <c:v>69.406834084156046</c:v>
                </c:pt>
                <c:pt idx="53">
                  <c:v>71.535656091248924</c:v>
                </c:pt>
                <c:pt idx="54">
                  <c:v>70.635723186044288</c:v>
                </c:pt>
                <c:pt idx="55">
                  <c:v>67.188823924087032</c:v>
                </c:pt>
                <c:pt idx="56">
                  <c:v>61.384644876833129</c:v>
                </c:pt>
                <c:pt idx="57">
                  <c:v>68.535656091248924</c:v>
                </c:pt>
                <c:pt idx="58">
                  <c:v>71.122256302118274</c:v>
                </c:pt>
                <c:pt idx="59">
                  <c:v>68.222323396913637</c:v>
                </c:pt>
                <c:pt idx="60">
                  <c:v>72.37333461132944</c:v>
                </c:pt>
                <c:pt idx="61">
                  <c:v>69.680101600690122</c:v>
                </c:pt>
                <c:pt idx="62">
                  <c:v>66.166634716764122</c:v>
                </c:pt>
                <c:pt idx="63">
                  <c:v>62.384644876833121</c:v>
                </c:pt>
                <c:pt idx="64">
                  <c:v>68.328956196683606</c:v>
                </c:pt>
                <c:pt idx="65">
                  <c:v>71.664478098341803</c:v>
                </c:pt>
                <c:pt idx="66">
                  <c:v>74.580034505894758</c:v>
                </c:pt>
                <c:pt idx="67">
                  <c:v>76.39552381865235</c:v>
                </c:pt>
                <c:pt idx="68">
                  <c:v>69.015623502348319</c:v>
                </c:pt>
                <c:pt idx="69">
                  <c:v>64.864612287932516</c:v>
                </c:pt>
                <c:pt idx="70">
                  <c:v>62.820233873286689</c:v>
                </c:pt>
                <c:pt idx="71">
                  <c:v>71.351145404006516</c:v>
                </c:pt>
                <c:pt idx="72">
                  <c:v>71.122256302118274</c:v>
                </c:pt>
                <c:pt idx="73">
                  <c:v>72.429023291478956</c:v>
                </c:pt>
                <c:pt idx="74">
                  <c:v>73.45121249880188</c:v>
                </c:pt>
                <c:pt idx="75">
                  <c:v>71.45121249880188</c:v>
                </c:pt>
                <c:pt idx="76">
                  <c:v>69.244512604236562</c:v>
                </c:pt>
                <c:pt idx="77">
                  <c:v>63.166634716764115</c:v>
                </c:pt>
                <c:pt idx="78">
                  <c:v>72.251078309211152</c:v>
                </c:pt>
                <c:pt idx="79">
                  <c:v>73.808923607783001</c:v>
                </c:pt>
                <c:pt idx="80">
                  <c:v>73.86461228793253</c:v>
                </c:pt>
                <c:pt idx="81">
                  <c:v>74.786734400460077</c:v>
                </c:pt>
                <c:pt idx="82">
                  <c:v>71.95993482219879</c:v>
                </c:pt>
                <c:pt idx="83">
                  <c:v>68.277580753378714</c:v>
                </c:pt>
                <c:pt idx="84">
                  <c:v>66.764545193137167</c:v>
                </c:pt>
                <c:pt idx="85">
                  <c:v>70.015623502348319</c:v>
                </c:pt>
                <c:pt idx="86">
                  <c:v>75.93774561487588</c:v>
                </c:pt>
                <c:pt idx="87">
                  <c:v>75.071312182497849</c:v>
                </c:pt>
                <c:pt idx="88">
                  <c:v>79.45121249880188</c:v>
                </c:pt>
                <c:pt idx="89">
                  <c:v>81.808923607783001</c:v>
                </c:pt>
                <c:pt idx="90">
                  <c:v>80.060001916994153</c:v>
                </c:pt>
                <c:pt idx="91">
                  <c:v>80.764545193137167</c:v>
                </c:pt>
                <c:pt idx="92">
                  <c:v>81.535656091248924</c:v>
                </c:pt>
                <c:pt idx="93">
                  <c:v>75.177944982267803</c:v>
                </c:pt>
                <c:pt idx="94">
                  <c:v>76.56915556407553</c:v>
                </c:pt>
                <c:pt idx="95">
                  <c:v>77.406834084156046</c:v>
                </c:pt>
                <c:pt idx="96">
                  <c:v>72.262388574714848</c:v>
                </c:pt>
                <c:pt idx="97">
                  <c:v>73.88680149525544</c:v>
                </c:pt>
                <c:pt idx="98">
                  <c:v>73.826799578261287</c:v>
                </c:pt>
                <c:pt idx="99">
                  <c:v>78.328956196683606</c:v>
                </c:pt>
                <c:pt idx="100">
                  <c:v>76.893367200230045</c:v>
                </c:pt>
                <c:pt idx="101">
                  <c:v>76.602223713217683</c:v>
                </c:pt>
                <c:pt idx="102">
                  <c:v>79.306766989360682</c:v>
                </c:pt>
                <c:pt idx="103">
                  <c:v>77.384644876833136</c:v>
                </c:pt>
                <c:pt idx="104">
                  <c:v>78.144445509441198</c:v>
                </c:pt>
                <c:pt idx="105">
                  <c:v>76.413399789130636</c:v>
                </c:pt>
                <c:pt idx="106">
                  <c:v>78.457778203776485</c:v>
                </c:pt>
                <c:pt idx="107">
                  <c:v>81.328956196683606</c:v>
                </c:pt>
                <c:pt idx="108">
                  <c:v>80.798044665963772</c:v>
                </c:pt>
                <c:pt idx="109">
                  <c:v>82.993434295025395</c:v>
                </c:pt>
                <c:pt idx="110">
                  <c:v>81.971245087702485</c:v>
                </c:pt>
                <c:pt idx="111">
                  <c:v>86.278012077063167</c:v>
                </c:pt>
                <c:pt idx="112">
                  <c:v>78.949055880379575</c:v>
                </c:pt>
                <c:pt idx="113">
                  <c:v>78.066567621968758</c:v>
                </c:pt>
                <c:pt idx="114">
                  <c:v>82.251078309211152</c:v>
                </c:pt>
                <c:pt idx="115">
                  <c:v>82.513466883926</c:v>
                </c:pt>
                <c:pt idx="116">
                  <c:v>87.015623502348319</c:v>
                </c:pt>
                <c:pt idx="117">
                  <c:v>83.429023291478956</c:v>
                </c:pt>
                <c:pt idx="118">
                  <c:v>83.45121249880188</c:v>
                </c:pt>
                <c:pt idx="119">
                  <c:v>75.624412920540593</c:v>
                </c:pt>
                <c:pt idx="120">
                  <c:v>80.937745614875865</c:v>
                </c:pt>
                <c:pt idx="121">
                  <c:v>85.513466883926</c:v>
                </c:pt>
                <c:pt idx="122">
                  <c:v>82.949055880379561</c:v>
                </c:pt>
                <c:pt idx="123">
                  <c:v>85.177944982267803</c:v>
                </c:pt>
                <c:pt idx="124">
                  <c:v>82.686667305664713</c:v>
                </c:pt>
                <c:pt idx="125">
                  <c:v>87.406834084156046</c:v>
                </c:pt>
                <c:pt idx="126">
                  <c:v>81.586600210869364</c:v>
                </c:pt>
                <c:pt idx="127">
                  <c:v>87.620099683695969</c:v>
                </c:pt>
                <c:pt idx="128">
                  <c:v>89.335521901658197</c:v>
                </c:pt>
                <c:pt idx="129">
                  <c:v>89.240199367391938</c:v>
                </c:pt>
                <c:pt idx="130">
                  <c:v>91.033499472826605</c:v>
                </c:pt>
                <c:pt idx="131">
                  <c:v>87.240199367391938</c:v>
                </c:pt>
                <c:pt idx="132">
                  <c:v>92.362455669510211</c:v>
                </c:pt>
                <c:pt idx="133">
                  <c:v>90.240199367391938</c:v>
                </c:pt>
                <c:pt idx="134">
                  <c:v>92.520032588900605</c:v>
                </c:pt>
                <c:pt idx="135">
                  <c:v>94.106632799769955</c:v>
                </c:pt>
                <c:pt idx="136">
                  <c:v>93.855554490558802</c:v>
                </c:pt>
                <c:pt idx="137">
                  <c:v>96.135387712067484</c:v>
                </c:pt>
                <c:pt idx="138">
                  <c:v>97.799865810409273</c:v>
                </c:pt>
                <c:pt idx="139">
                  <c:v>104.26420971916036</c:v>
                </c:pt>
                <c:pt idx="140">
                  <c:v>103.94656378798045</c:v>
                </c:pt>
                <c:pt idx="141">
                  <c:v>107.66198600594268</c:v>
                </c:pt>
                <c:pt idx="142">
                  <c:v>107.27077542413495</c:v>
                </c:pt>
                <c:pt idx="143">
                  <c:v>103.45528611137736</c:v>
                </c:pt>
                <c:pt idx="144">
                  <c:v>106.04188632224671</c:v>
                </c:pt>
                <c:pt idx="145">
                  <c:v>100.44872040640276</c:v>
                </c:pt>
                <c:pt idx="146">
                  <c:v>107.21983130451451</c:v>
                </c:pt>
                <c:pt idx="147">
                  <c:v>105.24858621681204</c:v>
                </c:pt>
                <c:pt idx="148">
                  <c:v>104.6973066232148</c:v>
                </c:pt>
                <c:pt idx="149">
                  <c:v>112.17070832933959</c:v>
                </c:pt>
                <c:pt idx="150">
                  <c:v>108.04188632224671</c:v>
                </c:pt>
                <c:pt idx="151">
                  <c:v>110.57279785296654</c:v>
                </c:pt>
                <c:pt idx="152">
                  <c:v>105.0196971149238</c:v>
                </c:pt>
                <c:pt idx="153">
                  <c:v>112.14851912201668</c:v>
                </c:pt>
                <c:pt idx="154">
                  <c:v>111.63505223809068</c:v>
                </c:pt>
                <c:pt idx="155">
                  <c:v>114.94838493242595</c:v>
                </c:pt>
                <c:pt idx="156">
                  <c:v>108.89226492859197</c:v>
                </c:pt>
                <c:pt idx="157">
                  <c:v>110.89744081280551</c:v>
                </c:pt>
                <c:pt idx="158">
                  <c:v>114.86394133997891</c:v>
                </c:pt>
                <c:pt idx="159">
                  <c:v>105.81299722035848</c:v>
                </c:pt>
                <c:pt idx="160">
                  <c:v>115.07064123454424</c:v>
                </c:pt>
                <c:pt idx="161">
                  <c:v>116.82612863030768</c:v>
                </c:pt>
                <c:pt idx="162">
                  <c:v>116.51279593597239</c:v>
                </c:pt>
                <c:pt idx="163">
                  <c:v>113.12158535416467</c:v>
                </c:pt>
                <c:pt idx="164">
                  <c:v>113.11070641234544</c:v>
                </c:pt>
                <c:pt idx="165">
                  <c:v>111.8752516054826</c:v>
                </c:pt>
                <c:pt idx="166">
                  <c:v>108.51754049650148</c:v>
                </c:pt>
                <c:pt idx="167">
                  <c:v>115.7242403910668</c:v>
                </c:pt>
                <c:pt idx="168">
                  <c:v>114.3617847215566</c:v>
                </c:pt>
                <c:pt idx="194">
                  <c:v>101.39303172625324</c:v>
                </c:pt>
                <c:pt idx="195">
                  <c:v>103.94613246429599</c:v>
                </c:pt>
                <c:pt idx="196">
                  <c:v>99.772932042557272</c:v>
                </c:pt>
                <c:pt idx="197">
                  <c:v>105.58410811847024</c:v>
                </c:pt>
                <c:pt idx="198">
                  <c:v>105.841752132656</c:v>
                </c:pt>
                <c:pt idx="199">
                  <c:v>104.355219016582</c:v>
                </c:pt>
                <c:pt idx="200">
                  <c:v>102.87956484232723</c:v>
                </c:pt>
                <c:pt idx="201">
                  <c:v>103.59973162081856</c:v>
                </c:pt>
                <c:pt idx="202">
                  <c:v>108.79080801303556</c:v>
                </c:pt>
                <c:pt idx="203">
                  <c:v>106.73511933288603</c:v>
                </c:pt>
                <c:pt idx="204">
                  <c:v>107.73511933288603</c:v>
                </c:pt>
                <c:pt idx="205">
                  <c:v>104.67286494776191</c:v>
                </c:pt>
                <c:pt idx="206">
                  <c:v>103.32646410428448</c:v>
                </c:pt>
                <c:pt idx="207">
                  <c:v>103.14195341704207</c:v>
                </c:pt>
                <c:pt idx="208">
                  <c:v>102.73986389341512</c:v>
                </c:pt>
                <c:pt idx="209">
                  <c:v>106.71767468609221</c:v>
                </c:pt>
                <c:pt idx="210">
                  <c:v>101.5331639988498</c:v>
                </c:pt>
                <c:pt idx="211">
                  <c:v>102.27077542413495</c:v>
                </c:pt>
                <c:pt idx="212">
                  <c:v>100.37084251893032</c:v>
                </c:pt>
                <c:pt idx="213">
                  <c:v>95.928687817502151</c:v>
                </c:pt>
                <c:pt idx="214">
                  <c:v>97.460030671906452</c:v>
                </c:pt>
                <c:pt idx="215">
                  <c:v>98.246765072366529</c:v>
                </c:pt>
                <c:pt idx="216">
                  <c:v>95.817741780887573</c:v>
                </c:pt>
                <c:pt idx="217">
                  <c:v>91.60447618134765</c:v>
                </c:pt>
                <c:pt idx="218">
                  <c:v>96.784242308060954</c:v>
                </c:pt>
                <c:pt idx="219">
                  <c:v>98.806431515383878</c:v>
                </c:pt>
                <c:pt idx="220">
                  <c:v>96.15326368254577</c:v>
                </c:pt>
                <c:pt idx="221">
                  <c:v>96.699798715613923</c:v>
                </c:pt>
                <c:pt idx="222">
                  <c:v>93.54878750119812</c:v>
                </c:pt>
                <c:pt idx="223">
                  <c:v>101.17545288986868</c:v>
                </c:pt>
                <c:pt idx="224">
                  <c:v>96.337774369788178</c:v>
                </c:pt>
                <c:pt idx="225">
                  <c:v>99.617607591296846</c:v>
                </c:pt>
                <c:pt idx="226">
                  <c:v>102.59541838397394</c:v>
                </c:pt>
                <c:pt idx="227">
                  <c:v>102.57322917665101</c:v>
                </c:pt>
                <c:pt idx="228">
                  <c:v>102.5331639988498</c:v>
                </c:pt>
                <c:pt idx="229">
                  <c:v>99.146697977571165</c:v>
                </c:pt>
                <c:pt idx="230">
                  <c:v>99.013131409949196</c:v>
                </c:pt>
                <c:pt idx="231">
                  <c:v>95.611041886322241</c:v>
                </c:pt>
                <c:pt idx="232">
                  <c:v>93.957442729799681</c:v>
                </c:pt>
                <c:pt idx="233">
                  <c:v>96.806431515383878</c:v>
                </c:pt>
                <c:pt idx="234">
                  <c:v>95.297709191986968</c:v>
                </c:pt>
                <c:pt idx="235">
                  <c:v>98.426531199079847</c:v>
                </c:pt>
                <c:pt idx="236">
                  <c:v>96.084443592447045</c:v>
                </c:pt>
                <c:pt idx="237">
                  <c:v>99.191076392216999</c:v>
                </c:pt>
                <c:pt idx="238">
                  <c:v>95.570976708521044</c:v>
                </c:pt>
                <c:pt idx="239">
                  <c:v>98.11319850474456</c:v>
                </c:pt>
                <c:pt idx="240">
                  <c:v>99.264209719160363</c:v>
                </c:pt>
                <c:pt idx="241">
                  <c:v>99.191076392216999</c:v>
                </c:pt>
                <c:pt idx="242">
                  <c:v>95.559666443017349</c:v>
                </c:pt>
                <c:pt idx="243">
                  <c:v>98.642288891018879</c:v>
                </c:pt>
                <c:pt idx="244">
                  <c:v>93.988689734496305</c:v>
                </c:pt>
                <c:pt idx="245">
                  <c:v>84.871177992907121</c:v>
                </c:pt>
                <c:pt idx="246">
                  <c:v>89.313332694335287</c:v>
                </c:pt>
                <c:pt idx="247">
                  <c:v>90.984376497651681</c:v>
                </c:pt>
                <c:pt idx="248">
                  <c:v>90.804610370938363</c:v>
                </c:pt>
                <c:pt idx="249">
                  <c:v>93.748921690788848</c:v>
                </c:pt>
                <c:pt idx="250">
                  <c:v>90.262388574714848</c:v>
                </c:pt>
                <c:pt idx="251">
                  <c:v>92.513466883926</c:v>
                </c:pt>
                <c:pt idx="252">
                  <c:v>85.044378414645834</c:v>
                </c:pt>
                <c:pt idx="253">
                  <c:v>89.133566567621969</c:v>
                </c:pt>
                <c:pt idx="254">
                  <c:v>87.435588996453561</c:v>
                </c:pt>
                <c:pt idx="255">
                  <c:v>86.228889101888242</c:v>
                </c:pt>
                <c:pt idx="256">
                  <c:v>88.591344771398454</c:v>
                </c:pt>
                <c:pt idx="257">
                  <c:v>88.56915556407553</c:v>
                </c:pt>
                <c:pt idx="258">
                  <c:v>88.949055880379561</c:v>
                </c:pt>
                <c:pt idx="259">
                  <c:v>84.720166778491333</c:v>
                </c:pt>
                <c:pt idx="260">
                  <c:v>86.262388574714848</c:v>
                </c:pt>
                <c:pt idx="261">
                  <c:v>87.557845298571834</c:v>
                </c:pt>
                <c:pt idx="262">
                  <c:v>86.362455669510211</c:v>
                </c:pt>
                <c:pt idx="263">
                  <c:v>90.54696635675262</c:v>
                </c:pt>
                <c:pt idx="264">
                  <c:v>89.177944982267803</c:v>
                </c:pt>
                <c:pt idx="265">
                  <c:v>89.406834084156046</c:v>
                </c:pt>
                <c:pt idx="266">
                  <c:v>83.837678520080516</c:v>
                </c:pt>
                <c:pt idx="267">
                  <c:v>87</c:v>
                </c:pt>
                <c:pt idx="268">
                  <c:v>89.328956196683606</c:v>
                </c:pt>
                <c:pt idx="269">
                  <c:v>89.56915556407553</c:v>
                </c:pt>
                <c:pt idx="270">
                  <c:v>90.775855458640848</c:v>
                </c:pt>
                <c:pt idx="271">
                  <c:v>91.669222658870893</c:v>
                </c:pt>
                <c:pt idx="272">
                  <c:v>92.949055880379561</c:v>
                </c:pt>
                <c:pt idx="273">
                  <c:v>87.188823924087032</c:v>
                </c:pt>
                <c:pt idx="274">
                  <c:v>91.647033451547969</c:v>
                </c:pt>
                <c:pt idx="275">
                  <c:v>92.642288891018879</c:v>
                </c:pt>
                <c:pt idx="276">
                  <c:v>91.155755774944879</c:v>
                </c:pt>
                <c:pt idx="277">
                  <c:v>92.742355985814243</c:v>
                </c:pt>
                <c:pt idx="278">
                  <c:v>87.820233873286682</c:v>
                </c:pt>
                <c:pt idx="279">
                  <c:v>93.05568868014953</c:v>
                </c:pt>
                <c:pt idx="280">
                  <c:v>88.664478098341803</c:v>
                </c:pt>
                <c:pt idx="281">
                  <c:v>92.011310265503695</c:v>
                </c:pt>
                <c:pt idx="282">
                  <c:v>93.764545193137167</c:v>
                </c:pt>
                <c:pt idx="283">
                  <c:v>91.56915556407553</c:v>
                </c:pt>
                <c:pt idx="284">
                  <c:v>93.742355985814243</c:v>
                </c:pt>
                <c:pt idx="285">
                  <c:v>91.742355985814243</c:v>
                </c:pt>
                <c:pt idx="286">
                  <c:v>93.07787788747244</c:v>
                </c:pt>
                <c:pt idx="287">
                  <c:v>86.524345825745229</c:v>
                </c:pt>
                <c:pt idx="288">
                  <c:v>95.413399789130636</c:v>
                </c:pt>
                <c:pt idx="289">
                  <c:v>97.786734400460077</c:v>
                </c:pt>
                <c:pt idx="290">
                  <c:v>97.122256302118274</c:v>
                </c:pt>
                <c:pt idx="291">
                  <c:v>100.63572318604429</c:v>
                </c:pt>
                <c:pt idx="292">
                  <c:v>94.222323396913637</c:v>
                </c:pt>
                <c:pt idx="293">
                  <c:v>98.155755774944893</c:v>
                </c:pt>
                <c:pt idx="294">
                  <c:v>98.949055880379561</c:v>
                </c:pt>
                <c:pt idx="295">
                  <c:v>116.56915556407553</c:v>
                </c:pt>
                <c:pt idx="296">
                  <c:v>118.41814434965974</c:v>
                </c:pt>
                <c:pt idx="297">
                  <c:v>127.72491133902042</c:v>
                </c:pt>
                <c:pt idx="298">
                  <c:v>113.36245566951021</c:v>
                </c:pt>
                <c:pt idx="299">
                  <c:v>5.97781079267709</c:v>
                </c:pt>
                <c:pt idx="300">
                  <c:v>28.044378414645834</c:v>
                </c:pt>
                <c:pt idx="301">
                  <c:v>67.949055880379575</c:v>
                </c:pt>
                <c:pt idx="302">
                  <c:v>73.328956196683606</c:v>
                </c:pt>
                <c:pt idx="303">
                  <c:v>83.697977571168408</c:v>
                </c:pt>
                <c:pt idx="304">
                  <c:v>94.00474456052909</c:v>
                </c:pt>
                <c:pt idx="305">
                  <c:v>102.55784529857183</c:v>
                </c:pt>
                <c:pt idx="306">
                  <c:v>21.808923607783001</c:v>
                </c:pt>
                <c:pt idx="307">
                  <c:v>60.08219112431707</c:v>
                </c:pt>
                <c:pt idx="308">
                  <c:v>74.300201284386077</c:v>
                </c:pt>
                <c:pt idx="309">
                  <c:v>82.45121249880188</c:v>
                </c:pt>
                <c:pt idx="310">
                  <c:v>75.982124029521714</c:v>
                </c:pt>
                <c:pt idx="311">
                  <c:v>75.835857375635001</c:v>
                </c:pt>
                <c:pt idx="312">
                  <c:v>75.322390491709001</c:v>
                </c:pt>
                <c:pt idx="313">
                  <c:v>73.691411866193818</c:v>
                </c:pt>
                <c:pt idx="314">
                  <c:v>72.802357902808396</c:v>
                </c:pt>
                <c:pt idx="315">
                  <c:v>69.551279593597243</c:v>
                </c:pt>
                <c:pt idx="316">
                  <c:v>71.366768906354835</c:v>
                </c:pt>
                <c:pt idx="317">
                  <c:v>77.344579699031925</c:v>
                </c:pt>
                <c:pt idx="318">
                  <c:v>73.237946899261956</c:v>
                </c:pt>
                <c:pt idx="319">
                  <c:v>70.842423080609606</c:v>
                </c:pt>
                <c:pt idx="320">
                  <c:v>72.986868590050804</c:v>
                </c:pt>
                <c:pt idx="321">
                  <c:v>71.388958113677759</c:v>
                </c:pt>
                <c:pt idx="322">
                  <c:v>66.680101600690122</c:v>
                </c:pt>
                <c:pt idx="323">
                  <c:v>72.88680149525544</c:v>
                </c:pt>
                <c:pt idx="324">
                  <c:v>75.344579699031925</c:v>
                </c:pt>
                <c:pt idx="325">
                  <c:v>73.713601073516728</c:v>
                </c:pt>
                <c:pt idx="326">
                  <c:v>72.026933767852</c:v>
                </c:pt>
                <c:pt idx="327">
                  <c:v>76.707035368542137</c:v>
                </c:pt>
                <c:pt idx="328">
                  <c:v>75.215757691939046</c:v>
                </c:pt>
                <c:pt idx="329">
                  <c:v>71.278012077063167</c:v>
                </c:pt>
                <c:pt idx="330">
                  <c:v>78.060001916994153</c:v>
                </c:pt>
                <c:pt idx="331">
                  <c:v>73.31108022620532</c:v>
                </c:pt>
                <c:pt idx="332">
                  <c:v>78.444646793827275</c:v>
                </c:pt>
                <c:pt idx="333">
                  <c:v>75.702290808013032</c:v>
                </c:pt>
                <c:pt idx="334">
                  <c:v>78.064746477523244</c:v>
                </c:pt>
                <c:pt idx="335">
                  <c:v>79.651346688392607</c:v>
                </c:pt>
                <c:pt idx="336">
                  <c:v>73.606968273746773</c:v>
                </c:pt>
                <c:pt idx="337">
                  <c:v>76.573468800920153</c:v>
                </c:pt>
                <c:pt idx="338">
                  <c:v>77.602223713217683</c:v>
                </c:pt>
                <c:pt idx="339">
                  <c:v>76.082191124317063</c:v>
                </c:pt>
                <c:pt idx="340">
                  <c:v>76.646602127863503</c:v>
                </c:pt>
                <c:pt idx="341">
                  <c:v>77.958113677753289</c:v>
                </c:pt>
                <c:pt idx="342">
                  <c:v>79.002492092399123</c:v>
                </c:pt>
                <c:pt idx="343">
                  <c:v>73.858046582957925</c:v>
                </c:pt>
                <c:pt idx="344">
                  <c:v>79.315824786734396</c:v>
                </c:pt>
                <c:pt idx="345">
                  <c:v>75.760231956292529</c:v>
                </c:pt>
                <c:pt idx="346">
                  <c:v>78.975989648231575</c:v>
                </c:pt>
                <c:pt idx="347">
                  <c:v>85.82929167066041</c:v>
                </c:pt>
                <c:pt idx="348">
                  <c:v>87.90716955813285</c:v>
                </c:pt>
                <c:pt idx="349">
                  <c:v>88.666970190740926</c:v>
                </c:pt>
                <c:pt idx="350">
                  <c:v>77.549027125467262</c:v>
                </c:pt>
                <c:pt idx="351">
                  <c:v>83.2757596089332</c:v>
                </c:pt>
                <c:pt idx="352">
                  <c:v>87.655659925237231</c:v>
                </c:pt>
                <c:pt idx="353">
                  <c:v>83.018115594747442</c:v>
                </c:pt>
                <c:pt idx="354">
                  <c:v>84.197881721460746</c:v>
                </c:pt>
                <c:pt idx="355">
                  <c:v>84.084683216716186</c:v>
                </c:pt>
                <c:pt idx="356">
                  <c:v>84.906738234448383</c:v>
                </c:pt>
                <c:pt idx="357">
                  <c:v>82.287069874436881</c:v>
                </c:pt>
                <c:pt idx="358">
                  <c:v>85.644780983418002</c:v>
                </c:pt>
                <c:pt idx="359">
                  <c:v>82.80667113965302</c:v>
                </c:pt>
                <c:pt idx="360">
                  <c:v>86.7892264928592</c:v>
                </c:pt>
                <c:pt idx="361">
                  <c:v>88.353637496405639</c:v>
                </c:pt>
                <c:pt idx="362">
                  <c:v>92.018115594747442</c:v>
                </c:pt>
                <c:pt idx="363">
                  <c:v>90.353637496405639</c:v>
                </c:pt>
                <c:pt idx="364">
                  <c:v>84.666970190740926</c:v>
                </c:pt>
                <c:pt idx="365">
                  <c:v>89.940237707274989</c:v>
                </c:pt>
                <c:pt idx="366">
                  <c:v>89.840170612479639</c:v>
                </c:pt>
                <c:pt idx="367">
                  <c:v>89.689159398063836</c:v>
                </c:pt>
                <c:pt idx="368">
                  <c:v>89.689159398063836</c:v>
                </c:pt>
                <c:pt idx="369">
                  <c:v>91.409326176555169</c:v>
                </c:pt>
                <c:pt idx="370">
                  <c:v>90.309259081759805</c:v>
                </c:pt>
                <c:pt idx="371">
                  <c:v>83.515958976325123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F-4C2E-8D17-3A5DD976CE7A}"/>
            </c:ext>
          </c:extLst>
        </c:ser>
        <c:ser>
          <c:idx val="1"/>
          <c:order val="1"/>
          <c:tx>
            <c:strRef>
              <c:f>'Figure 27'!$P$2</c:f>
              <c:strCache>
                <c:ptCount val="1"/>
                <c:pt idx="0">
                  <c:v>North-East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27'!$N$3:$N$374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27'!$P$3:$P$374</c:f>
              <c:numCache>
                <c:formatCode>0.0</c:formatCode>
                <c:ptCount val="372"/>
                <c:pt idx="0">
                  <c:v>102.46532932539925</c:v>
                </c:pt>
                <c:pt idx="1">
                  <c:v>102.46532932539925</c:v>
                </c:pt>
                <c:pt idx="2">
                  <c:v>100.79197595239556</c:v>
                </c:pt>
                <c:pt idx="3">
                  <c:v>101.72263460319408</c:v>
                </c:pt>
                <c:pt idx="4">
                  <c:v>102.32664662699629</c:v>
                </c:pt>
                <c:pt idx="5">
                  <c:v>99.86131730159704</c:v>
                </c:pt>
                <c:pt idx="6">
                  <c:v>99.86131730159704</c:v>
                </c:pt>
                <c:pt idx="7">
                  <c:v>101.25730527779481</c:v>
                </c:pt>
                <c:pt idx="8">
                  <c:v>99.326646626996293</c:v>
                </c:pt>
                <c:pt idx="9">
                  <c:v>102.32664662699629</c:v>
                </c:pt>
                <c:pt idx="10">
                  <c:v>102.93065865079852</c:v>
                </c:pt>
                <c:pt idx="11">
                  <c:v>110.60401202380223</c:v>
                </c:pt>
                <c:pt idx="12">
                  <c:v>109.53467067460073</c:v>
                </c:pt>
                <c:pt idx="13">
                  <c:v>107.46532932539925</c:v>
                </c:pt>
                <c:pt idx="14">
                  <c:v>106.60401202380223</c:v>
                </c:pt>
                <c:pt idx="15">
                  <c:v>118.60401202380223</c:v>
                </c:pt>
                <c:pt idx="16">
                  <c:v>121.27736539680592</c:v>
                </c:pt>
                <c:pt idx="17">
                  <c:v>121.67335337300369</c:v>
                </c:pt>
                <c:pt idx="18">
                  <c:v>123.74269472220519</c:v>
                </c:pt>
                <c:pt idx="19">
                  <c:v>108.06934134920148</c:v>
                </c:pt>
                <c:pt idx="20">
                  <c:v>104.74269472220519</c:v>
                </c:pt>
                <c:pt idx="21">
                  <c:v>87.673353373003707</c:v>
                </c:pt>
                <c:pt idx="22">
                  <c:v>89.742694722205187</c:v>
                </c:pt>
                <c:pt idx="23">
                  <c:v>75.604012023802227</c:v>
                </c:pt>
                <c:pt idx="24">
                  <c:v>72.93065865079852</c:v>
                </c:pt>
                <c:pt idx="25">
                  <c:v>71.465329325399267</c:v>
                </c:pt>
                <c:pt idx="26">
                  <c:v>70.395987976197773</c:v>
                </c:pt>
                <c:pt idx="27">
                  <c:v>62.39598797619778</c:v>
                </c:pt>
                <c:pt idx="28">
                  <c:v>56.3266466269963</c:v>
                </c:pt>
                <c:pt idx="29">
                  <c:v>66.93065865079852</c:v>
                </c:pt>
                <c:pt idx="30">
                  <c:v>68.93065865079852</c:v>
                </c:pt>
                <c:pt idx="31">
                  <c:v>68.395987976197773</c:v>
                </c:pt>
                <c:pt idx="32">
                  <c:v>65.395987976197773</c:v>
                </c:pt>
                <c:pt idx="33">
                  <c:v>68.326646626996308</c:v>
                </c:pt>
                <c:pt idx="34">
                  <c:v>64.722634603194081</c:v>
                </c:pt>
                <c:pt idx="35">
                  <c:v>59.257305277794821</c:v>
                </c:pt>
                <c:pt idx="36">
                  <c:v>67.326646626996308</c:v>
                </c:pt>
                <c:pt idx="37">
                  <c:v>69.465329325399267</c:v>
                </c:pt>
                <c:pt idx="38">
                  <c:v>68</c:v>
                </c:pt>
                <c:pt idx="39">
                  <c:v>73.326646626996308</c:v>
                </c:pt>
                <c:pt idx="40">
                  <c:v>69.653293253992601</c:v>
                </c:pt>
                <c:pt idx="41">
                  <c:v>69.653293253992601</c:v>
                </c:pt>
                <c:pt idx="42">
                  <c:v>54.791975952395561</c:v>
                </c:pt>
                <c:pt idx="43">
                  <c:v>61.46532932539926</c:v>
                </c:pt>
                <c:pt idx="44">
                  <c:v>69.93065865079852</c:v>
                </c:pt>
                <c:pt idx="45">
                  <c:v>71.395987976197773</c:v>
                </c:pt>
                <c:pt idx="46">
                  <c:v>69.93065865079852</c:v>
                </c:pt>
                <c:pt idx="47">
                  <c:v>70.86131730159704</c:v>
                </c:pt>
                <c:pt idx="48">
                  <c:v>68.326646626996308</c:v>
                </c:pt>
                <c:pt idx="49">
                  <c:v>62.722634603194081</c:v>
                </c:pt>
                <c:pt idx="50">
                  <c:v>69</c:v>
                </c:pt>
                <c:pt idx="51">
                  <c:v>71</c:v>
                </c:pt>
                <c:pt idx="52">
                  <c:v>70</c:v>
                </c:pt>
                <c:pt idx="53">
                  <c:v>74</c:v>
                </c:pt>
                <c:pt idx="54">
                  <c:v>71.395987976197773</c:v>
                </c:pt>
                <c:pt idx="55">
                  <c:v>69.257305277794813</c:v>
                </c:pt>
                <c:pt idx="56">
                  <c:v>63.3266466269963</c:v>
                </c:pt>
                <c:pt idx="57">
                  <c:v>68.534670674600733</c:v>
                </c:pt>
                <c:pt idx="58">
                  <c:v>71</c:v>
                </c:pt>
                <c:pt idx="59">
                  <c:v>70.465329325399267</c:v>
                </c:pt>
                <c:pt idx="60">
                  <c:v>73</c:v>
                </c:pt>
                <c:pt idx="61">
                  <c:v>71.395987976197773</c:v>
                </c:pt>
                <c:pt idx="62">
                  <c:v>70.257305277794813</c:v>
                </c:pt>
                <c:pt idx="63">
                  <c:v>63.257305277794821</c:v>
                </c:pt>
                <c:pt idx="64">
                  <c:v>71.465329325399267</c:v>
                </c:pt>
                <c:pt idx="65">
                  <c:v>73</c:v>
                </c:pt>
                <c:pt idx="66">
                  <c:v>75.86131730159704</c:v>
                </c:pt>
                <c:pt idx="67">
                  <c:v>79.93065865079852</c:v>
                </c:pt>
                <c:pt idx="68">
                  <c:v>72.326646626996308</c:v>
                </c:pt>
                <c:pt idx="69">
                  <c:v>68.326646626996308</c:v>
                </c:pt>
                <c:pt idx="70">
                  <c:v>64.722634603194081</c:v>
                </c:pt>
                <c:pt idx="71">
                  <c:v>72.93065865079852</c:v>
                </c:pt>
                <c:pt idx="72">
                  <c:v>71</c:v>
                </c:pt>
                <c:pt idx="73">
                  <c:v>73.465329325399267</c:v>
                </c:pt>
                <c:pt idx="74">
                  <c:v>76.93065865079852</c:v>
                </c:pt>
                <c:pt idx="75">
                  <c:v>75.93065865079852</c:v>
                </c:pt>
                <c:pt idx="76">
                  <c:v>74.395987976197773</c:v>
                </c:pt>
                <c:pt idx="77">
                  <c:v>68.395987976197773</c:v>
                </c:pt>
                <c:pt idx="78">
                  <c:v>75.465329325399267</c:v>
                </c:pt>
                <c:pt idx="79">
                  <c:v>77.465329325399267</c:v>
                </c:pt>
                <c:pt idx="80">
                  <c:v>80.465329325399267</c:v>
                </c:pt>
                <c:pt idx="81">
                  <c:v>80</c:v>
                </c:pt>
                <c:pt idx="82">
                  <c:v>76.86131730159704</c:v>
                </c:pt>
                <c:pt idx="83">
                  <c:v>75.326646626996308</c:v>
                </c:pt>
                <c:pt idx="84">
                  <c:v>71.326646626996308</c:v>
                </c:pt>
                <c:pt idx="85">
                  <c:v>75.93065865079852</c:v>
                </c:pt>
                <c:pt idx="86">
                  <c:v>79.534670674600733</c:v>
                </c:pt>
                <c:pt idx="87">
                  <c:v>79.534670674600733</c:v>
                </c:pt>
                <c:pt idx="88">
                  <c:v>84</c:v>
                </c:pt>
                <c:pt idx="89">
                  <c:v>87.326646626996293</c:v>
                </c:pt>
                <c:pt idx="90">
                  <c:v>82.93065865079852</c:v>
                </c:pt>
                <c:pt idx="91">
                  <c:v>82.93065865079852</c:v>
                </c:pt>
                <c:pt idx="92">
                  <c:v>85</c:v>
                </c:pt>
                <c:pt idx="93">
                  <c:v>76.604012023802227</c:v>
                </c:pt>
                <c:pt idx="94">
                  <c:v>76</c:v>
                </c:pt>
                <c:pt idx="95">
                  <c:v>82</c:v>
                </c:pt>
                <c:pt idx="96">
                  <c:v>73.93065865079852</c:v>
                </c:pt>
                <c:pt idx="97">
                  <c:v>81</c:v>
                </c:pt>
                <c:pt idx="98">
                  <c:v>73.395987976197773</c:v>
                </c:pt>
                <c:pt idx="99">
                  <c:v>79.465329325399267</c:v>
                </c:pt>
                <c:pt idx="100">
                  <c:v>79.534670674600733</c:v>
                </c:pt>
                <c:pt idx="101">
                  <c:v>77.604012023802227</c:v>
                </c:pt>
                <c:pt idx="102">
                  <c:v>83.791975952395561</c:v>
                </c:pt>
                <c:pt idx="103">
                  <c:v>78.86131730159704</c:v>
                </c:pt>
                <c:pt idx="104">
                  <c:v>76.395987976197773</c:v>
                </c:pt>
                <c:pt idx="105">
                  <c:v>75.395987976197773</c:v>
                </c:pt>
                <c:pt idx="106">
                  <c:v>79.395987976197773</c:v>
                </c:pt>
                <c:pt idx="107">
                  <c:v>81.86131730159704</c:v>
                </c:pt>
                <c:pt idx="108">
                  <c:v>82.465329325399267</c:v>
                </c:pt>
                <c:pt idx="109">
                  <c:v>84.93065865079852</c:v>
                </c:pt>
                <c:pt idx="110">
                  <c:v>84.395987976197773</c:v>
                </c:pt>
                <c:pt idx="111">
                  <c:v>88.06934134920148</c:v>
                </c:pt>
                <c:pt idx="112">
                  <c:v>77.93065865079852</c:v>
                </c:pt>
                <c:pt idx="113">
                  <c:v>80.93065865079852</c:v>
                </c:pt>
                <c:pt idx="114">
                  <c:v>82.465329325399267</c:v>
                </c:pt>
                <c:pt idx="115">
                  <c:v>87.465329325399267</c:v>
                </c:pt>
                <c:pt idx="116">
                  <c:v>89.93065865079852</c:v>
                </c:pt>
                <c:pt idx="117">
                  <c:v>86.93065865079852</c:v>
                </c:pt>
                <c:pt idx="118">
                  <c:v>83.465329325399267</c:v>
                </c:pt>
                <c:pt idx="119">
                  <c:v>77.93065865079852</c:v>
                </c:pt>
                <c:pt idx="120">
                  <c:v>80.93065865079852</c:v>
                </c:pt>
                <c:pt idx="121">
                  <c:v>87.465329325399267</c:v>
                </c:pt>
                <c:pt idx="122">
                  <c:v>85.395987976197773</c:v>
                </c:pt>
                <c:pt idx="123">
                  <c:v>86.395987976197773</c:v>
                </c:pt>
                <c:pt idx="124">
                  <c:v>81.86131730159704</c:v>
                </c:pt>
                <c:pt idx="125">
                  <c:v>85.465329325399267</c:v>
                </c:pt>
                <c:pt idx="126">
                  <c:v>79.86131730159704</c:v>
                </c:pt>
                <c:pt idx="127">
                  <c:v>84.395987976197773</c:v>
                </c:pt>
                <c:pt idx="128">
                  <c:v>84.604012023802227</c:v>
                </c:pt>
                <c:pt idx="129">
                  <c:v>83.93065865079852</c:v>
                </c:pt>
                <c:pt idx="130">
                  <c:v>85.604012023802227</c:v>
                </c:pt>
                <c:pt idx="131">
                  <c:v>80.465329325399267</c:v>
                </c:pt>
                <c:pt idx="132">
                  <c:v>83.604012023802227</c:v>
                </c:pt>
                <c:pt idx="133">
                  <c:v>82.06934134920148</c:v>
                </c:pt>
                <c:pt idx="134">
                  <c:v>84.06934134920148</c:v>
                </c:pt>
                <c:pt idx="135">
                  <c:v>87.13868269840296</c:v>
                </c:pt>
                <c:pt idx="136">
                  <c:v>85.604012023802227</c:v>
                </c:pt>
                <c:pt idx="137">
                  <c:v>88.604012023802227</c:v>
                </c:pt>
                <c:pt idx="138">
                  <c:v>86.534670674600733</c:v>
                </c:pt>
                <c:pt idx="139">
                  <c:v>86.673353373003707</c:v>
                </c:pt>
                <c:pt idx="140">
                  <c:v>80.673353373003707</c:v>
                </c:pt>
                <c:pt idx="141">
                  <c:v>85.673353373003707</c:v>
                </c:pt>
                <c:pt idx="142">
                  <c:v>86.673353373003707</c:v>
                </c:pt>
                <c:pt idx="143">
                  <c:v>84.06934134920148</c:v>
                </c:pt>
                <c:pt idx="144">
                  <c:v>88.604012023802227</c:v>
                </c:pt>
                <c:pt idx="145">
                  <c:v>85.06934134920148</c:v>
                </c:pt>
                <c:pt idx="146">
                  <c:v>81.604012023802227</c:v>
                </c:pt>
                <c:pt idx="147">
                  <c:v>83.604012023802227</c:v>
                </c:pt>
                <c:pt idx="148">
                  <c:v>80.673353373003707</c:v>
                </c:pt>
                <c:pt idx="149">
                  <c:v>88.13868269840296</c:v>
                </c:pt>
                <c:pt idx="150">
                  <c:v>87.13868269840296</c:v>
                </c:pt>
                <c:pt idx="151">
                  <c:v>91.742694722205187</c:v>
                </c:pt>
                <c:pt idx="152">
                  <c:v>89.208024047604439</c:v>
                </c:pt>
                <c:pt idx="153">
                  <c:v>85.277365396805919</c:v>
                </c:pt>
                <c:pt idx="154">
                  <c:v>83.604012023802227</c:v>
                </c:pt>
                <c:pt idx="155">
                  <c:v>89.208024047604439</c:v>
                </c:pt>
                <c:pt idx="156">
                  <c:v>83.812036071406666</c:v>
                </c:pt>
                <c:pt idx="157">
                  <c:v>89.277365396805919</c:v>
                </c:pt>
                <c:pt idx="158">
                  <c:v>87.346706746007399</c:v>
                </c:pt>
                <c:pt idx="159">
                  <c:v>83.277365396805919</c:v>
                </c:pt>
                <c:pt idx="160">
                  <c:v>84.742694722205187</c:v>
                </c:pt>
                <c:pt idx="161">
                  <c:v>82.812036071406666</c:v>
                </c:pt>
                <c:pt idx="162">
                  <c:v>85.346706746007399</c:v>
                </c:pt>
                <c:pt idx="163">
                  <c:v>86.416048095208879</c:v>
                </c:pt>
                <c:pt idx="164">
                  <c:v>83.277365396805919</c:v>
                </c:pt>
                <c:pt idx="165">
                  <c:v>88.277365396805919</c:v>
                </c:pt>
                <c:pt idx="166">
                  <c:v>86.277365396805919</c:v>
                </c:pt>
                <c:pt idx="167">
                  <c:v>85.346706746007399</c:v>
                </c:pt>
                <c:pt idx="168">
                  <c:v>83.208024047604439</c:v>
                </c:pt>
                <c:pt idx="173">
                  <c:v>85.673353373003707</c:v>
                </c:pt>
                <c:pt idx="174">
                  <c:v>85.742694722205187</c:v>
                </c:pt>
                <c:pt idx="180">
                  <c:v>89.208024047604439</c:v>
                </c:pt>
                <c:pt idx="181">
                  <c:v>87.812036071406666</c:v>
                </c:pt>
                <c:pt idx="187">
                  <c:v>87.742694722205187</c:v>
                </c:pt>
                <c:pt idx="188">
                  <c:v>86.277365396805919</c:v>
                </c:pt>
                <c:pt idx="194">
                  <c:v>88.673353373003707</c:v>
                </c:pt>
                <c:pt idx="195">
                  <c:v>88.208024047604439</c:v>
                </c:pt>
                <c:pt idx="196">
                  <c:v>86.13868269840296</c:v>
                </c:pt>
                <c:pt idx="197">
                  <c:v>89.673353373003707</c:v>
                </c:pt>
                <c:pt idx="198">
                  <c:v>90.812036071406666</c:v>
                </c:pt>
                <c:pt idx="199">
                  <c:v>89.208024047604439</c:v>
                </c:pt>
                <c:pt idx="200">
                  <c:v>90.13868269840296</c:v>
                </c:pt>
                <c:pt idx="201">
                  <c:v>90.534670674600733</c:v>
                </c:pt>
                <c:pt idx="202">
                  <c:v>90.742694722205187</c:v>
                </c:pt>
                <c:pt idx="203">
                  <c:v>90.13868269840296</c:v>
                </c:pt>
                <c:pt idx="204">
                  <c:v>92.604012023802227</c:v>
                </c:pt>
                <c:pt idx="205">
                  <c:v>92.277365396805919</c:v>
                </c:pt>
                <c:pt idx="206">
                  <c:v>91.208024047604439</c:v>
                </c:pt>
                <c:pt idx="207">
                  <c:v>92.604012023802227</c:v>
                </c:pt>
                <c:pt idx="208">
                  <c:v>89.13868269840296</c:v>
                </c:pt>
                <c:pt idx="209">
                  <c:v>89.13868269840296</c:v>
                </c:pt>
                <c:pt idx="210">
                  <c:v>85.673353373003707</c:v>
                </c:pt>
                <c:pt idx="211">
                  <c:v>90.277365396805919</c:v>
                </c:pt>
                <c:pt idx="212">
                  <c:v>92.13868269840296</c:v>
                </c:pt>
                <c:pt idx="213">
                  <c:v>88.13868269840296</c:v>
                </c:pt>
                <c:pt idx="214">
                  <c:v>92.208024047604439</c:v>
                </c:pt>
                <c:pt idx="215">
                  <c:v>92.395987976197773</c:v>
                </c:pt>
                <c:pt idx="216">
                  <c:v>84</c:v>
                </c:pt>
                <c:pt idx="217">
                  <c:v>86.395987976197773</c:v>
                </c:pt>
                <c:pt idx="218">
                  <c:v>90.465329325399267</c:v>
                </c:pt>
                <c:pt idx="219">
                  <c:v>93.06934134920148</c:v>
                </c:pt>
                <c:pt idx="220">
                  <c:v>92.534670674600747</c:v>
                </c:pt>
                <c:pt idx="221">
                  <c:v>93.534670674600747</c:v>
                </c:pt>
                <c:pt idx="222">
                  <c:v>91.465329325399267</c:v>
                </c:pt>
                <c:pt idx="223">
                  <c:v>90</c:v>
                </c:pt>
                <c:pt idx="224">
                  <c:v>87.465329325399267</c:v>
                </c:pt>
                <c:pt idx="225">
                  <c:v>87</c:v>
                </c:pt>
                <c:pt idx="226">
                  <c:v>92</c:v>
                </c:pt>
                <c:pt idx="227">
                  <c:v>92</c:v>
                </c:pt>
                <c:pt idx="228">
                  <c:v>93</c:v>
                </c:pt>
                <c:pt idx="229">
                  <c:v>90</c:v>
                </c:pt>
                <c:pt idx="230">
                  <c:v>88.465329325399267</c:v>
                </c:pt>
                <c:pt idx="231">
                  <c:v>87</c:v>
                </c:pt>
                <c:pt idx="232">
                  <c:v>87.465329325399267</c:v>
                </c:pt>
                <c:pt idx="233">
                  <c:v>92.06934134920148</c:v>
                </c:pt>
                <c:pt idx="234">
                  <c:v>92.534670674600747</c:v>
                </c:pt>
                <c:pt idx="235">
                  <c:v>92</c:v>
                </c:pt>
                <c:pt idx="236">
                  <c:v>92.395987976197773</c:v>
                </c:pt>
                <c:pt idx="237">
                  <c:v>92.395987976197773</c:v>
                </c:pt>
                <c:pt idx="238">
                  <c:v>92.465329325399267</c:v>
                </c:pt>
                <c:pt idx="239">
                  <c:v>94.93065865079852</c:v>
                </c:pt>
                <c:pt idx="240">
                  <c:v>94</c:v>
                </c:pt>
                <c:pt idx="241">
                  <c:v>95.93065865079852</c:v>
                </c:pt>
                <c:pt idx="242">
                  <c:v>94.86131730159704</c:v>
                </c:pt>
                <c:pt idx="243">
                  <c:v>97.326646626996293</c:v>
                </c:pt>
                <c:pt idx="244">
                  <c:v>90.395987976197773</c:v>
                </c:pt>
                <c:pt idx="245">
                  <c:v>85.86131730159704</c:v>
                </c:pt>
                <c:pt idx="246">
                  <c:v>91.86131730159704</c:v>
                </c:pt>
                <c:pt idx="247">
                  <c:v>90.86131730159704</c:v>
                </c:pt>
                <c:pt idx="248">
                  <c:v>92.791975952395561</c:v>
                </c:pt>
                <c:pt idx="249">
                  <c:v>95.395987976197773</c:v>
                </c:pt>
                <c:pt idx="250">
                  <c:v>92.326646626996293</c:v>
                </c:pt>
                <c:pt idx="251">
                  <c:v>93.395987976197773</c:v>
                </c:pt>
                <c:pt idx="252">
                  <c:v>87.86131730159704</c:v>
                </c:pt>
                <c:pt idx="253">
                  <c:v>89.86131730159704</c:v>
                </c:pt>
                <c:pt idx="254">
                  <c:v>89.534670674600733</c:v>
                </c:pt>
                <c:pt idx="255">
                  <c:v>88.465329325399267</c:v>
                </c:pt>
                <c:pt idx="256">
                  <c:v>93.93065865079852</c:v>
                </c:pt>
                <c:pt idx="257">
                  <c:v>91.86131730159704</c:v>
                </c:pt>
                <c:pt idx="258">
                  <c:v>91.395987976197773</c:v>
                </c:pt>
                <c:pt idx="259">
                  <c:v>84.465329325399267</c:v>
                </c:pt>
                <c:pt idx="260">
                  <c:v>89.93065865079852</c:v>
                </c:pt>
                <c:pt idx="261">
                  <c:v>90</c:v>
                </c:pt>
                <c:pt idx="262">
                  <c:v>92.395987976197773</c:v>
                </c:pt>
                <c:pt idx="263">
                  <c:v>94.395987976197773</c:v>
                </c:pt>
                <c:pt idx="264">
                  <c:v>91.791975952395561</c:v>
                </c:pt>
                <c:pt idx="265">
                  <c:v>94.722634603194081</c:v>
                </c:pt>
                <c:pt idx="266">
                  <c:v>88.86131730159704</c:v>
                </c:pt>
                <c:pt idx="267">
                  <c:v>90.395987976197773</c:v>
                </c:pt>
                <c:pt idx="268">
                  <c:v>92.93065865079852</c:v>
                </c:pt>
                <c:pt idx="269">
                  <c:v>92</c:v>
                </c:pt>
                <c:pt idx="270">
                  <c:v>92.534670674600747</c:v>
                </c:pt>
                <c:pt idx="271">
                  <c:v>93.326646626996293</c:v>
                </c:pt>
                <c:pt idx="272">
                  <c:v>92.465329325399267</c:v>
                </c:pt>
                <c:pt idx="273">
                  <c:v>88.93065865079852</c:v>
                </c:pt>
                <c:pt idx="274">
                  <c:v>93</c:v>
                </c:pt>
                <c:pt idx="275">
                  <c:v>96.534670674600747</c:v>
                </c:pt>
                <c:pt idx="276">
                  <c:v>97.791975952395561</c:v>
                </c:pt>
                <c:pt idx="277">
                  <c:v>98.86131730159704</c:v>
                </c:pt>
                <c:pt idx="278">
                  <c:v>90.395987976197773</c:v>
                </c:pt>
                <c:pt idx="279">
                  <c:v>96.722634603194081</c:v>
                </c:pt>
                <c:pt idx="280">
                  <c:v>92.791975952395561</c:v>
                </c:pt>
                <c:pt idx="281">
                  <c:v>93.93065865079852</c:v>
                </c:pt>
                <c:pt idx="282">
                  <c:v>97.465329325399267</c:v>
                </c:pt>
                <c:pt idx="283">
                  <c:v>95.791975952395561</c:v>
                </c:pt>
                <c:pt idx="284">
                  <c:v>96.86131730159704</c:v>
                </c:pt>
                <c:pt idx="285">
                  <c:v>90.395987976197773</c:v>
                </c:pt>
                <c:pt idx="286">
                  <c:v>96.791975952395561</c:v>
                </c:pt>
                <c:pt idx="287">
                  <c:v>87.395987976197773</c:v>
                </c:pt>
                <c:pt idx="288">
                  <c:v>99.86131730159704</c:v>
                </c:pt>
                <c:pt idx="289">
                  <c:v>101.46532932539925</c:v>
                </c:pt>
                <c:pt idx="290">
                  <c:v>99</c:v>
                </c:pt>
                <c:pt idx="291">
                  <c:v>105.39598797619777</c:v>
                </c:pt>
                <c:pt idx="292">
                  <c:v>98.791975952395561</c:v>
                </c:pt>
                <c:pt idx="293">
                  <c:v>99.395987976197773</c:v>
                </c:pt>
                <c:pt idx="294">
                  <c:v>99.395987976197773</c:v>
                </c:pt>
                <c:pt idx="295">
                  <c:v>118.74269472220519</c:v>
                </c:pt>
                <c:pt idx="296">
                  <c:v>123.13868269840296</c:v>
                </c:pt>
                <c:pt idx="297">
                  <c:v>133.74269472220519</c:v>
                </c:pt>
                <c:pt idx="298">
                  <c:v>119.67335337300369</c:v>
                </c:pt>
                <c:pt idx="299">
                  <c:v>7.3266466269963075</c:v>
                </c:pt>
                <c:pt idx="300">
                  <c:v>31.86131730159704</c:v>
                </c:pt>
                <c:pt idx="301">
                  <c:v>73.208024047604454</c:v>
                </c:pt>
                <c:pt idx="302">
                  <c:v>81.812036071406666</c:v>
                </c:pt>
                <c:pt idx="303">
                  <c:v>88.742694722205187</c:v>
                </c:pt>
                <c:pt idx="304">
                  <c:v>106.48538944441036</c:v>
                </c:pt>
                <c:pt idx="305">
                  <c:v>110.27736539680592</c:v>
                </c:pt>
                <c:pt idx="306">
                  <c:v>21.465329325399267</c:v>
                </c:pt>
                <c:pt idx="307">
                  <c:v>63</c:v>
                </c:pt>
                <c:pt idx="308">
                  <c:v>72.208024047604439</c:v>
                </c:pt>
                <c:pt idx="309">
                  <c:v>87.742694722205187</c:v>
                </c:pt>
                <c:pt idx="310">
                  <c:v>75.06934134920148</c:v>
                </c:pt>
                <c:pt idx="311">
                  <c:v>75.465329325399267</c:v>
                </c:pt>
                <c:pt idx="312">
                  <c:v>76</c:v>
                </c:pt>
                <c:pt idx="313">
                  <c:v>72.791975952395561</c:v>
                </c:pt>
                <c:pt idx="314">
                  <c:v>74.465329325399267</c:v>
                </c:pt>
                <c:pt idx="315">
                  <c:v>71.465329325399267</c:v>
                </c:pt>
                <c:pt idx="316">
                  <c:v>72.534670674600733</c:v>
                </c:pt>
                <c:pt idx="317">
                  <c:v>75.93065865079852</c:v>
                </c:pt>
                <c:pt idx="318">
                  <c:v>74.93065865079852</c:v>
                </c:pt>
                <c:pt idx="319">
                  <c:v>74.93065865079852</c:v>
                </c:pt>
                <c:pt idx="320">
                  <c:v>74.395987976197773</c:v>
                </c:pt>
                <c:pt idx="321">
                  <c:v>73.534670674600733</c:v>
                </c:pt>
                <c:pt idx="322">
                  <c:v>70</c:v>
                </c:pt>
                <c:pt idx="323">
                  <c:v>73</c:v>
                </c:pt>
                <c:pt idx="324">
                  <c:v>74.534670674600733</c:v>
                </c:pt>
                <c:pt idx="325">
                  <c:v>75.93065865079852</c:v>
                </c:pt>
                <c:pt idx="326">
                  <c:v>66.465329325399267</c:v>
                </c:pt>
                <c:pt idx="327">
                  <c:v>77.86131730159704</c:v>
                </c:pt>
                <c:pt idx="328">
                  <c:v>78</c:v>
                </c:pt>
                <c:pt idx="329">
                  <c:v>73</c:v>
                </c:pt>
                <c:pt idx="330">
                  <c:v>77.534670674600733</c:v>
                </c:pt>
                <c:pt idx="331">
                  <c:v>75.604012023802227</c:v>
                </c:pt>
                <c:pt idx="332">
                  <c:v>76.86131730159704</c:v>
                </c:pt>
                <c:pt idx="333">
                  <c:v>74.93065865079852</c:v>
                </c:pt>
                <c:pt idx="334">
                  <c:v>77.86131730159704</c:v>
                </c:pt>
                <c:pt idx="335">
                  <c:v>79.465329325399267</c:v>
                </c:pt>
                <c:pt idx="336">
                  <c:v>74</c:v>
                </c:pt>
                <c:pt idx="337">
                  <c:v>75.86131730159704</c:v>
                </c:pt>
                <c:pt idx="338">
                  <c:v>76.395987976197773</c:v>
                </c:pt>
                <c:pt idx="339">
                  <c:v>74</c:v>
                </c:pt>
                <c:pt idx="340">
                  <c:v>73.93065865079852</c:v>
                </c:pt>
                <c:pt idx="341">
                  <c:v>76.326646626996308</c:v>
                </c:pt>
                <c:pt idx="342">
                  <c:v>74.465329325399267</c:v>
                </c:pt>
                <c:pt idx="343">
                  <c:v>69.93065865079852</c:v>
                </c:pt>
                <c:pt idx="344">
                  <c:v>72.93065865079852</c:v>
                </c:pt>
                <c:pt idx="345">
                  <c:v>74.465329325399267</c:v>
                </c:pt>
                <c:pt idx="346">
                  <c:v>80.395987976197773</c:v>
                </c:pt>
                <c:pt idx="347">
                  <c:v>84.395987976197773</c:v>
                </c:pt>
                <c:pt idx="348">
                  <c:v>81.395987976197773</c:v>
                </c:pt>
                <c:pt idx="349">
                  <c:v>80.86131730159704</c:v>
                </c:pt>
                <c:pt idx="350">
                  <c:v>72.93065865079852</c:v>
                </c:pt>
                <c:pt idx="351">
                  <c:v>83.93065865079852</c:v>
                </c:pt>
                <c:pt idx="352">
                  <c:v>85.93065865079852</c:v>
                </c:pt>
                <c:pt idx="353">
                  <c:v>84.86131730159704</c:v>
                </c:pt>
                <c:pt idx="354">
                  <c:v>83.93065865079852</c:v>
                </c:pt>
                <c:pt idx="355">
                  <c:v>84.93065865079852</c:v>
                </c:pt>
                <c:pt idx="356">
                  <c:v>85</c:v>
                </c:pt>
                <c:pt idx="357">
                  <c:v>81.86131730159704</c:v>
                </c:pt>
                <c:pt idx="358">
                  <c:v>84.86131730159704</c:v>
                </c:pt>
                <c:pt idx="359">
                  <c:v>79.465329325399267</c:v>
                </c:pt>
                <c:pt idx="360">
                  <c:v>87.791975952395561</c:v>
                </c:pt>
                <c:pt idx="361">
                  <c:v>89.791975952395561</c:v>
                </c:pt>
                <c:pt idx="362">
                  <c:v>93.722634603194081</c:v>
                </c:pt>
                <c:pt idx="363">
                  <c:v>93.395987976197773</c:v>
                </c:pt>
                <c:pt idx="364">
                  <c:v>86.93065865079852</c:v>
                </c:pt>
                <c:pt idx="365">
                  <c:v>86.791975952395561</c:v>
                </c:pt>
                <c:pt idx="366">
                  <c:v>86.395987976197773</c:v>
                </c:pt>
                <c:pt idx="367">
                  <c:v>87.791975952395561</c:v>
                </c:pt>
                <c:pt idx="368">
                  <c:v>88.326646626996308</c:v>
                </c:pt>
                <c:pt idx="369">
                  <c:v>90.86131730159704</c:v>
                </c:pt>
                <c:pt idx="370">
                  <c:v>89.465329325399267</c:v>
                </c:pt>
                <c:pt idx="371">
                  <c:v>79.93065865079852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57F-4C2E-8D17-3A5DD976CE7A}"/>
            </c:ext>
          </c:extLst>
        </c:ser>
        <c:ser>
          <c:idx val="2"/>
          <c:order val="2"/>
          <c:tx>
            <c:strRef>
              <c:f>'Figure 27'!$Q$2</c:f>
              <c:strCache>
                <c:ptCount val="1"/>
                <c:pt idx="0">
                  <c:v>Tayside and Central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27'!$N$3:$N$374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27'!$Q$3:$Q$366</c:f>
              <c:numCache>
                <c:formatCode>0.0</c:formatCode>
                <c:ptCount val="364"/>
                <c:pt idx="0">
                  <c:v>99.456907192257205</c:v>
                </c:pt>
                <c:pt idx="1">
                  <c:v>103.47209106404655</c:v>
                </c:pt>
                <c:pt idx="2">
                  <c:v>102.84171548363081</c:v>
                </c:pt>
                <c:pt idx="3">
                  <c:v>103.81518779020787</c:v>
                </c:pt>
                <c:pt idx="4">
                  <c:v>102.55941302090476</c:v>
                </c:pt>
                <c:pt idx="5">
                  <c:v>102.98896965184852</c:v>
                </c:pt>
                <c:pt idx="6">
                  <c:v>103.29891655727748</c:v>
                </c:pt>
                <c:pt idx="7">
                  <c:v>100.02817342920397</c:v>
                </c:pt>
                <c:pt idx="8">
                  <c:v>102.0364804764797</c:v>
                </c:pt>
                <c:pt idx="9">
                  <c:v>102.60194745400756</c:v>
                </c:pt>
                <c:pt idx="10">
                  <c:v>102.12570286632315</c:v>
                </c:pt>
                <c:pt idx="11">
                  <c:v>105.03569679277443</c:v>
                </c:pt>
                <c:pt idx="12">
                  <c:v>106.43929390098157</c:v>
                </c:pt>
                <c:pt idx="13">
                  <c:v>106.29454752062068</c:v>
                </c:pt>
                <c:pt idx="14">
                  <c:v>106.73595736760643</c:v>
                </c:pt>
                <c:pt idx="15">
                  <c:v>112.73098097607806</c:v>
                </c:pt>
                <c:pt idx="16">
                  <c:v>114.8934190160851</c:v>
                </c:pt>
                <c:pt idx="17">
                  <c:v>114.89839540761349</c:v>
                </c:pt>
                <c:pt idx="18">
                  <c:v>117.07823122587723</c:v>
                </c:pt>
                <c:pt idx="19">
                  <c:v>104.46940694735605</c:v>
                </c:pt>
                <c:pt idx="20">
                  <c:v>104.31223918026684</c:v>
                </c:pt>
                <c:pt idx="21">
                  <c:v>85.178797437354291</c:v>
                </c:pt>
                <c:pt idx="22">
                  <c:v>88.11661213534218</c:v>
                </c:pt>
                <c:pt idx="23">
                  <c:v>73.156638780588153</c:v>
                </c:pt>
                <c:pt idx="24">
                  <c:v>68.035089437902869</c:v>
                </c:pt>
                <c:pt idx="25">
                  <c:v>66.78203796947551</c:v>
                </c:pt>
                <c:pt idx="26">
                  <c:v>67.189220430634208</c:v>
                </c:pt>
                <c:pt idx="27">
                  <c:v>60.83370231774456</c:v>
                </c:pt>
                <c:pt idx="28">
                  <c:v>52.15166238905978</c:v>
                </c:pt>
                <c:pt idx="29">
                  <c:v>65.336474598851908</c:v>
                </c:pt>
                <c:pt idx="30">
                  <c:v>68.791167884641766</c:v>
                </c:pt>
                <c:pt idx="31">
                  <c:v>66.82872592621618</c:v>
                </c:pt>
                <c:pt idx="32">
                  <c:v>65.215748124057143</c:v>
                </c:pt>
                <c:pt idx="33">
                  <c:v>68.141709606003019</c:v>
                </c:pt>
                <c:pt idx="34">
                  <c:v>62.707999451421408</c:v>
                </c:pt>
                <c:pt idx="35">
                  <c:v>55.146685997531399</c:v>
                </c:pt>
                <c:pt idx="36">
                  <c:v>66.293940165749106</c:v>
                </c:pt>
                <c:pt idx="37">
                  <c:v>68.331498207323534</c:v>
                </c:pt>
                <c:pt idx="38">
                  <c:v>68.665465018318613</c:v>
                </c:pt>
                <c:pt idx="39">
                  <c:v>70.770184753433512</c:v>
                </c:pt>
                <c:pt idx="40">
                  <c:v>68.682039928684787</c:v>
                </c:pt>
                <c:pt idx="41">
                  <c:v>67.707999451421415</c:v>
                </c:pt>
                <c:pt idx="42">
                  <c:v>52.336474598851908</c:v>
                </c:pt>
                <c:pt idx="43">
                  <c:v>59.042534433102801</c:v>
                </c:pt>
                <c:pt idx="44">
                  <c:v>69.484806332164339</c:v>
                </c:pt>
                <c:pt idx="45">
                  <c:v>70.466546501831857</c:v>
                </c:pt>
                <c:pt idx="46">
                  <c:v>67.802766403479552</c:v>
                </c:pt>
                <c:pt idx="47">
                  <c:v>69.364079857369575</c:v>
                </c:pt>
                <c:pt idx="48">
                  <c:v>66.972904135890758</c:v>
                </c:pt>
                <c:pt idx="49">
                  <c:v>61.216825689151861</c:v>
                </c:pt>
                <c:pt idx="50">
                  <c:v>69.937814697987903</c:v>
                </c:pt>
                <c:pt idx="51">
                  <c:v>72.44417233204679</c:v>
                </c:pt>
                <c:pt idx="52">
                  <c:v>71.105229129523323</c:v>
                </c:pt>
                <c:pt idx="53">
                  <c:v>73.513234458572526</c:v>
                </c:pt>
                <c:pt idx="54">
                  <c:v>72.989479046256932</c:v>
                </c:pt>
                <c:pt idx="55">
                  <c:v>70.823749534687806</c:v>
                </c:pt>
                <c:pt idx="56">
                  <c:v>63.544738543523835</c:v>
                </c:pt>
                <c:pt idx="57">
                  <c:v>69.364079857369575</c:v>
                </c:pt>
                <c:pt idx="58">
                  <c:v>71.9936325698948</c:v>
                </c:pt>
                <c:pt idx="59">
                  <c:v>69.735604709939068</c:v>
                </c:pt>
                <c:pt idx="60">
                  <c:v>73.735604709939068</c:v>
                </c:pt>
                <c:pt idx="61">
                  <c:v>73.44417233204679</c:v>
                </c:pt>
                <c:pt idx="62">
                  <c:v>70.797221841264872</c:v>
                </c:pt>
                <c:pt idx="63">
                  <c:v>64.036989870888107</c:v>
                </c:pt>
                <c:pt idx="64">
                  <c:v>71.513234458572526</c:v>
                </c:pt>
                <c:pt idx="65">
                  <c:v>74.676495366470093</c:v>
                </c:pt>
                <c:pt idx="66">
                  <c:v>76.032013479359733</c:v>
                </c:pt>
                <c:pt idx="67">
                  <c:v>79.962951352833997</c:v>
                </c:pt>
                <c:pt idx="68">
                  <c:v>74.69804666836464</c:v>
                </c:pt>
                <c:pt idx="69">
                  <c:v>72.834779882839285</c:v>
                </c:pt>
                <c:pt idx="70">
                  <c:v>67.106051997413857</c:v>
                </c:pt>
                <c:pt idx="71">
                  <c:v>74.036167002997587</c:v>
                </c:pt>
                <c:pt idx="72">
                  <c:v>75.912971924531263</c:v>
                </c:pt>
                <c:pt idx="73">
                  <c:v>75.072647479477283</c:v>
                </c:pt>
                <c:pt idx="74">
                  <c:v>75.9936325698948</c:v>
                </c:pt>
                <c:pt idx="75">
                  <c:v>78.083677827628776</c:v>
                </c:pt>
                <c:pt idx="76">
                  <c:v>74.728159714739135</c:v>
                </c:pt>
                <c:pt idx="77">
                  <c:v>67.830626359201432</c:v>
                </c:pt>
                <c:pt idx="78">
                  <c:v>76.44417233204679</c:v>
                </c:pt>
                <c:pt idx="79">
                  <c:v>78.311024470523705</c:v>
                </c:pt>
                <c:pt idx="80">
                  <c:v>78.548892067161688</c:v>
                </c:pt>
                <c:pt idx="81">
                  <c:v>80.200250778785687</c:v>
                </c:pt>
                <c:pt idx="82">
                  <c:v>76.476753982092831</c:v>
                </c:pt>
                <c:pt idx="83">
                  <c:v>72.614310064457982</c:v>
                </c:pt>
                <c:pt idx="84">
                  <c:v>70.015438568993559</c:v>
                </c:pt>
                <c:pt idx="85">
                  <c:v>75.369056248897948</c:v>
                </c:pt>
                <c:pt idx="86">
                  <c:v>81.055249701220589</c:v>
                </c:pt>
                <c:pt idx="87">
                  <c:v>80.856331184733847</c:v>
                </c:pt>
                <c:pt idx="88">
                  <c:v>85.496659548206338</c:v>
                </c:pt>
                <c:pt idx="89">
                  <c:v>87.854430751748595</c:v>
                </c:pt>
                <c:pt idx="90">
                  <c:v>86.250014694069478</c:v>
                </c:pt>
                <c:pt idx="91">
                  <c:v>82.546423463490129</c:v>
                </c:pt>
                <c:pt idx="92">
                  <c:v>86.110205521051711</c:v>
                </c:pt>
                <c:pt idx="93">
                  <c:v>80.30414764601008</c:v>
                </c:pt>
                <c:pt idx="94">
                  <c:v>81.051096177582721</c:v>
                </c:pt>
                <c:pt idx="95">
                  <c:v>79.925393311259569</c:v>
                </c:pt>
                <c:pt idx="96">
                  <c:v>80.479829940635966</c:v>
                </c:pt>
                <c:pt idx="97">
                  <c:v>82.029544875688174</c:v>
                </c:pt>
                <c:pt idx="98">
                  <c:v>77.727082149644403</c:v>
                </c:pt>
                <c:pt idx="99">
                  <c:v>81.539762151995461</c:v>
                </c:pt>
                <c:pt idx="100">
                  <c:v>81.373209772535802</c:v>
                </c:pt>
                <c:pt idx="101">
                  <c:v>78.406614290472362</c:v>
                </c:pt>
                <c:pt idx="102">
                  <c:v>83.852177661095979</c:v>
                </c:pt>
                <c:pt idx="103">
                  <c:v>82.145863129640873</c:v>
                </c:pt>
                <c:pt idx="104">
                  <c:v>81.1718226523775</c:v>
                </c:pt>
                <c:pt idx="105">
                  <c:v>77.642013283438814</c:v>
                </c:pt>
                <c:pt idx="106">
                  <c:v>81.586450108736116</c:v>
                </c:pt>
                <c:pt idx="107">
                  <c:v>83.527340765267141</c:v>
                </c:pt>
                <c:pt idx="108">
                  <c:v>84.845300836582354</c:v>
                </c:pt>
                <c:pt idx="109">
                  <c:v>85.632060500382039</c:v>
                </c:pt>
                <c:pt idx="110">
                  <c:v>86.432319116004777</c:v>
                </c:pt>
                <c:pt idx="111">
                  <c:v>91.927078231225877</c:v>
                </c:pt>
                <c:pt idx="112">
                  <c:v>81.395015771634576</c:v>
                </c:pt>
                <c:pt idx="113">
                  <c:v>80.401637898943989</c:v>
                </c:pt>
                <c:pt idx="114">
                  <c:v>82.522364373738753</c:v>
                </c:pt>
                <c:pt idx="115">
                  <c:v>87.157716345682886</c:v>
                </c:pt>
                <c:pt idx="116">
                  <c:v>92.319076820595214</c:v>
                </c:pt>
                <c:pt idx="117">
                  <c:v>87.010462177465172</c:v>
                </c:pt>
                <c:pt idx="118">
                  <c:v>84.844732665896046</c:v>
                </c:pt>
                <c:pt idx="119">
                  <c:v>77.94222291882997</c:v>
                </c:pt>
                <c:pt idx="120">
                  <c:v>84.148586430516644</c:v>
                </c:pt>
                <c:pt idx="121">
                  <c:v>88.318253952704694</c:v>
                </c:pt>
                <c:pt idx="122">
                  <c:v>85.41076781411023</c:v>
                </c:pt>
                <c:pt idx="123">
                  <c:v>89.731235673282271</c:v>
                </c:pt>
                <c:pt idx="124">
                  <c:v>83.932622793440572</c:v>
                </c:pt>
                <c:pt idx="125">
                  <c:v>90.882075194451517</c:v>
                </c:pt>
                <c:pt idx="126">
                  <c:v>82.447502987794124</c:v>
                </c:pt>
                <c:pt idx="127">
                  <c:v>89.44893321055622</c:v>
                </c:pt>
                <c:pt idx="128">
                  <c:v>89.628769028819974</c:v>
                </c:pt>
                <c:pt idx="129">
                  <c:v>87.766893281871432</c:v>
                </c:pt>
                <c:pt idx="130">
                  <c:v>88.577104680550931</c:v>
                </c:pt>
                <c:pt idx="131">
                  <c:v>89.120510961775835</c:v>
                </c:pt>
                <c:pt idx="132">
                  <c:v>92.330714523618269</c:v>
                </c:pt>
                <c:pt idx="133">
                  <c:v>87.099214357085486</c:v>
                </c:pt>
                <c:pt idx="134">
                  <c:v>89.503889030387342</c:v>
                </c:pt>
                <c:pt idx="135">
                  <c:v>90.797006328245914</c:v>
                </c:pt>
                <c:pt idx="136">
                  <c:v>90.587057463607692</c:v>
                </c:pt>
                <c:pt idx="137">
                  <c:v>91.639544679767241</c:v>
                </c:pt>
                <c:pt idx="138">
                  <c:v>93.02574400971767</c:v>
                </c:pt>
                <c:pt idx="139">
                  <c:v>96.224917223408639</c:v>
                </c:pt>
                <c:pt idx="140">
                  <c:v>90.029074665465018</c:v>
                </c:pt>
                <c:pt idx="141">
                  <c:v>94.224662526204426</c:v>
                </c:pt>
                <c:pt idx="142">
                  <c:v>93.039850316412299</c:v>
                </c:pt>
                <c:pt idx="143">
                  <c:v>86.789267451656514</c:v>
                </c:pt>
                <c:pt idx="144">
                  <c:v>93.767716149761952</c:v>
                </c:pt>
                <c:pt idx="145">
                  <c:v>94.283771869673402</c:v>
                </c:pt>
                <c:pt idx="146">
                  <c:v>95.152269743931356</c:v>
                </c:pt>
                <c:pt idx="147">
                  <c:v>90.491212946454809</c:v>
                </c:pt>
                <c:pt idx="148">
                  <c:v>85.561920808761585</c:v>
                </c:pt>
                <c:pt idx="149">
                  <c:v>96.717736721459218</c:v>
                </c:pt>
                <c:pt idx="150">
                  <c:v>93.803373758351128</c:v>
                </c:pt>
                <c:pt idx="151">
                  <c:v>93.742011324229537</c:v>
                </c:pt>
                <c:pt idx="152">
                  <c:v>95.284594737563921</c:v>
                </c:pt>
                <c:pt idx="153">
                  <c:v>96.912501714308107</c:v>
                </c:pt>
                <c:pt idx="154">
                  <c:v>90.152269743931356</c:v>
                </c:pt>
                <c:pt idx="155">
                  <c:v>93.884289100918863</c:v>
                </c:pt>
                <c:pt idx="156">
                  <c:v>85.20142630434357</c:v>
                </c:pt>
                <c:pt idx="157">
                  <c:v>92.836778276287689</c:v>
                </c:pt>
                <c:pt idx="158">
                  <c:v>95.744264414882153</c:v>
                </c:pt>
                <c:pt idx="159">
                  <c:v>93.506964988930463</c:v>
                </c:pt>
                <c:pt idx="160">
                  <c:v>101.03050488822711</c:v>
                </c:pt>
                <c:pt idx="161">
                  <c:v>94.894594541642988</c:v>
                </c:pt>
                <c:pt idx="162">
                  <c:v>94.248937128974745</c:v>
                </c:pt>
                <c:pt idx="163">
                  <c:v>93.069708665582567</c:v>
                </c:pt>
                <c:pt idx="164">
                  <c:v>93.708352109088779</c:v>
                </c:pt>
                <c:pt idx="165">
                  <c:v>96.919946709508039</c:v>
                </c:pt>
                <c:pt idx="166">
                  <c:v>95.002860445524192</c:v>
                </c:pt>
                <c:pt idx="167">
                  <c:v>100.33933504437609</c:v>
                </c:pt>
                <c:pt idx="168">
                  <c:v>93.440978820947862</c:v>
                </c:pt>
                <c:pt idx="194">
                  <c:v>93.702552849669871</c:v>
                </c:pt>
                <c:pt idx="195">
                  <c:v>95.531846946572358</c:v>
                </c:pt>
                <c:pt idx="196">
                  <c:v>89.322975647028855</c:v>
                </c:pt>
                <c:pt idx="197">
                  <c:v>94.745087282772673</c:v>
                </c:pt>
                <c:pt idx="198">
                  <c:v>94.072177269254126</c:v>
                </c:pt>
                <c:pt idx="199">
                  <c:v>91.603377676769654</c:v>
                </c:pt>
                <c:pt idx="200">
                  <c:v>92.521894163515611</c:v>
                </c:pt>
                <c:pt idx="201">
                  <c:v>94.866381928253759</c:v>
                </c:pt>
                <c:pt idx="202">
                  <c:v>99.096236359005502</c:v>
                </c:pt>
                <c:pt idx="203">
                  <c:v>93.850629885778105</c:v>
                </c:pt>
                <c:pt idx="204">
                  <c:v>94.401990556611352</c:v>
                </c:pt>
                <c:pt idx="205">
                  <c:v>94.26386630355988</c:v>
                </c:pt>
                <c:pt idx="206">
                  <c:v>92.079054093767752</c:v>
                </c:pt>
                <c:pt idx="207">
                  <c:v>94.439548598185766</c:v>
                </c:pt>
                <c:pt idx="208">
                  <c:v>97.363609647146404</c:v>
                </c:pt>
                <c:pt idx="209">
                  <c:v>99.093728571148688</c:v>
                </c:pt>
                <c:pt idx="210">
                  <c:v>93.163613565564944</c:v>
                </c:pt>
                <c:pt idx="211">
                  <c:v>93.420465899962778</c:v>
                </c:pt>
                <c:pt idx="212">
                  <c:v>93.979878920867534</c:v>
                </c:pt>
                <c:pt idx="213">
                  <c:v>89.716874669383444</c:v>
                </c:pt>
                <c:pt idx="214">
                  <c:v>93.38290785838835</c:v>
                </c:pt>
                <c:pt idx="215">
                  <c:v>95.683470151446869</c:v>
                </c:pt>
                <c:pt idx="216">
                  <c:v>87.418565466977526</c:v>
                </c:pt>
                <c:pt idx="217">
                  <c:v>87.709997844869804</c:v>
                </c:pt>
                <c:pt idx="218">
                  <c:v>88.603377676769654</c:v>
                </c:pt>
                <c:pt idx="219">
                  <c:v>94.396191297192459</c:v>
                </c:pt>
                <c:pt idx="220">
                  <c:v>90.301992515820615</c:v>
                </c:pt>
                <c:pt idx="221">
                  <c:v>92.207225563762464</c:v>
                </c:pt>
                <c:pt idx="222">
                  <c:v>91.03898826433651</c:v>
                </c:pt>
                <c:pt idx="223">
                  <c:v>96.08320761740562</c:v>
                </c:pt>
                <c:pt idx="224">
                  <c:v>89.800865970494314</c:v>
                </c:pt>
                <c:pt idx="225">
                  <c:v>90.99917713210948</c:v>
                </c:pt>
                <c:pt idx="226">
                  <c:v>95.366332948022176</c:v>
                </c:pt>
                <c:pt idx="227">
                  <c:v>94.214670558962396</c:v>
                </c:pt>
                <c:pt idx="228">
                  <c:v>97.272134166650346</c:v>
                </c:pt>
                <c:pt idx="229">
                  <c:v>97.122156697556861</c:v>
                </c:pt>
                <c:pt idx="230">
                  <c:v>96.941752708606813</c:v>
                </c:pt>
                <c:pt idx="231">
                  <c:v>91.341196293176068</c:v>
                </c:pt>
                <c:pt idx="232">
                  <c:v>91.285633118473385</c:v>
                </c:pt>
                <c:pt idx="233">
                  <c:v>95.054995004016376</c:v>
                </c:pt>
                <c:pt idx="234">
                  <c:v>95.674340236280642</c:v>
                </c:pt>
                <c:pt idx="235">
                  <c:v>95.885680139495705</c:v>
                </c:pt>
                <c:pt idx="236">
                  <c:v>98.223800474128637</c:v>
                </c:pt>
                <c:pt idx="237">
                  <c:v>98.58597989851296</c:v>
                </c:pt>
                <c:pt idx="238">
                  <c:v>94.080445132344593</c:v>
                </c:pt>
                <c:pt idx="239">
                  <c:v>94.742579494915859</c:v>
                </c:pt>
                <c:pt idx="240">
                  <c:v>94.460277032189808</c:v>
                </c:pt>
                <c:pt idx="241">
                  <c:v>97.081522697439311</c:v>
                </c:pt>
                <c:pt idx="242">
                  <c:v>94.198095648596222</c:v>
                </c:pt>
                <c:pt idx="243">
                  <c:v>100.6241061107737</c:v>
                </c:pt>
                <c:pt idx="244">
                  <c:v>95.650065633510309</c:v>
                </c:pt>
                <c:pt idx="245">
                  <c:v>83.377931466859977</c:v>
                </c:pt>
                <c:pt idx="246">
                  <c:v>91.370486471660044</c:v>
                </c:pt>
                <c:pt idx="247">
                  <c:v>92.754785368625221</c:v>
                </c:pt>
                <c:pt idx="248">
                  <c:v>92.696753590250978</c:v>
                </c:pt>
                <c:pt idx="249">
                  <c:v>95.182950960992144</c:v>
                </c:pt>
                <c:pt idx="250">
                  <c:v>94.367763170784272</c:v>
                </c:pt>
                <c:pt idx="251">
                  <c:v>94.545130385376467</c:v>
                </c:pt>
                <c:pt idx="252">
                  <c:v>83.033796359789193</c:v>
                </c:pt>
                <c:pt idx="253">
                  <c:v>91.730158108187538</c:v>
                </c:pt>
                <c:pt idx="254">
                  <c:v>92.369663603769524</c:v>
                </c:pt>
                <c:pt idx="255">
                  <c:v>89.197272780705703</c:v>
                </c:pt>
                <c:pt idx="256">
                  <c:v>93.467153856703433</c:v>
                </c:pt>
                <c:pt idx="257">
                  <c:v>92.130463744832582</c:v>
                </c:pt>
                <c:pt idx="258">
                  <c:v>93.24206030446112</c:v>
                </c:pt>
                <c:pt idx="259">
                  <c:v>81.000607354871576</c:v>
                </c:pt>
                <c:pt idx="260">
                  <c:v>91.616876628592706</c:v>
                </c:pt>
                <c:pt idx="261">
                  <c:v>92.09480613624342</c:v>
                </c:pt>
                <c:pt idx="262">
                  <c:v>91.232107521404359</c:v>
                </c:pt>
                <c:pt idx="263">
                  <c:v>94.749808977096848</c:v>
                </c:pt>
                <c:pt idx="264">
                  <c:v>93.377108598969457</c:v>
                </c:pt>
                <c:pt idx="265">
                  <c:v>89.109852863384333</c:v>
                </c:pt>
                <c:pt idx="266">
                  <c:v>81.283634725024982</c:v>
                </c:pt>
                <c:pt idx="267">
                  <c:v>87.34689759213181</c:v>
                </c:pt>
                <c:pt idx="268">
                  <c:v>89.2068729060951</c:v>
                </c:pt>
                <c:pt idx="269">
                  <c:v>89.587527673830849</c:v>
                </c:pt>
                <c:pt idx="270">
                  <c:v>89.740581101467441</c:v>
                </c:pt>
                <c:pt idx="271">
                  <c:v>91.908563703689197</c:v>
                </c:pt>
                <c:pt idx="272">
                  <c:v>91.46515546325503</c:v>
                </c:pt>
                <c:pt idx="273">
                  <c:v>82.3709566818832</c:v>
                </c:pt>
                <c:pt idx="274">
                  <c:v>92.901334221508193</c:v>
                </c:pt>
                <c:pt idx="275">
                  <c:v>94.559099547422662</c:v>
                </c:pt>
                <c:pt idx="276">
                  <c:v>91.777884445837657</c:v>
                </c:pt>
                <c:pt idx="277">
                  <c:v>93.043611998197534</c:v>
                </c:pt>
                <c:pt idx="278">
                  <c:v>88.114927215375872</c:v>
                </c:pt>
                <c:pt idx="279">
                  <c:v>94.12123586920319</c:v>
                </c:pt>
                <c:pt idx="280">
                  <c:v>86.683940361670039</c:v>
                </c:pt>
                <c:pt idx="281">
                  <c:v>93.662134362571265</c:v>
                </c:pt>
                <c:pt idx="282">
                  <c:v>94.104406261632803</c:v>
                </c:pt>
                <c:pt idx="283">
                  <c:v>92.228424207989661</c:v>
                </c:pt>
                <c:pt idx="284">
                  <c:v>94.867929703571633</c:v>
                </c:pt>
                <c:pt idx="285">
                  <c:v>96.029858349170269</c:v>
                </c:pt>
                <c:pt idx="286">
                  <c:v>96.781822456456581</c:v>
                </c:pt>
                <c:pt idx="287">
                  <c:v>84.207225563762464</c:v>
                </c:pt>
                <c:pt idx="288">
                  <c:v>99.021590486079816</c:v>
                </c:pt>
                <c:pt idx="289">
                  <c:v>100.21553261103818</c:v>
                </c:pt>
                <c:pt idx="290">
                  <c:v>96.746733018553712</c:v>
                </c:pt>
                <c:pt idx="291">
                  <c:v>100.89671048764718</c:v>
                </c:pt>
                <c:pt idx="292">
                  <c:v>99.460277032189808</c:v>
                </c:pt>
                <c:pt idx="293">
                  <c:v>100.24149213377481</c:v>
                </c:pt>
                <c:pt idx="294">
                  <c:v>98.392037773554591</c:v>
                </c:pt>
                <c:pt idx="295">
                  <c:v>118.07325483434886</c:v>
                </c:pt>
                <c:pt idx="296">
                  <c:v>122.62769146372524</c:v>
                </c:pt>
                <c:pt idx="297">
                  <c:v>134.76940106972825</c:v>
                </c:pt>
                <c:pt idx="298">
                  <c:v>120.97104288709076</c:v>
                </c:pt>
                <c:pt idx="299">
                  <c:v>8.1798358182637543</c:v>
                </c:pt>
                <c:pt idx="300">
                  <c:v>29.561313453890008</c:v>
                </c:pt>
                <c:pt idx="301">
                  <c:v>69.515487549225128</c:v>
                </c:pt>
                <c:pt idx="302">
                  <c:v>78.446425422699406</c:v>
                </c:pt>
                <c:pt idx="303">
                  <c:v>88.585411727826653</c:v>
                </c:pt>
                <c:pt idx="304">
                  <c:v>99.703062244078296</c:v>
                </c:pt>
                <c:pt idx="305">
                  <c:v>105.58674399012558</c:v>
                </c:pt>
                <c:pt idx="306">
                  <c:v>21.845869007268675</c:v>
                </c:pt>
                <c:pt idx="307">
                  <c:v>63.020160263317727</c:v>
                </c:pt>
                <c:pt idx="308">
                  <c:v>72.335651730961388</c:v>
                </c:pt>
                <c:pt idx="309">
                  <c:v>83.916302580278597</c:v>
                </c:pt>
                <c:pt idx="310">
                  <c:v>77.69947689112675</c:v>
                </c:pt>
                <c:pt idx="311">
                  <c:v>77.329852471542495</c:v>
                </c:pt>
                <c:pt idx="312">
                  <c:v>76.652220763699773</c:v>
                </c:pt>
                <c:pt idx="313">
                  <c:v>76.848631492329702</c:v>
                </c:pt>
                <c:pt idx="314">
                  <c:v>76.106914049489632</c:v>
                </c:pt>
                <c:pt idx="315">
                  <c:v>69.51738798221038</c:v>
                </c:pt>
                <c:pt idx="316">
                  <c:v>74.649712975842959</c:v>
                </c:pt>
                <c:pt idx="317">
                  <c:v>77.775415842166097</c:v>
                </c:pt>
                <c:pt idx="318">
                  <c:v>74.100252737994936</c:v>
                </c:pt>
                <c:pt idx="319">
                  <c:v>67.612154934268531</c:v>
                </c:pt>
                <c:pt idx="320">
                  <c:v>75.573774024803583</c:v>
                </c:pt>
                <c:pt idx="321">
                  <c:v>74.230109127955956</c:v>
                </c:pt>
                <c:pt idx="322">
                  <c:v>67.145863129640873</c:v>
                </c:pt>
                <c:pt idx="323">
                  <c:v>74.505534766168381</c:v>
                </c:pt>
                <c:pt idx="324">
                  <c:v>74.145040261750353</c:v>
                </c:pt>
                <c:pt idx="325">
                  <c:v>73.024313786955588</c:v>
                </c:pt>
                <c:pt idx="326">
                  <c:v>73.273211731745064</c:v>
                </c:pt>
                <c:pt idx="327">
                  <c:v>77.981779353852787</c:v>
                </c:pt>
                <c:pt idx="328">
                  <c:v>77.578182245645664</c:v>
                </c:pt>
                <c:pt idx="329">
                  <c:v>70.668795674065947</c:v>
                </c:pt>
                <c:pt idx="330">
                  <c:v>79.315746164847866</c:v>
                </c:pt>
                <c:pt idx="331">
                  <c:v>73.538116416214422</c:v>
                </c:pt>
                <c:pt idx="332">
                  <c:v>77.754432710957857</c:v>
                </c:pt>
                <c:pt idx="333">
                  <c:v>73.775984012852419</c:v>
                </c:pt>
                <c:pt idx="334">
                  <c:v>79.678493759918496</c:v>
                </c:pt>
                <c:pt idx="335">
                  <c:v>79.874591015066329</c:v>
                </c:pt>
                <c:pt idx="336">
                  <c:v>72.505534766168381</c:v>
                </c:pt>
                <c:pt idx="337">
                  <c:v>78.527086068062928</c:v>
                </c:pt>
                <c:pt idx="338">
                  <c:v>74.642836151329334</c:v>
                </c:pt>
                <c:pt idx="339">
                  <c:v>72.856076487529634</c:v>
                </c:pt>
                <c:pt idx="340">
                  <c:v>74.718775102368681</c:v>
                </c:pt>
                <c:pt idx="341">
                  <c:v>77.552790893595343</c:v>
                </c:pt>
                <c:pt idx="342">
                  <c:v>76.668795674065947</c:v>
                </c:pt>
                <c:pt idx="343">
                  <c:v>69.098352305009698</c:v>
                </c:pt>
                <c:pt idx="344">
                  <c:v>73.854176054544382</c:v>
                </c:pt>
                <c:pt idx="345">
                  <c:v>72.126564918398941</c:v>
                </c:pt>
                <c:pt idx="346">
                  <c:v>75.746987715757925</c:v>
                </c:pt>
                <c:pt idx="347">
                  <c:v>84.446425422699406</c:v>
                </c:pt>
                <c:pt idx="348">
                  <c:v>87.09562900413394</c:v>
                </c:pt>
                <c:pt idx="349">
                  <c:v>89.299171254481692</c:v>
                </c:pt>
                <c:pt idx="350">
                  <c:v>71.830371661997219</c:v>
                </c:pt>
                <c:pt idx="351">
                  <c:v>82.787014361003898</c:v>
                </c:pt>
                <c:pt idx="352">
                  <c:v>86.374855508316841</c:v>
                </c:pt>
                <c:pt idx="353">
                  <c:v>84.711898277855056</c:v>
                </c:pt>
                <c:pt idx="354">
                  <c:v>85.161615172116541</c:v>
                </c:pt>
                <c:pt idx="355">
                  <c:v>84.252228600536824</c:v>
                </c:pt>
                <c:pt idx="356">
                  <c:v>85.855508316843327</c:v>
                </c:pt>
                <c:pt idx="357">
                  <c:v>79.681217060794268</c:v>
                </c:pt>
                <c:pt idx="358">
                  <c:v>85.925138614055371</c:v>
                </c:pt>
                <c:pt idx="359">
                  <c:v>79.254129033522076</c:v>
                </c:pt>
                <c:pt idx="360">
                  <c:v>87.730373621206482</c:v>
                </c:pt>
                <c:pt idx="361">
                  <c:v>88.46300033306558</c:v>
                </c:pt>
                <c:pt idx="362">
                  <c:v>93.531239591700796</c:v>
                </c:pt>
                <c:pt idx="363">
                  <c:v>90.928723967006917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57F-4C2E-8D17-3A5DD976CE7A}"/>
            </c:ext>
          </c:extLst>
        </c:ser>
        <c:ser>
          <c:idx val="3"/>
          <c:order val="3"/>
          <c:tx>
            <c:strRef>
              <c:f>'Figure 27'!$R$2</c:f>
              <c:strCache>
                <c:ptCount val="1"/>
                <c:pt idx="0">
                  <c:v>South-East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27'!$N$3:$N$374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27'!$R$3:$R$366</c:f>
              <c:numCache>
                <c:formatCode>0.0</c:formatCode>
                <c:ptCount val="364"/>
                <c:pt idx="0">
                  <c:v>99.343366589632296</c:v>
                </c:pt>
                <c:pt idx="1">
                  <c:v>103.39627604607031</c:v>
                </c:pt>
                <c:pt idx="2">
                  <c:v>103.48940620909507</c:v>
                </c:pt>
                <c:pt idx="3">
                  <c:v>105.25108818869035</c:v>
                </c:pt>
                <c:pt idx="4">
                  <c:v>105.35079445603091</c:v>
                </c:pt>
                <c:pt idx="5">
                  <c:v>104.59308319085108</c:v>
                </c:pt>
                <c:pt idx="6">
                  <c:v>103.79421177561079</c:v>
                </c:pt>
                <c:pt idx="7">
                  <c:v>103.51309897350143</c:v>
                </c:pt>
                <c:pt idx="8">
                  <c:v>102.54234071735904</c:v>
                </c:pt>
                <c:pt idx="9">
                  <c:v>103.05632903068222</c:v>
                </c:pt>
                <c:pt idx="10">
                  <c:v>103.85659082226356</c:v>
                </c:pt>
                <c:pt idx="11">
                  <c:v>109.79508232656308</c:v>
                </c:pt>
                <c:pt idx="12">
                  <c:v>111.84298141780809</c:v>
                </c:pt>
                <c:pt idx="13">
                  <c:v>110.5347938547871</c:v>
                </c:pt>
                <c:pt idx="14">
                  <c:v>110.23608214493734</c:v>
                </c:pt>
                <c:pt idx="15">
                  <c:v>115.67514044679932</c:v>
                </c:pt>
                <c:pt idx="16">
                  <c:v>117.31707469828207</c:v>
                </c:pt>
                <c:pt idx="17">
                  <c:v>119.25315496433245</c:v>
                </c:pt>
                <c:pt idx="18">
                  <c:v>121.03653808816991</c:v>
                </c:pt>
                <c:pt idx="19">
                  <c:v>109.39801714797487</c:v>
                </c:pt>
                <c:pt idx="20">
                  <c:v>105.58670750114298</c:v>
                </c:pt>
                <c:pt idx="21">
                  <c:v>90.469796892320986</c:v>
                </c:pt>
                <c:pt idx="22">
                  <c:v>90.274430227533216</c:v>
                </c:pt>
                <c:pt idx="23">
                  <c:v>77.524096725100051</c:v>
                </c:pt>
                <c:pt idx="24">
                  <c:v>74.043527547614133</c:v>
                </c:pt>
                <c:pt idx="25">
                  <c:v>71.445722087568669</c:v>
                </c:pt>
                <c:pt idx="26">
                  <c:v>71.236670862847518</c:v>
                </c:pt>
                <c:pt idx="27">
                  <c:v>67.063249597605051</c:v>
                </c:pt>
                <c:pt idx="28">
                  <c:v>60.248745842962634</c:v>
                </c:pt>
                <c:pt idx="29">
                  <c:v>69.294095910915715</c:v>
                </c:pt>
                <c:pt idx="30">
                  <c:v>72.415684948236674</c:v>
                </c:pt>
                <c:pt idx="31">
                  <c:v>71.684290626233022</c:v>
                </c:pt>
                <c:pt idx="32">
                  <c:v>71.306690716419595</c:v>
                </c:pt>
                <c:pt idx="33">
                  <c:v>71.064264196556621</c:v>
                </c:pt>
                <c:pt idx="34">
                  <c:v>68.277724542647604</c:v>
                </c:pt>
                <c:pt idx="35">
                  <c:v>63.043496232831671</c:v>
                </c:pt>
                <c:pt idx="36">
                  <c:v>69.828038003619994</c:v>
                </c:pt>
                <c:pt idx="37">
                  <c:v>73.088138586701234</c:v>
                </c:pt>
                <c:pt idx="38">
                  <c:v>73.106451471481634</c:v>
                </c:pt>
                <c:pt idx="39">
                  <c:v>75.031458830455506</c:v>
                </c:pt>
                <c:pt idx="40">
                  <c:v>72.127401060944834</c:v>
                </c:pt>
                <c:pt idx="41">
                  <c:v>73.296369364122029</c:v>
                </c:pt>
                <c:pt idx="42">
                  <c:v>58.393432663823283</c:v>
                </c:pt>
                <c:pt idx="43">
                  <c:v>62.389092434974856</c:v>
                </c:pt>
                <c:pt idx="44">
                  <c:v>71.649894469183124</c:v>
                </c:pt>
                <c:pt idx="45">
                  <c:v>73.786627335299897</c:v>
                </c:pt>
                <c:pt idx="46">
                  <c:v>70.947698050341643</c:v>
                </c:pt>
                <c:pt idx="47">
                  <c:v>72.193011793147079</c:v>
                </c:pt>
                <c:pt idx="48">
                  <c:v>70.174473441933003</c:v>
                </c:pt>
                <c:pt idx="49">
                  <c:v>65.956008993605522</c:v>
                </c:pt>
                <c:pt idx="50">
                  <c:v>70.992340404211205</c:v>
                </c:pt>
                <c:pt idx="51">
                  <c:v>73.521284657635491</c:v>
                </c:pt>
                <c:pt idx="52">
                  <c:v>72.273096217800571</c:v>
                </c:pt>
                <c:pt idx="53">
                  <c:v>73.658994544964898</c:v>
                </c:pt>
                <c:pt idx="54">
                  <c:v>74.859070953034092</c:v>
                </c:pt>
                <c:pt idx="55">
                  <c:v>73.072756765558751</c:v>
                </c:pt>
                <c:pt idx="56">
                  <c:v>67.607901345909355</c:v>
                </c:pt>
                <c:pt idx="57">
                  <c:v>72.192598438018649</c:v>
                </c:pt>
                <c:pt idx="58">
                  <c:v>73.195084831745675</c:v>
                </c:pt>
                <c:pt idx="59">
                  <c:v>70.452097777276748</c:v>
                </c:pt>
                <c:pt idx="60">
                  <c:v>75.747809530967189</c:v>
                </c:pt>
                <c:pt idx="61">
                  <c:v>74.99815869079157</c:v>
                </c:pt>
                <c:pt idx="62">
                  <c:v>74.968591273196424</c:v>
                </c:pt>
                <c:pt idx="63">
                  <c:v>68.820290726440334</c:v>
                </c:pt>
                <c:pt idx="64">
                  <c:v>72.692369840106721</c:v>
                </c:pt>
                <c:pt idx="65">
                  <c:v>76.575935215978049</c:v>
                </c:pt>
                <c:pt idx="66">
                  <c:v>79.067971866799439</c:v>
                </c:pt>
                <c:pt idx="67">
                  <c:v>80.972643406046259</c:v>
                </c:pt>
                <c:pt idx="68">
                  <c:v>77.720371518579057</c:v>
                </c:pt>
                <c:pt idx="69">
                  <c:v>75.790729571801663</c:v>
                </c:pt>
                <c:pt idx="70">
                  <c:v>68.767187118351089</c:v>
                </c:pt>
                <c:pt idx="71">
                  <c:v>76.655844277849809</c:v>
                </c:pt>
                <c:pt idx="72">
                  <c:v>76.861883020498652</c:v>
                </c:pt>
                <c:pt idx="73">
                  <c:v>78.995810082107369</c:v>
                </c:pt>
                <c:pt idx="74">
                  <c:v>79.835008674194739</c:v>
                </c:pt>
                <c:pt idx="75">
                  <c:v>79.125115081825527</c:v>
                </c:pt>
                <c:pt idx="76">
                  <c:v>77.489118113096467</c:v>
                </c:pt>
                <c:pt idx="77">
                  <c:v>70.186122541006711</c:v>
                </c:pt>
                <c:pt idx="78">
                  <c:v>76.753333458592465</c:v>
                </c:pt>
                <c:pt idx="79">
                  <c:v>79.756439885012128</c:v>
                </c:pt>
                <c:pt idx="80">
                  <c:v>83.440298367247237</c:v>
                </c:pt>
                <c:pt idx="81">
                  <c:v>81.157594774189107</c:v>
                </c:pt>
                <c:pt idx="82">
                  <c:v>78.588830643393521</c:v>
                </c:pt>
                <c:pt idx="83">
                  <c:v>74.004390332500364</c:v>
                </c:pt>
                <c:pt idx="84">
                  <c:v>73.88792439358923</c:v>
                </c:pt>
                <c:pt idx="85">
                  <c:v>78.629164083197111</c:v>
                </c:pt>
                <c:pt idx="86">
                  <c:v>83.255134058583693</c:v>
                </c:pt>
                <c:pt idx="87">
                  <c:v>84.457865960205169</c:v>
                </c:pt>
                <c:pt idx="88">
                  <c:v>88.610168536159179</c:v>
                </c:pt>
                <c:pt idx="89">
                  <c:v>89.906869836975247</c:v>
                </c:pt>
                <c:pt idx="90">
                  <c:v>89.692639147235838</c:v>
                </c:pt>
                <c:pt idx="91">
                  <c:v>85.372558229837978</c:v>
                </c:pt>
                <c:pt idx="92">
                  <c:v>87.534480706962526</c:v>
                </c:pt>
                <c:pt idx="93">
                  <c:v>82.150592788831887</c:v>
                </c:pt>
                <c:pt idx="94">
                  <c:v>83.494040796898588</c:v>
                </c:pt>
                <c:pt idx="95">
                  <c:v>81.706793428906053</c:v>
                </c:pt>
                <c:pt idx="96">
                  <c:v>82.214024012175187</c:v>
                </c:pt>
                <c:pt idx="97">
                  <c:v>84.444538388791813</c:v>
                </c:pt>
                <c:pt idx="98">
                  <c:v>79.728513362017679</c:v>
                </c:pt>
                <c:pt idx="99">
                  <c:v>82.759997244299143</c:v>
                </c:pt>
                <c:pt idx="100">
                  <c:v>82.487621266495069</c:v>
                </c:pt>
                <c:pt idx="101">
                  <c:v>79.97739072706662</c:v>
                </c:pt>
                <c:pt idx="102">
                  <c:v>84.728889139407158</c:v>
                </c:pt>
                <c:pt idx="103">
                  <c:v>82.546875097858702</c:v>
                </c:pt>
                <c:pt idx="104">
                  <c:v>81.542898120486768</c:v>
                </c:pt>
                <c:pt idx="105">
                  <c:v>79.56156799378715</c:v>
                </c:pt>
                <c:pt idx="106">
                  <c:v>81.97443461160276</c:v>
                </c:pt>
                <c:pt idx="107">
                  <c:v>86.203527297095874</c:v>
                </c:pt>
                <c:pt idx="108">
                  <c:v>86.690165279421805</c:v>
                </c:pt>
                <c:pt idx="109">
                  <c:v>87.248313698964736</c:v>
                </c:pt>
                <c:pt idx="110">
                  <c:v>87.46772385372239</c:v>
                </c:pt>
                <c:pt idx="111">
                  <c:v>93.613181018231472</c:v>
                </c:pt>
                <c:pt idx="112">
                  <c:v>81.333082815073681</c:v>
                </c:pt>
                <c:pt idx="113">
                  <c:v>81.3738296100057</c:v>
                </c:pt>
                <c:pt idx="114">
                  <c:v>85.405933524979801</c:v>
                </c:pt>
                <c:pt idx="115">
                  <c:v>91.003200370767019</c:v>
                </c:pt>
                <c:pt idx="116">
                  <c:v>94.435181531793901</c:v>
                </c:pt>
                <c:pt idx="117">
                  <c:v>87.786213980171482</c:v>
                </c:pt>
                <c:pt idx="118">
                  <c:v>86.197859321471299</c:v>
                </c:pt>
                <c:pt idx="119">
                  <c:v>79.87542353243272</c:v>
                </c:pt>
                <c:pt idx="120">
                  <c:v>80.365650188828141</c:v>
                </c:pt>
                <c:pt idx="121">
                  <c:v>90.566828877239786</c:v>
                </c:pt>
                <c:pt idx="122">
                  <c:v>85.637875855676427</c:v>
                </c:pt>
                <c:pt idx="123">
                  <c:v>88.433528111280211</c:v>
                </c:pt>
                <c:pt idx="124">
                  <c:v>83.762777996981256</c:v>
                </c:pt>
                <c:pt idx="125">
                  <c:v>87.992760022296125</c:v>
                </c:pt>
                <c:pt idx="126">
                  <c:v>79.612435726409018</c:v>
                </c:pt>
                <c:pt idx="127">
                  <c:v>86.923523038285452</c:v>
                </c:pt>
                <c:pt idx="128">
                  <c:v>88.453024694837453</c:v>
                </c:pt>
                <c:pt idx="129">
                  <c:v>86.409240366007182</c:v>
                </c:pt>
                <c:pt idx="130">
                  <c:v>87.936337047266534</c:v>
                </c:pt>
                <c:pt idx="131">
                  <c:v>87.478201779932235</c:v>
                </c:pt>
                <c:pt idx="132">
                  <c:v>89.00982657873476</c:v>
                </c:pt>
                <c:pt idx="133">
                  <c:v>83.664029961983857</c:v>
                </c:pt>
                <c:pt idx="134">
                  <c:v>86.066274605590309</c:v>
                </c:pt>
                <c:pt idx="135">
                  <c:v>88.018770080604256</c:v>
                </c:pt>
                <c:pt idx="136">
                  <c:v>88.320907627654719</c:v>
                </c:pt>
                <c:pt idx="137">
                  <c:v>88.590358804777381</c:v>
                </c:pt>
                <c:pt idx="138">
                  <c:v>88.102919164020562</c:v>
                </c:pt>
                <c:pt idx="139">
                  <c:v>89.733962134165054</c:v>
                </c:pt>
                <c:pt idx="140">
                  <c:v>84.528380587340052</c:v>
                </c:pt>
                <c:pt idx="141">
                  <c:v>89.067984392712432</c:v>
                </c:pt>
                <c:pt idx="142">
                  <c:v>89.388021469414852</c:v>
                </c:pt>
                <c:pt idx="143">
                  <c:v>84.929773468863715</c:v>
                </c:pt>
                <c:pt idx="144">
                  <c:v>89.172281407161066</c:v>
                </c:pt>
                <c:pt idx="145">
                  <c:v>88.415434429977012</c:v>
                </c:pt>
                <c:pt idx="146">
                  <c:v>89.234265887554884</c:v>
                </c:pt>
                <c:pt idx="147">
                  <c:v>85.814917109770846</c:v>
                </c:pt>
                <c:pt idx="148">
                  <c:v>82.410818631042972</c:v>
                </c:pt>
                <c:pt idx="149">
                  <c:v>91.811854524046623</c:v>
                </c:pt>
                <c:pt idx="150">
                  <c:v>90.381545572402914</c:v>
                </c:pt>
                <c:pt idx="151">
                  <c:v>91.306747083028014</c:v>
                </c:pt>
                <c:pt idx="152">
                  <c:v>92.316435876719964</c:v>
                </c:pt>
                <c:pt idx="153">
                  <c:v>90.541463903450264</c:v>
                </c:pt>
                <c:pt idx="154">
                  <c:v>88.523345170321107</c:v>
                </c:pt>
                <c:pt idx="155">
                  <c:v>89.612147630410405</c:v>
                </c:pt>
                <c:pt idx="156">
                  <c:v>82.66340366633473</c:v>
                </c:pt>
                <c:pt idx="157">
                  <c:v>89.248739580006145</c:v>
                </c:pt>
                <c:pt idx="158">
                  <c:v>91.560722494660837</c:v>
                </c:pt>
                <c:pt idx="159">
                  <c:v>90.70220894475446</c:v>
                </c:pt>
                <c:pt idx="160">
                  <c:v>94.400409597354525</c:v>
                </c:pt>
                <c:pt idx="161">
                  <c:v>89.843914598325284</c:v>
                </c:pt>
                <c:pt idx="162">
                  <c:v>90.385397290645017</c:v>
                </c:pt>
                <c:pt idx="163">
                  <c:v>92.099668689601614</c:v>
                </c:pt>
                <c:pt idx="164">
                  <c:v>93.153029078906997</c:v>
                </c:pt>
                <c:pt idx="165">
                  <c:v>93.096787729615642</c:v>
                </c:pt>
                <c:pt idx="166">
                  <c:v>93.203170308575864</c:v>
                </c:pt>
                <c:pt idx="167">
                  <c:v>92.091144805817038</c:v>
                </c:pt>
                <c:pt idx="168">
                  <c:v>89.318270922971891</c:v>
                </c:pt>
                <c:pt idx="194">
                  <c:v>91.896034922245391</c:v>
                </c:pt>
                <c:pt idx="195">
                  <c:v>91.299720045844836</c:v>
                </c:pt>
                <c:pt idx="196">
                  <c:v>89.714966587127122</c:v>
                </c:pt>
                <c:pt idx="197">
                  <c:v>92.291484258058858</c:v>
                </c:pt>
                <c:pt idx="198">
                  <c:v>93.798934044805193</c:v>
                </c:pt>
                <c:pt idx="199">
                  <c:v>91.0273127532583</c:v>
                </c:pt>
                <c:pt idx="200">
                  <c:v>92.57753853283981</c:v>
                </c:pt>
                <c:pt idx="201">
                  <c:v>93.134766297778526</c:v>
                </c:pt>
                <c:pt idx="202">
                  <c:v>92.366696102562173</c:v>
                </c:pt>
                <c:pt idx="203">
                  <c:v>88.544182026567455</c:v>
                </c:pt>
                <c:pt idx="204">
                  <c:v>92.016183479573371</c:v>
                </c:pt>
                <c:pt idx="205">
                  <c:v>94.185583926748464</c:v>
                </c:pt>
                <c:pt idx="206">
                  <c:v>92.93374418327916</c:v>
                </c:pt>
                <c:pt idx="207">
                  <c:v>92.207141022991308</c:v>
                </c:pt>
                <c:pt idx="208">
                  <c:v>94.859446730423556</c:v>
                </c:pt>
                <c:pt idx="209">
                  <c:v>94.666278363364214</c:v>
                </c:pt>
                <c:pt idx="210">
                  <c:v>92.111605884673921</c:v>
                </c:pt>
                <c:pt idx="211">
                  <c:v>93.442202306020576</c:v>
                </c:pt>
                <c:pt idx="212">
                  <c:v>95.018056103564248</c:v>
                </c:pt>
                <c:pt idx="213">
                  <c:v>92.283229681403398</c:v>
                </c:pt>
                <c:pt idx="214">
                  <c:v>92.433772366583369</c:v>
                </c:pt>
                <c:pt idx="215">
                  <c:v>95.660528969305247</c:v>
                </c:pt>
                <c:pt idx="216">
                  <c:v>86.740431768220503</c:v>
                </c:pt>
                <c:pt idx="217">
                  <c:v>91.427803769047216</c:v>
                </c:pt>
                <c:pt idx="218">
                  <c:v>90.891218708703633</c:v>
                </c:pt>
                <c:pt idx="219">
                  <c:v>95.714283924869576</c:v>
                </c:pt>
                <c:pt idx="220">
                  <c:v>93.142288108524511</c:v>
                </c:pt>
                <c:pt idx="221">
                  <c:v>92.845279922840376</c:v>
                </c:pt>
                <c:pt idx="222">
                  <c:v>94.324665401549453</c:v>
                </c:pt>
                <c:pt idx="223">
                  <c:v>95.194884417137956</c:v>
                </c:pt>
                <c:pt idx="224">
                  <c:v>90.709993799673072</c:v>
                </c:pt>
                <c:pt idx="225">
                  <c:v>88.597122797787918</c:v>
                </c:pt>
                <c:pt idx="226">
                  <c:v>91.855363282791274</c:v>
                </c:pt>
                <c:pt idx="227">
                  <c:v>93.71670142607519</c:v>
                </c:pt>
                <c:pt idx="228">
                  <c:v>94.758061990743357</c:v>
                </c:pt>
                <c:pt idx="229">
                  <c:v>96.821743732346292</c:v>
                </c:pt>
                <c:pt idx="230">
                  <c:v>93.555730918337304</c:v>
                </c:pt>
                <c:pt idx="231">
                  <c:v>89.519418296601089</c:v>
                </c:pt>
                <c:pt idx="232">
                  <c:v>89.871051988801838</c:v>
                </c:pt>
                <c:pt idx="233">
                  <c:v>93.595995465619495</c:v>
                </c:pt>
                <c:pt idx="234">
                  <c:v>94.050435588623969</c:v>
                </c:pt>
                <c:pt idx="235">
                  <c:v>93.029166588379709</c:v>
                </c:pt>
                <c:pt idx="236">
                  <c:v>96.754817779280884</c:v>
                </c:pt>
                <c:pt idx="237">
                  <c:v>95.790009331805166</c:v>
                </c:pt>
                <c:pt idx="238">
                  <c:v>94.874433985307107</c:v>
                </c:pt>
                <c:pt idx="239">
                  <c:v>95.473097470391878</c:v>
                </c:pt>
                <c:pt idx="240">
                  <c:v>95.681378351464588</c:v>
                </c:pt>
                <c:pt idx="241">
                  <c:v>99.520595732421441</c:v>
                </c:pt>
                <c:pt idx="242">
                  <c:v>96.368086478903237</c:v>
                </c:pt>
                <c:pt idx="243">
                  <c:v>101.95590252334517</c:v>
                </c:pt>
                <c:pt idx="244">
                  <c:v>96.783076238969372</c:v>
                </c:pt>
                <c:pt idx="245">
                  <c:v>86.206790297427801</c:v>
                </c:pt>
                <c:pt idx="246">
                  <c:v>93.429050097388966</c:v>
                </c:pt>
                <c:pt idx="247">
                  <c:v>95.084098979764391</c:v>
                </c:pt>
                <c:pt idx="248">
                  <c:v>94.412202744427532</c:v>
                </c:pt>
                <c:pt idx="249">
                  <c:v>95.789476980503423</c:v>
                </c:pt>
                <c:pt idx="250">
                  <c:v>96.490007452918221</c:v>
                </c:pt>
                <c:pt idx="251">
                  <c:v>95.920103464041233</c:v>
                </c:pt>
                <c:pt idx="252">
                  <c:v>87.91722250405526</c:v>
                </c:pt>
                <c:pt idx="253">
                  <c:v>92.577801577012451</c:v>
                </c:pt>
                <c:pt idx="254">
                  <c:v>94.589125002348609</c:v>
                </c:pt>
                <c:pt idx="255">
                  <c:v>93.523933888231284</c:v>
                </c:pt>
                <c:pt idx="256">
                  <c:v>95.434429977014958</c:v>
                </c:pt>
                <c:pt idx="257">
                  <c:v>96.735621817635234</c:v>
                </c:pt>
                <c:pt idx="258">
                  <c:v>95.534286555311297</c:v>
                </c:pt>
                <c:pt idx="259">
                  <c:v>88.885907721599054</c:v>
                </c:pt>
                <c:pt idx="260">
                  <c:v>93.07266908416787</c:v>
                </c:pt>
                <c:pt idx="261">
                  <c:v>93.658812919226648</c:v>
                </c:pt>
                <c:pt idx="262">
                  <c:v>92.836837457490176</c:v>
                </c:pt>
                <c:pt idx="263">
                  <c:v>96.563791343341535</c:v>
                </c:pt>
                <c:pt idx="264">
                  <c:v>98.647082401718549</c:v>
                </c:pt>
                <c:pt idx="265">
                  <c:v>95.123680864789037</c:v>
                </c:pt>
                <c:pt idx="266">
                  <c:v>89.809800274317496</c:v>
                </c:pt>
                <c:pt idx="267">
                  <c:v>91.856759922088827</c:v>
                </c:pt>
                <c:pt idx="268">
                  <c:v>94.492406165254366</c:v>
                </c:pt>
                <c:pt idx="269">
                  <c:v>94.665401549455439</c:v>
                </c:pt>
                <c:pt idx="270">
                  <c:v>94.119353161853581</c:v>
                </c:pt>
                <c:pt idx="271">
                  <c:v>97.746331473235259</c:v>
                </c:pt>
                <c:pt idx="272">
                  <c:v>96.639591905755026</c:v>
                </c:pt>
                <c:pt idx="273">
                  <c:v>89.825714446761737</c:v>
                </c:pt>
                <c:pt idx="274">
                  <c:v>96.521954793980044</c:v>
                </c:pt>
                <c:pt idx="275">
                  <c:v>98.98994169187506</c:v>
                </c:pt>
                <c:pt idx="276">
                  <c:v>97.495844528368067</c:v>
                </c:pt>
                <c:pt idx="277">
                  <c:v>96.413480387551743</c:v>
                </c:pt>
                <c:pt idx="278">
                  <c:v>90.55682067276679</c:v>
                </c:pt>
                <c:pt idx="279">
                  <c:v>97.306114524422398</c:v>
                </c:pt>
                <c:pt idx="280">
                  <c:v>94.090606191558791</c:v>
                </c:pt>
                <c:pt idx="281">
                  <c:v>97.649236858751536</c:v>
                </c:pt>
                <c:pt idx="282">
                  <c:v>98.773443811885841</c:v>
                </c:pt>
                <c:pt idx="283">
                  <c:v>97.612874133363391</c:v>
                </c:pt>
                <c:pt idx="284">
                  <c:v>97.782036588191829</c:v>
                </c:pt>
                <c:pt idx="285">
                  <c:v>100.61688868847428</c:v>
                </c:pt>
                <c:pt idx="286">
                  <c:v>98.291916402056756</c:v>
                </c:pt>
                <c:pt idx="287">
                  <c:v>88.420732891168612</c:v>
                </c:pt>
                <c:pt idx="288">
                  <c:v>100.87004365280674</c:v>
                </c:pt>
                <c:pt idx="289">
                  <c:v>103.13262436665852</c:v>
                </c:pt>
                <c:pt idx="290">
                  <c:v>102.01974710181689</c:v>
                </c:pt>
                <c:pt idx="291">
                  <c:v>102.92403660071773</c:v>
                </c:pt>
                <c:pt idx="292">
                  <c:v>102.70686232142745</c:v>
                </c:pt>
                <c:pt idx="293">
                  <c:v>101.37230771157833</c:v>
                </c:pt>
                <c:pt idx="294">
                  <c:v>100.37070439471657</c:v>
                </c:pt>
                <c:pt idx="295">
                  <c:v>118.44756965973357</c:v>
                </c:pt>
                <c:pt idx="296">
                  <c:v>124.66645998910246</c:v>
                </c:pt>
                <c:pt idx="297">
                  <c:v>133.69769961608077</c:v>
                </c:pt>
                <c:pt idx="298">
                  <c:v>120.52698394804251</c:v>
                </c:pt>
                <c:pt idx="299">
                  <c:v>9.3836561887404599</c:v>
                </c:pt>
                <c:pt idx="300">
                  <c:v>30.716394541207123</c:v>
                </c:pt>
                <c:pt idx="301">
                  <c:v>75.245645679499461</c:v>
                </c:pt>
                <c:pt idx="302">
                  <c:v>79.804426657648008</c:v>
                </c:pt>
                <c:pt idx="303">
                  <c:v>90.552712173308535</c:v>
                </c:pt>
                <c:pt idx="304">
                  <c:v>104.42155960142544</c:v>
                </c:pt>
                <c:pt idx="305">
                  <c:v>105.53672910834288</c:v>
                </c:pt>
                <c:pt idx="306">
                  <c:v>25.954399413787257</c:v>
                </c:pt>
                <c:pt idx="307">
                  <c:v>64.994557490809115</c:v>
                </c:pt>
                <c:pt idx="308">
                  <c:v>75.110415922940575</c:v>
                </c:pt>
                <c:pt idx="309">
                  <c:v>83.39643261998259</c:v>
                </c:pt>
                <c:pt idx="310">
                  <c:v>79.315621692376098</c:v>
                </c:pt>
                <c:pt idx="311">
                  <c:v>79.744264697593138</c:v>
                </c:pt>
                <c:pt idx="312">
                  <c:v>76.913095215727537</c:v>
                </c:pt>
                <c:pt idx="313">
                  <c:v>78.440436152290062</c:v>
                </c:pt>
                <c:pt idx="314">
                  <c:v>77.752794844334218</c:v>
                </c:pt>
                <c:pt idx="315">
                  <c:v>74.557948004935213</c:v>
                </c:pt>
                <c:pt idx="316">
                  <c:v>75.347005367353717</c:v>
                </c:pt>
                <c:pt idx="317">
                  <c:v>80.164020567549116</c:v>
                </c:pt>
                <c:pt idx="318">
                  <c:v>74.581102155083329</c:v>
                </c:pt>
                <c:pt idx="319">
                  <c:v>72.14764293632453</c:v>
                </c:pt>
                <c:pt idx="320">
                  <c:v>77.518134390520402</c:v>
                </c:pt>
                <c:pt idx="321">
                  <c:v>77.062742298129251</c:v>
                </c:pt>
                <c:pt idx="322">
                  <c:v>71.885788725425726</c:v>
                </c:pt>
                <c:pt idx="323">
                  <c:v>75.151363132480327</c:v>
                </c:pt>
                <c:pt idx="324">
                  <c:v>76.815549668376448</c:v>
                </c:pt>
                <c:pt idx="325">
                  <c:v>74.461423319492212</c:v>
                </c:pt>
                <c:pt idx="326">
                  <c:v>73.466634099292918</c:v>
                </c:pt>
                <c:pt idx="327">
                  <c:v>81.53721135599271</c:v>
                </c:pt>
                <c:pt idx="328">
                  <c:v>80.068798577056285</c:v>
                </c:pt>
                <c:pt idx="329">
                  <c:v>75.907514921493842</c:v>
                </c:pt>
                <c:pt idx="330">
                  <c:v>79.833348990724559</c:v>
                </c:pt>
                <c:pt idx="331">
                  <c:v>75.53878335807201</c:v>
                </c:pt>
                <c:pt idx="332">
                  <c:v>78.892659188696626</c:v>
                </c:pt>
                <c:pt idx="333">
                  <c:v>77.533134171316917</c:v>
                </c:pt>
                <c:pt idx="334">
                  <c:v>81.420995935341239</c:v>
                </c:pt>
                <c:pt idx="335">
                  <c:v>83.667155177272988</c:v>
                </c:pt>
                <c:pt idx="336">
                  <c:v>78.81424071046979</c:v>
                </c:pt>
                <c:pt idx="337">
                  <c:v>79.722118883440118</c:v>
                </c:pt>
                <c:pt idx="338">
                  <c:v>75.523802366144963</c:v>
                </c:pt>
                <c:pt idx="339">
                  <c:v>74.908686094357705</c:v>
                </c:pt>
                <c:pt idx="340">
                  <c:v>77.003663829547378</c:v>
                </c:pt>
                <c:pt idx="341">
                  <c:v>82.126248676950439</c:v>
                </c:pt>
                <c:pt idx="342">
                  <c:v>81.44474506635602</c:v>
                </c:pt>
                <c:pt idx="343">
                  <c:v>75.23184838634927</c:v>
                </c:pt>
                <c:pt idx="344">
                  <c:v>78.244386825244732</c:v>
                </c:pt>
                <c:pt idx="345">
                  <c:v>73.303935015563439</c:v>
                </c:pt>
                <c:pt idx="346">
                  <c:v>79.523501744233386</c:v>
                </c:pt>
                <c:pt idx="347">
                  <c:v>86.209414476197637</c:v>
                </c:pt>
                <c:pt idx="348">
                  <c:v>89.428843419824759</c:v>
                </c:pt>
                <c:pt idx="349">
                  <c:v>90.41110672704157</c:v>
                </c:pt>
                <c:pt idx="350">
                  <c:v>80.41461398267667</c:v>
                </c:pt>
                <c:pt idx="351">
                  <c:v>85.857329851129521</c:v>
                </c:pt>
                <c:pt idx="352">
                  <c:v>87.914078499896661</c:v>
                </c:pt>
                <c:pt idx="353">
                  <c:v>85.793742053873956</c:v>
                </c:pt>
                <c:pt idx="354">
                  <c:v>84.913615041116316</c:v>
                </c:pt>
                <c:pt idx="355">
                  <c:v>86.381063324753086</c:v>
                </c:pt>
                <c:pt idx="356">
                  <c:v>87.903406422035587</c:v>
                </c:pt>
                <c:pt idx="357">
                  <c:v>85.182145563634776</c:v>
                </c:pt>
                <c:pt idx="358">
                  <c:v>86.910132837307174</c:v>
                </c:pt>
                <c:pt idx="359">
                  <c:v>80.843000206677559</c:v>
                </c:pt>
                <c:pt idx="360">
                  <c:v>88.81594423463541</c:v>
                </c:pt>
                <c:pt idx="361">
                  <c:v>87.994720327677882</c:v>
                </c:pt>
                <c:pt idx="362">
                  <c:v>94.616982632821646</c:v>
                </c:pt>
                <c:pt idx="363">
                  <c:v>92.074184719638751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57F-4C2E-8D17-3A5DD976CE7A}"/>
            </c:ext>
          </c:extLst>
        </c:ser>
        <c:ser>
          <c:idx val="18"/>
          <c:order val="4"/>
          <c:tx>
            <c:strRef>
              <c:f>'Figure 27'!$S$2</c:f>
              <c:strCache>
                <c:ptCount val="1"/>
                <c:pt idx="0">
                  <c:v>Strathclyde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27'!$N$3:$N$374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27'!$S$3:$S$366</c:f>
              <c:numCache>
                <c:formatCode>0.0</c:formatCode>
                <c:ptCount val="364"/>
                <c:pt idx="0">
                  <c:v>98.643795905875947</c:v>
                </c:pt>
                <c:pt idx="1">
                  <c:v>105.57593596980414</c:v>
                </c:pt>
                <c:pt idx="2">
                  <c:v>104.73977319096845</c:v>
                </c:pt>
                <c:pt idx="3">
                  <c:v>106.83816478509249</c:v>
                </c:pt>
                <c:pt idx="4">
                  <c:v>106.69265165941241</c:v>
                </c:pt>
                <c:pt idx="5">
                  <c:v>105.68981654651796</c:v>
                </c:pt>
                <c:pt idx="6">
                  <c:v>102.11215910636561</c:v>
                </c:pt>
                <c:pt idx="7">
                  <c:v>101.99636578482045</c:v>
                </c:pt>
                <c:pt idx="8">
                  <c:v>104.26477489118608</c:v>
                </c:pt>
                <c:pt idx="9">
                  <c:v>104.97972490478782</c:v>
                </c:pt>
                <c:pt idx="10">
                  <c:v>104.81195593035909</c:v>
                </c:pt>
                <c:pt idx="11">
                  <c:v>110.73845552230685</c:v>
                </c:pt>
                <c:pt idx="12">
                  <c:v>113.38264247823722</c:v>
                </c:pt>
                <c:pt idx="13">
                  <c:v>110.89662676822634</c:v>
                </c:pt>
                <c:pt idx="14">
                  <c:v>111.04347881528835</c:v>
                </c:pt>
                <c:pt idx="15">
                  <c:v>116.87888074673558</c:v>
                </c:pt>
                <c:pt idx="16">
                  <c:v>117.69643464363438</c:v>
                </c:pt>
                <c:pt idx="17">
                  <c:v>121.93607606773668</c:v>
                </c:pt>
                <c:pt idx="18">
                  <c:v>124.86049714363438</c:v>
                </c:pt>
                <c:pt idx="19">
                  <c:v>110.8504148531012</c:v>
                </c:pt>
                <c:pt idx="20">
                  <c:v>107.26298966267683</c:v>
                </c:pt>
                <c:pt idx="21">
                  <c:v>89.251870239390641</c:v>
                </c:pt>
                <c:pt idx="22">
                  <c:v>91.388576237758429</c:v>
                </c:pt>
                <c:pt idx="23">
                  <c:v>78.005797742110985</c:v>
                </c:pt>
                <c:pt idx="24">
                  <c:v>75.233002074265499</c:v>
                </c:pt>
                <c:pt idx="25">
                  <c:v>72.920510575353646</c:v>
                </c:pt>
                <c:pt idx="26">
                  <c:v>72.919320423014142</c:v>
                </c:pt>
                <c:pt idx="27">
                  <c:v>68.035326271762784</c:v>
                </c:pt>
                <c:pt idx="28">
                  <c:v>60.378855243471158</c:v>
                </c:pt>
                <c:pt idx="29">
                  <c:v>71.35970229189337</c:v>
                </c:pt>
                <c:pt idx="30">
                  <c:v>74.117306515233949</c:v>
                </c:pt>
                <c:pt idx="31">
                  <c:v>72.965060527747553</c:v>
                </c:pt>
                <c:pt idx="32">
                  <c:v>72.128753230413494</c:v>
                </c:pt>
                <c:pt idx="33">
                  <c:v>72.586902373503804</c:v>
                </c:pt>
                <c:pt idx="34">
                  <c:v>69.847103679270944</c:v>
                </c:pt>
                <c:pt idx="35">
                  <c:v>63.079259895266588</c:v>
                </c:pt>
                <c:pt idx="36">
                  <c:v>71.933440730413494</c:v>
                </c:pt>
                <c:pt idx="37">
                  <c:v>75.719727625136017</c:v>
                </c:pt>
                <c:pt idx="38">
                  <c:v>74.388503978509249</c:v>
                </c:pt>
                <c:pt idx="39">
                  <c:v>77.913195389009786</c:v>
                </c:pt>
                <c:pt idx="40">
                  <c:v>73.63935408732317</c:v>
                </c:pt>
                <c:pt idx="41">
                  <c:v>74.484655535908601</c:v>
                </c:pt>
                <c:pt idx="42">
                  <c:v>61.148828550054411</c:v>
                </c:pt>
                <c:pt idx="43">
                  <c:v>64.559057059303584</c:v>
                </c:pt>
                <c:pt idx="44">
                  <c:v>75.113468273939063</c:v>
                </c:pt>
                <c:pt idx="45">
                  <c:v>75.303756630848753</c:v>
                </c:pt>
                <c:pt idx="46">
                  <c:v>74.876687465995644</c:v>
                </c:pt>
                <c:pt idx="47">
                  <c:v>74.756979393362357</c:v>
                </c:pt>
                <c:pt idx="48">
                  <c:v>73.834955624319917</c:v>
                </c:pt>
                <c:pt idx="49">
                  <c:v>68.456657202121875</c:v>
                </c:pt>
                <c:pt idx="50">
                  <c:v>74.31561139825898</c:v>
                </c:pt>
                <c:pt idx="51">
                  <c:v>76.642325217627857</c:v>
                </c:pt>
                <c:pt idx="52">
                  <c:v>75.802205182263322</c:v>
                </c:pt>
                <c:pt idx="53">
                  <c:v>77.224977047062026</c:v>
                </c:pt>
                <c:pt idx="54">
                  <c:v>78.215528087595203</c:v>
                </c:pt>
                <c:pt idx="55">
                  <c:v>76.806838275299242</c:v>
                </c:pt>
                <c:pt idx="56">
                  <c:v>69.65522986942328</c:v>
                </c:pt>
                <c:pt idx="57">
                  <c:v>74.921513703754073</c:v>
                </c:pt>
                <c:pt idx="58">
                  <c:v>75.603126700217629</c:v>
                </c:pt>
                <c:pt idx="59">
                  <c:v>73.880444946953205</c:v>
                </c:pt>
                <c:pt idx="60">
                  <c:v>78.744835588955397</c:v>
                </c:pt>
                <c:pt idx="61">
                  <c:v>77.705798592219793</c:v>
                </c:pt>
                <c:pt idx="62">
                  <c:v>77.788382412948863</c:v>
                </c:pt>
                <c:pt idx="63">
                  <c:v>71.966178420837863</c:v>
                </c:pt>
                <c:pt idx="64">
                  <c:v>76.504888125680083</c:v>
                </c:pt>
                <c:pt idx="65">
                  <c:v>80.985182603373232</c:v>
                </c:pt>
                <c:pt idx="66">
                  <c:v>82.639970416213274</c:v>
                </c:pt>
                <c:pt idx="67">
                  <c:v>83.550568722796527</c:v>
                </c:pt>
                <c:pt idx="68">
                  <c:v>79.555316580522316</c:v>
                </c:pt>
                <c:pt idx="69">
                  <c:v>78.540758467083791</c:v>
                </c:pt>
                <c:pt idx="70">
                  <c:v>71.980179713003267</c:v>
                </c:pt>
                <c:pt idx="71">
                  <c:v>80.021898803046781</c:v>
                </c:pt>
                <c:pt idx="72">
                  <c:v>81.286784208378663</c:v>
                </c:pt>
                <c:pt idx="73">
                  <c:v>82.779316002448311</c:v>
                </c:pt>
                <c:pt idx="74">
                  <c:v>81.675067158596306</c:v>
                </c:pt>
                <c:pt idx="75">
                  <c:v>81.044031386017409</c:v>
                </c:pt>
                <c:pt idx="76">
                  <c:v>79.248601571001089</c:v>
                </c:pt>
                <c:pt idx="77">
                  <c:v>68.77751802230685</c:v>
                </c:pt>
                <c:pt idx="78">
                  <c:v>79.718133671109896</c:v>
                </c:pt>
                <c:pt idx="79">
                  <c:v>82.310859289989111</c:v>
                </c:pt>
                <c:pt idx="80">
                  <c:v>84.774844430087057</c:v>
                </c:pt>
                <c:pt idx="81">
                  <c:v>84.742221504352557</c:v>
                </c:pt>
                <c:pt idx="82">
                  <c:v>80.340948891458112</c:v>
                </c:pt>
                <c:pt idx="83">
                  <c:v>73.766628128400441</c:v>
                </c:pt>
                <c:pt idx="84">
                  <c:v>74.81441699537541</c:v>
                </c:pt>
                <c:pt idx="85">
                  <c:v>80.338101026931454</c:v>
                </c:pt>
                <c:pt idx="86">
                  <c:v>85.909624931991289</c:v>
                </c:pt>
                <c:pt idx="87">
                  <c:v>87.640365716811758</c:v>
                </c:pt>
                <c:pt idx="88">
                  <c:v>92.869929100924921</c:v>
                </c:pt>
                <c:pt idx="89">
                  <c:v>92.270245341403694</c:v>
                </c:pt>
                <c:pt idx="90">
                  <c:v>91.327572429270944</c:v>
                </c:pt>
                <c:pt idx="91">
                  <c:v>86.998452801958649</c:v>
                </c:pt>
                <c:pt idx="92">
                  <c:v>91.108010575353646</c:v>
                </c:pt>
                <c:pt idx="93">
                  <c:v>87.450102863166492</c:v>
                </c:pt>
                <c:pt idx="94">
                  <c:v>88.071948959466809</c:v>
                </c:pt>
                <c:pt idx="95">
                  <c:v>86.487290873231771</c:v>
                </c:pt>
                <c:pt idx="96">
                  <c:v>86.778593409956471</c:v>
                </c:pt>
                <c:pt idx="97">
                  <c:v>87.309401353373232</c:v>
                </c:pt>
                <c:pt idx="98">
                  <c:v>83.968354699401516</c:v>
                </c:pt>
                <c:pt idx="99">
                  <c:v>87.255474700761695</c:v>
                </c:pt>
                <c:pt idx="100">
                  <c:v>86.644518498367788</c:v>
                </c:pt>
                <c:pt idx="101">
                  <c:v>82.233741668933618</c:v>
                </c:pt>
                <c:pt idx="102">
                  <c:v>89.216990274755176</c:v>
                </c:pt>
                <c:pt idx="103">
                  <c:v>86.539504556583239</c:v>
                </c:pt>
                <c:pt idx="104">
                  <c:v>84.942243607181723</c:v>
                </c:pt>
                <c:pt idx="105">
                  <c:v>83.2921696477149</c:v>
                </c:pt>
                <c:pt idx="106">
                  <c:v>86.789882855005445</c:v>
                </c:pt>
                <c:pt idx="107">
                  <c:v>89.781883331066382</c:v>
                </c:pt>
                <c:pt idx="108">
                  <c:v>90.381817872687705</c:v>
                </c:pt>
                <c:pt idx="109">
                  <c:v>92.534153121599559</c:v>
                </c:pt>
                <c:pt idx="110">
                  <c:v>90.878527951577809</c:v>
                </c:pt>
                <c:pt idx="111">
                  <c:v>97.417199401523391</c:v>
                </c:pt>
                <c:pt idx="112">
                  <c:v>85.224156692056582</c:v>
                </c:pt>
                <c:pt idx="113">
                  <c:v>82.875926618607181</c:v>
                </c:pt>
                <c:pt idx="114">
                  <c:v>86.874689710282922</c:v>
                </c:pt>
                <c:pt idx="115">
                  <c:v>92.771529005712736</c:v>
                </c:pt>
                <c:pt idx="116">
                  <c:v>96.100750646082702</c:v>
                </c:pt>
                <c:pt idx="117">
                  <c:v>89.923749489934707</c:v>
                </c:pt>
                <c:pt idx="118">
                  <c:v>90.027853815288353</c:v>
                </c:pt>
                <c:pt idx="119">
                  <c:v>78.249264655875947</c:v>
                </c:pt>
                <c:pt idx="120">
                  <c:v>85.302591981773659</c:v>
                </c:pt>
                <c:pt idx="121">
                  <c:v>93.448385643362343</c:v>
                </c:pt>
                <c:pt idx="122">
                  <c:v>89.48940339363439</c:v>
                </c:pt>
                <c:pt idx="123">
                  <c:v>92.903431889281833</c:v>
                </c:pt>
                <c:pt idx="124">
                  <c:v>85.210457188520138</c:v>
                </c:pt>
                <c:pt idx="125">
                  <c:v>91.147536384657229</c:v>
                </c:pt>
                <c:pt idx="126">
                  <c:v>79.510830386289442</c:v>
                </c:pt>
                <c:pt idx="127">
                  <c:v>90.878770232589773</c:v>
                </c:pt>
                <c:pt idx="128">
                  <c:v>90.668852863166478</c:v>
                </c:pt>
                <c:pt idx="129">
                  <c:v>88.530977965179545</c:v>
                </c:pt>
                <c:pt idx="130">
                  <c:v>92.794056889281833</c:v>
                </c:pt>
                <c:pt idx="131">
                  <c:v>90.042845484221985</c:v>
                </c:pt>
                <c:pt idx="132">
                  <c:v>90.535049986398263</c:v>
                </c:pt>
                <c:pt idx="133">
                  <c:v>84.925050156420028</c:v>
                </c:pt>
                <c:pt idx="134">
                  <c:v>90.227395606637657</c:v>
                </c:pt>
                <c:pt idx="135">
                  <c:v>89.776502142274211</c:v>
                </c:pt>
                <c:pt idx="136">
                  <c:v>90.494839839499463</c:v>
                </c:pt>
                <c:pt idx="137">
                  <c:v>91.241078107997822</c:v>
                </c:pt>
                <c:pt idx="138">
                  <c:v>90.33991600924918</c:v>
                </c:pt>
                <c:pt idx="139">
                  <c:v>91.324274007072901</c:v>
                </c:pt>
                <c:pt idx="140">
                  <c:v>86.098650877312295</c:v>
                </c:pt>
                <c:pt idx="141">
                  <c:v>91.408200999727967</c:v>
                </c:pt>
                <c:pt idx="142">
                  <c:v>91.736470518226326</c:v>
                </c:pt>
                <c:pt idx="143">
                  <c:v>87.782384895266588</c:v>
                </c:pt>
                <c:pt idx="144">
                  <c:v>92.427821511153425</c:v>
                </c:pt>
                <c:pt idx="145">
                  <c:v>90.77517597252448</c:v>
                </c:pt>
                <c:pt idx="146">
                  <c:v>91.758122789717078</c:v>
                </c:pt>
                <c:pt idx="147">
                  <c:v>85.940539139009786</c:v>
                </c:pt>
                <c:pt idx="148">
                  <c:v>85.759325693688794</c:v>
                </c:pt>
                <c:pt idx="149">
                  <c:v>93.95287421789989</c:v>
                </c:pt>
                <c:pt idx="150">
                  <c:v>93.379314302230682</c:v>
                </c:pt>
                <c:pt idx="151">
                  <c:v>92.619040737214362</c:v>
                </c:pt>
                <c:pt idx="152">
                  <c:v>89.056838275299242</c:v>
                </c:pt>
                <c:pt idx="153">
                  <c:v>90.228513499727967</c:v>
                </c:pt>
                <c:pt idx="154">
                  <c:v>86.984557773394997</c:v>
                </c:pt>
                <c:pt idx="155">
                  <c:v>91.746761085418939</c:v>
                </c:pt>
                <c:pt idx="156">
                  <c:v>80.902258739118608</c:v>
                </c:pt>
                <c:pt idx="157">
                  <c:v>88.976864288628946</c:v>
                </c:pt>
                <c:pt idx="158">
                  <c:v>91.570720552230682</c:v>
                </c:pt>
                <c:pt idx="159">
                  <c:v>88.953881596844397</c:v>
                </c:pt>
                <c:pt idx="160">
                  <c:v>93.578116498911868</c:v>
                </c:pt>
                <c:pt idx="161">
                  <c:v>88.765242451033743</c:v>
                </c:pt>
                <c:pt idx="162">
                  <c:v>92.231174340315562</c:v>
                </c:pt>
                <c:pt idx="163">
                  <c:v>93.915290907236127</c:v>
                </c:pt>
                <c:pt idx="164">
                  <c:v>96.191771796789993</c:v>
                </c:pt>
                <c:pt idx="165">
                  <c:v>98.119784582426547</c:v>
                </c:pt>
                <c:pt idx="166">
                  <c:v>94.933572497279656</c:v>
                </c:pt>
                <c:pt idx="167">
                  <c:v>95.404719804134928</c:v>
                </c:pt>
                <c:pt idx="168">
                  <c:v>91.51266237078346</c:v>
                </c:pt>
                <c:pt idx="194">
                  <c:v>91.148403495647443</c:v>
                </c:pt>
                <c:pt idx="195">
                  <c:v>89.39413594940153</c:v>
                </c:pt>
                <c:pt idx="196">
                  <c:v>89.730932059303598</c:v>
                </c:pt>
                <c:pt idx="197">
                  <c:v>93.764757889009786</c:v>
                </c:pt>
                <c:pt idx="198">
                  <c:v>93.908337017138194</c:v>
                </c:pt>
                <c:pt idx="199">
                  <c:v>92.475142818280744</c:v>
                </c:pt>
                <c:pt idx="200">
                  <c:v>93.662345280195865</c:v>
                </c:pt>
                <c:pt idx="201">
                  <c:v>93.389048048150158</c:v>
                </c:pt>
                <c:pt idx="202">
                  <c:v>92.980855549510338</c:v>
                </c:pt>
                <c:pt idx="203">
                  <c:v>89.477935425734501</c:v>
                </c:pt>
                <c:pt idx="204">
                  <c:v>94.820235990206754</c:v>
                </c:pt>
                <c:pt idx="205">
                  <c:v>94.273033698313384</c:v>
                </c:pt>
                <c:pt idx="206">
                  <c:v>95.730341233677905</c:v>
                </c:pt>
                <c:pt idx="207">
                  <c:v>96.798358439880303</c:v>
                </c:pt>
                <c:pt idx="208">
                  <c:v>94.528045089771496</c:v>
                </c:pt>
                <c:pt idx="209">
                  <c:v>92.600300088411316</c:v>
                </c:pt>
                <c:pt idx="210">
                  <c:v>86.553110548150158</c:v>
                </c:pt>
                <c:pt idx="211">
                  <c:v>90.84892291213275</c:v>
                </c:pt>
                <c:pt idx="212">
                  <c:v>96.722800768498374</c:v>
                </c:pt>
                <c:pt idx="213">
                  <c:v>93.050432705386285</c:v>
                </c:pt>
                <c:pt idx="214">
                  <c:v>96.943446511153425</c:v>
                </c:pt>
                <c:pt idx="215">
                  <c:v>96.846474598748642</c:v>
                </c:pt>
                <c:pt idx="216">
                  <c:v>90.555966913764962</c:v>
                </c:pt>
                <c:pt idx="217">
                  <c:v>90.781347762513604</c:v>
                </c:pt>
                <c:pt idx="218">
                  <c:v>94.994223510609359</c:v>
                </c:pt>
                <c:pt idx="219">
                  <c:v>96.187963309303598</c:v>
                </c:pt>
                <c:pt idx="220">
                  <c:v>95.390059677638732</c:v>
                </c:pt>
                <c:pt idx="221">
                  <c:v>95.711651591403694</c:v>
                </c:pt>
                <c:pt idx="222">
                  <c:v>93.338717355821544</c:v>
                </c:pt>
                <c:pt idx="223">
                  <c:v>96.885520096572364</c:v>
                </c:pt>
                <c:pt idx="224">
                  <c:v>89.439510507344934</c:v>
                </c:pt>
                <c:pt idx="225">
                  <c:v>91.71954485174102</c:v>
                </c:pt>
                <c:pt idx="226">
                  <c:v>93.166557569368877</c:v>
                </c:pt>
                <c:pt idx="227">
                  <c:v>93.032159616430903</c:v>
                </c:pt>
                <c:pt idx="228">
                  <c:v>96.002078516050062</c:v>
                </c:pt>
                <c:pt idx="229">
                  <c:v>97.016283834330793</c:v>
                </c:pt>
                <c:pt idx="230">
                  <c:v>91.517422980141461</c:v>
                </c:pt>
                <c:pt idx="231">
                  <c:v>91.338530331882481</c:v>
                </c:pt>
                <c:pt idx="232">
                  <c:v>91.12258569096845</c:v>
                </c:pt>
                <c:pt idx="233">
                  <c:v>96.761042913492929</c:v>
                </c:pt>
                <c:pt idx="234">
                  <c:v>97.363744559303598</c:v>
                </c:pt>
                <c:pt idx="235">
                  <c:v>98.096967661860717</c:v>
                </c:pt>
                <c:pt idx="236">
                  <c:v>99.246612316376499</c:v>
                </c:pt>
                <c:pt idx="237">
                  <c:v>98.221440594396086</c:v>
                </c:pt>
                <c:pt idx="238">
                  <c:v>93.39363438520131</c:v>
                </c:pt>
                <c:pt idx="239">
                  <c:v>98.458718715995644</c:v>
                </c:pt>
                <c:pt idx="240">
                  <c:v>96.115610548150158</c:v>
                </c:pt>
                <c:pt idx="241">
                  <c:v>99.903997211643087</c:v>
                </c:pt>
                <c:pt idx="242">
                  <c:v>96.948993471164314</c:v>
                </c:pt>
                <c:pt idx="243">
                  <c:v>102.17395776659413</c:v>
                </c:pt>
                <c:pt idx="244">
                  <c:v>94.926559099564741</c:v>
                </c:pt>
                <c:pt idx="245">
                  <c:v>84.728237214363446</c:v>
                </c:pt>
                <c:pt idx="246">
                  <c:v>94.743165125136017</c:v>
                </c:pt>
                <c:pt idx="247">
                  <c:v>95.029775061207829</c:v>
                </c:pt>
                <c:pt idx="248">
                  <c:v>95.934324843579972</c:v>
                </c:pt>
                <c:pt idx="249">
                  <c:v>98.812640267954293</c:v>
                </c:pt>
                <c:pt idx="250">
                  <c:v>97.08300462459195</c:v>
                </c:pt>
                <c:pt idx="251">
                  <c:v>98.263763261697491</c:v>
                </c:pt>
                <c:pt idx="252">
                  <c:v>88.457065254352557</c:v>
                </c:pt>
                <c:pt idx="253">
                  <c:v>95.733439880304672</c:v>
                </c:pt>
                <c:pt idx="254">
                  <c:v>93.978675020402619</c:v>
                </c:pt>
                <c:pt idx="255">
                  <c:v>92.602646388737753</c:v>
                </c:pt>
                <c:pt idx="256">
                  <c:v>96.907860956202398</c:v>
                </c:pt>
                <c:pt idx="257">
                  <c:v>96.740827325897712</c:v>
                </c:pt>
                <c:pt idx="258">
                  <c:v>96.647051822633301</c:v>
                </c:pt>
                <c:pt idx="259">
                  <c:v>88.634189676278567</c:v>
                </c:pt>
                <c:pt idx="260">
                  <c:v>95.403023837051137</c:v>
                </c:pt>
                <c:pt idx="261">
                  <c:v>96.213700353645265</c:v>
                </c:pt>
                <c:pt idx="262">
                  <c:v>96.950243131120786</c:v>
                </c:pt>
                <c:pt idx="263">
                  <c:v>104.33952070865071</c:v>
                </c:pt>
                <c:pt idx="264">
                  <c:v>99.326114492655066</c:v>
                </c:pt>
                <c:pt idx="265">
                  <c:v>86.776565900435259</c:v>
                </c:pt>
                <c:pt idx="266">
                  <c:v>82.148093205930365</c:v>
                </c:pt>
                <c:pt idx="267">
                  <c:v>88.121574061479876</c:v>
                </c:pt>
                <c:pt idx="268">
                  <c:v>89.637258569096844</c:v>
                </c:pt>
                <c:pt idx="269">
                  <c:v>94.137071545157781</c:v>
                </c:pt>
                <c:pt idx="270">
                  <c:v>94.780323381392819</c:v>
                </c:pt>
                <c:pt idx="271">
                  <c:v>97.173974768770407</c:v>
                </c:pt>
                <c:pt idx="272">
                  <c:v>94.716713989390641</c:v>
                </c:pt>
                <c:pt idx="273">
                  <c:v>86.043257786996733</c:v>
                </c:pt>
                <c:pt idx="274">
                  <c:v>97.25773599020674</c:v>
                </c:pt>
                <c:pt idx="275">
                  <c:v>97.180061547878125</c:v>
                </c:pt>
                <c:pt idx="276">
                  <c:v>95.423035398531013</c:v>
                </c:pt>
                <c:pt idx="277">
                  <c:v>95.892724768770407</c:v>
                </c:pt>
                <c:pt idx="278">
                  <c:v>93.594978407236127</c:v>
                </c:pt>
                <c:pt idx="279">
                  <c:v>97.349662506800868</c:v>
                </c:pt>
                <c:pt idx="280">
                  <c:v>89.65657729189337</c:v>
                </c:pt>
                <c:pt idx="281">
                  <c:v>98.684499115886837</c:v>
                </c:pt>
                <c:pt idx="282">
                  <c:v>96.889464601468987</c:v>
                </c:pt>
                <c:pt idx="283">
                  <c:v>97.436420361806313</c:v>
                </c:pt>
                <c:pt idx="284">
                  <c:v>98.82718137921654</c:v>
                </c:pt>
                <c:pt idx="285">
                  <c:v>100.38339482453755</c:v>
                </c:pt>
                <c:pt idx="286">
                  <c:v>101.24556668253537</c:v>
                </c:pt>
                <c:pt idx="287">
                  <c:v>88.156292505440703</c:v>
                </c:pt>
                <c:pt idx="288">
                  <c:v>104.74554968035909</c:v>
                </c:pt>
                <c:pt idx="289">
                  <c:v>104.8701841335691</c:v>
                </c:pt>
                <c:pt idx="290">
                  <c:v>104.39089703482045</c:v>
                </c:pt>
                <c:pt idx="291">
                  <c:v>107.37021813792165</c:v>
                </c:pt>
                <c:pt idx="292">
                  <c:v>105.02658290261154</c:v>
                </c:pt>
                <c:pt idx="293">
                  <c:v>104.67111415261154</c:v>
                </c:pt>
                <c:pt idx="294">
                  <c:v>100.7689149211099</c:v>
                </c:pt>
                <c:pt idx="295">
                  <c:v>124.22555087051143</c:v>
                </c:pt>
                <c:pt idx="296">
                  <c:v>128.65230974564744</c:v>
                </c:pt>
                <c:pt idx="297">
                  <c:v>142.58437329978238</c:v>
                </c:pt>
                <c:pt idx="298">
                  <c:v>130.86109221980414</c:v>
                </c:pt>
                <c:pt idx="299">
                  <c:v>11.19740376768226</c:v>
                </c:pt>
                <c:pt idx="300">
                  <c:v>30.477858915941255</c:v>
                </c:pt>
                <c:pt idx="301">
                  <c:v>76.343133671109911</c:v>
                </c:pt>
                <c:pt idx="302">
                  <c:v>84.336549578346023</c:v>
                </c:pt>
                <c:pt idx="303">
                  <c:v>94.723969668117519</c:v>
                </c:pt>
                <c:pt idx="304">
                  <c:v>108.25771048694233</c:v>
                </c:pt>
                <c:pt idx="305">
                  <c:v>111.88816393498368</c:v>
                </c:pt>
                <c:pt idx="306">
                  <c:v>25.621523054951027</c:v>
                </c:pt>
                <c:pt idx="307">
                  <c:v>65.068892818280744</c:v>
                </c:pt>
                <c:pt idx="308">
                  <c:v>78.674625102013067</c:v>
                </c:pt>
                <c:pt idx="309">
                  <c:v>86.757383195048973</c:v>
                </c:pt>
                <c:pt idx="310">
                  <c:v>82.699996599564741</c:v>
                </c:pt>
                <c:pt idx="311">
                  <c:v>82.645678896898801</c:v>
                </c:pt>
                <c:pt idx="312">
                  <c:v>80.272527883569097</c:v>
                </c:pt>
                <c:pt idx="313">
                  <c:v>82.472494729325348</c:v>
                </c:pt>
                <c:pt idx="314">
                  <c:v>81.200778699673549</c:v>
                </c:pt>
                <c:pt idx="315">
                  <c:v>76.205917607453756</c:v>
                </c:pt>
                <c:pt idx="316">
                  <c:v>78.85651438384113</c:v>
                </c:pt>
                <c:pt idx="317">
                  <c:v>84.094583106637657</c:v>
                </c:pt>
                <c:pt idx="318">
                  <c:v>76.678692872687705</c:v>
                </c:pt>
                <c:pt idx="319">
                  <c:v>74.486623537812847</c:v>
                </c:pt>
                <c:pt idx="320">
                  <c:v>81.248448551414583</c:v>
                </c:pt>
                <c:pt idx="321">
                  <c:v>78.178616362894445</c:v>
                </c:pt>
                <c:pt idx="322">
                  <c:v>71.624417675462468</c:v>
                </c:pt>
                <c:pt idx="323">
                  <c:v>78.002609834058759</c:v>
                </c:pt>
                <c:pt idx="324">
                  <c:v>77.906806821273122</c:v>
                </c:pt>
                <c:pt idx="325">
                  <c:v>79.109247483677905</c:v>
                </c:pt>
                <c:pt idx="326">
                  <c:v>80.867939846300331</c:v>
                </c:pt>
                <c:pt idx="327">
                  <c:v>84.291311037812847</c:v>
                </c:pt>
                <c:pt idx="328">
                  <c:v>83.22623945865071</c:v>
                </c:pt>
                <c:pt idx="329">
                  <c:v>77.45872296653971</c:v>
                </c:pt>
                <c:pt idx="330">
                  <c:v>83.474156692056582</c:v>
                </c:pt>
                <c:pt idx="331">
                  <c:v>77.105681277203487</c:v>
                </c:pt>
                <c:pt idx="332">
                  <c:v>82.589767240206754</c:v>
                </c:pt>
                <c:pt idx="333">
                  <c:v>81.286393158324273</c:v>
                </c:pt>
                <c:pt idx="334">
                  <c:v>86.013325455658332</c:v>
                </c:pt>
                <c:pt idx="335">
                  <c:v>86.46357283732317</c:v>
                </c:pt>
                <c:pt idx="336">
                  <c:v>79.635299068280744</c:v>
                </c:pt>
                <c:pt idx="337">
                  <c:v>84.049204298150158</c:v>
                </c:pt>
                <c:pt idx="338">
                  <c:v>77.753740478781282</c:v>
                </c:pt>
                <c:pt idx="339">
                  <c:v>79.752146524755176</c:v>
                </c:pt>
                <c:pt idx="340">
                  <c:v>78.418066512513604</c:v>
                </c:pt>
                <c:pt idx="341">
                  <c:v>85.610922198041351</c:v>
                </c:pt>
                <c:pt idx="342">
                  <c:v>86.658808827529924</c:v>
                </c:pt>
                <c:pt idx="343">
                  <c:v>77.536771456746465</c:v>
                </c:pt>
                <c:pt idx="344">
                  <c:v>84.679440968443956</c:v>
                </c:pt>
                <c:pt idx="345">
                  <c:v>77.635877142274211</c:v>
                </c:pt>
                <c:pt idx="346">
                  <c:v>86.071132855005445</c:v>
                </c:pt>
                <c:pt idx="347">
                  <c:v>90.710312670021764</c:v>
                </c:pt>
                <c:pt idx="348">
                  <c:v>94.469060289717078</c:v>
                </c:pt>
                <c:pt idx="349">
                  <c:v>95.577678692872681</c:v>
                </c:pt>
                <c:pt idx="350">
                  <c:v>79.567014077801957</c:v>
                </c:pt>
                <c:pt idx="351">
                  <c:v>88.221721130304672</c:v>
                </c:pt>
                <c:pt idx="352">
                  <c:v>90.716769246463542</c:v>
                </c:pt>
                <c:pt idx="353">
                  <c:v>89.468618233133839</c:v>
                </c:pt>
                <c:pt idx="354">
                  <c:v>89.10253587459195</c:v>
                </c:pt>
                <c:pt idx="355">
                  <c:v>88.453044239662674</c:v>
                </c:pt>
                <c:pt idx="356">
                  <c:v>90.170914377040262</c:v>
                </c:pt>
                <c:pt idx="357">
                  <c:v>88.579859221980414</c:v>
                </c:pt>
                <c:pt idx="358">
                  <c:v>93.761531726060937</c:v>
                </c:pt>
                <c:pt idx="359">
                  <c:v>83.291387547606092</c:v>
                </c:pt>
                <c:pt idx="360">
                  <c:v>93.482734289989125</c:v>
                </c:pt>
                <c:pt idx="361">
                  <c:v>94.769867042981502</c:v>
                </c:pt>
                <c:pt idx="362">
                  <c:v>99.837544205658318</c:v>
                </c:pt>
                <c:pt idx="363">
                  <c:v>96.493037608813921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957F-4C2E-8D17-3A5DD976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9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27'!$T$2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27'!$N$3:$N$374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27'!$T$3:$T$366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957F-4C2E-8D17-3A5DD976CE7A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27'!$V$3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8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27'!$Z$3:$Z$4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57F-4C2E-8D17-3A5DD976CE7A}"/>
            </c:ext>
          </c:extLst>
        </c:ser>
        <c:ser>
          <c:idx val="5"/>
          <c:order val="7"/>
          <c:tx>
            <c:strRef>
              <c:f>'Figure 27'!$V$4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27'!$Z$5:$Z$6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57F-4C2E-8D17-3A5DD976CE7A}"/>
            </c:ext>
          </c:extLst>
        </c:ser>
        <c:ser>
          <c:idx val="6"/>
          <c:order val="8"/>
          <c:tx>
            <c:strRef>
              <c:f>'Figure 27'!$V$5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27'!$Z$7:$Z$8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57F-4C2E-8D17-3A5DD976CE7A}"/>
            </c:ext>
          </c:extLst>
        </c:ser>
        <c:ser>
          <c:idx val="7"/>
          <c:order val="9"/>
          <c:tx>
            <c:strRef>
              <c:f>'Figure 27'!$V$6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27'!$Z$9:$Z$10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57F-4C2E-8D17-3A5DD976CE7A}"/>
            </c:ext>
          </c:extLst>
        </c:ser>
        <c:ser>
          <c:idx val="8"/>
          <c:order val="10"/>
          <c:tx>
            <c:strRef>
              <c:f>'Figure 27'!$V$7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27'!$Z$11:$Z$12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57F-4C2E-8D17-3A5DD976CE7A}"/>
            </c:ext>
          </c:extLst>
        </c:ser>
        <c:ser>
          <c:idx val="9"/>
          <c:order val="11"/>
          <c:tx>
            <c:strRef>
              <c:f>'Figure 27'!$V$8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65E-2"/>
                  <c:y val="-8.34964294181917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27'!$Z$13:$Z$14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57F-4C2E-8D17-3A5DD976CE7A}"/>
            </c:ext>
          </c:extLst>
        </c:ser>
        <c:ser>
          <c:idx val="12"/>
          <c:order val="14"/>
          <c:tx>
            <c:strRef>
              <c:f>'Figure 27'!$V$11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4672367963830671"/>
                  <c:y val="-3.33385792540136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27'!$Z$19:$Z$20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57F-4C2E-8D17-3A5DD976CE7A}"/>
            </c:ext>
          </c:extLst>
        </c:ser>
        <c:ser>
          <c:idx val="13"/>
          <c:order val="15"/>
          <c:tx>
            <c:strRef>
              <c:f>'Figure 27'!$V$12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27'!$Z$21:$Z$22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57F-4C2E-8D17-3A5DD976CE7A}"/>
            </c:ext>
          </c:extLst>
        </c:ser>
        <c:ser>
          <c:idx val="14"/>
          <c:order val="16"/>
          <c:tx>
            <c:strRef>
              <c:f>'Figure 27'!$V$13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8.87149562568287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27'!$Z$23:$Z$24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57F-4C2E-8D17-3A5DD976CE7A}"/>
            </c:ext>
          </c:extLst>
        </c:ser>
        <c:ser>
          <c:idx val="15"/>
          <c:order val="17"/>
          <c:tx>
            <c:strRef>
              <c:f>'Figure 27'!$V$14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886048833714542E-2"/>
                  <c:y val="-3.652968787045890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b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27'!$Z$25:$Z$26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57F-4C2E-8D17-3A5DD976CE7A}"/>
            </c:ext>
          </c:extLst>
        </c:ser>
        <c:ser>
          <c:idx val="16"/>
          <c:order val="18"/>
          <c:tx>
            <c:strRef>
              <c:f>'Figure 27'!$V$15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9886048833714327E-2"/>
                  <c:y val="-2.60926341931849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27'!$Z$27:$Z$28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57F-4C2E-8D17-3A5DD976CE7A}"/>
            </c:ext>
          </c:extLst>
        </c:ser>
        <c:ser>
          <c:idx val="17"/>
          <c:order val="19"/>
          <c:tx>
            <c:strRef>
              <c:f>'Figure 27'!$V$16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3.1339038369347053E-2"/>
                  <c:y val="3.97207964869041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F-4C2E-8D17-3A5DD976CE7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27'!$Y$29:$Y$30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27'!$Z$29:$Z$30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957F-4C2E-8D17-3A5DD976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27'!$V$9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57F-4C2E-8D17-3A5DD976CE7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27'!$Y$15:$Y$16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27'!$Z$15:$Z$16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2-957F-4C2E-8D17-3A5DD976CE7A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3-957F-4C2E-8D17-3A5DD976CE7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957F-4C2E-8D17-3A5DD976CE7A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57F-4C2E-8D17-3A5DD976CE7A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27'!$Z$31:$Z$32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57F-4C2E-8D17-3A5DD976CE7A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17219500464252968"/>
          <c:y val="0.94031279110237065"/>
          <c:w val="0.6573428353955708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28'!$O$2</c:f>
              <c:strCache>
                <c:ptCount val="1"/>
                <c:pt idx="0">
                  <c:v>Highlands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28'!$N$3:$N$374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28'!$O$3:$O$374</c:f>
              <c:numCache>
                <c:formatCode>0.0</c:formatCode>
                <c:ptCount val="372"/>
                <c:pt idx="0">
                  <c:v>114.07313332694335</c:v>
                </c:pt>
                <c:pt idx="1">
                  <c:v>109.44215470142817</c:v>
                </c:pt>
                <c:pt idx="2">
                  <c:v>110.56441100354644</c:v>
                </c:pt>
                <c:pt idx="3">
                  <c:v>112.66016486149718</c:v>
                </c:pt>
                <c:pt idx="4">
                  <c:v>109.25764401418576</c:v>
                </c:pt>
                <c:pt idx="5">
                  <c:v>105.23545480686283</c:v>
                </c:pt>
                <c:pt idx="6">
                  <c:v>106.35296654845203</c:v>
                </c:pt>
                <c:pt idx="7">
                  <c:v>119.69074091824021</c:v>
                </c:pt>
                <c:pt idx="8">
                  <c:v>108.5265982938752</c:v>
                </c:pt>
                <c:pt idx="9">
                  <c:v>106.39121058180773</c:v>
                </c:pt>
                <c:pt idx="10">
                  <c:v>105.10663279976995</c:v>
                </c:pt>
                <c:pt idx="11">
                  <c:v>100.37990031630403</c:v>
                </c:pt>
                <c:pt idx="12">
                  <c:v>104.81117607591297</c:v>
                </c:pt>
                <c:pt idx="13">
                  <c:v>103.46434390875108</c:v>
                </c:pt>
                <c:pt idx="14">
                  <c:v>107.87343046103709</c:v>
                </c:pt>
                <c:pt idx="15">
                  <c:v>103.95087702482508</c:v>
                </c:pt>
                <c:pt idx="16">
                  <c:v>94.206699894565318</c:v>
                </c:pt>
                <c:pt idx="17">
                  <c:v>92.06225438512412</c:v>
                </c:pt>
                <c:pt idx="18">
                  <c:v>87.720166778491318</c:v>
                </c:pt>
                <c:pt idx="19">
                  <c:v>81.391210581807726</c:v>
                </c:pt>
                <c:pt idx="20">
                  <c:v>57.993434295025402</c:v>
                </c:pt>
                <c:pt idx="21">
                  <c:v>50.31807725486437</c:v>
                </c:pt>
                <c:pt idx="22">
                  <c:v>58.457778203776485</c:v>
                </c:pt>
                <c:pt idx="23">
                  <c:v>28.43084443592447</c:v>
                </c:pt>
                <c:pt idx="24">
                  <c:v>24.257644014185757</c:v>
                </c:pt>
                <c:pt idx="25">
                  <c:v>25.084443592447045</c:v>
                </c:pt>
                <c:pt idx="26">
                  <c:v>22.464343908751076</c:v>
                </c:pt>
                <c:pt idx="27">
                  <c:v>15.520032588900605</c:v>
                </c:pt>
                <c:pt idx="28">
                  <c:v>14.822055017732197</c:v>
                </c:pt>
                <c:pt idx="29">
                  <c:v>25.235454806862833</c:v>
                </c:pt>
                <c:pt idx="30">
                  <c:v>24.977810792677076</c:v>
                </c:pt>
                <c:pt idx="31">
                  <c:v>23.257644014185757</c:v>
                </c:pt>
                <c:pt idx="32">
                  <c:v>21.486533116074</c:v>
                </c:pt>
                <c:pt idx="33">
                  <c:v>22.106632799769969</c:v>
                </c:pt>
                <c:pt idx="34">
                  <c:v>17</c:v>
                </c:pt>
                <c:pt idx="35">
                  <c:v>17.46434390875109</c:v>
                </c:pt>
                <c:pt idx="38">
                  <c:v>23.726732483465923</c:v>
                </c:pt>
                <c:pt idx="39">
                  <c:v>26.693233010639318</c:v>
                </c:pt>
                <c:pt idx="40">
                  <c:v>22.748921690788848</c:v>
                </c:pt>
                <c:pt idx="41">
                  <c:v>18.97781079267709</c:v>
                </c:pt>
                <c:pt idx="45">
                  <c:v>25.877743697881726</c:v>
                </c:pt>
                <c:pt idx="46">
                  <c:v>26.184510687242408</c:v>
                </c:pt>
                <c:pt idx="47">
                  <c:v>25.955621585354166</c:v>
                </c:pt>
                <c:pt idx="48">
                  <c:v>20.206699894565318</c:v>
                </c:pt>
                <c:pt idx="51">
                  <c:v>28.748921690788848</c:v>
                </c:pt>
                <c:pt idx="52">
                  <c:v>28.106632799769955</c:v>
                </c:pt>
                <c:pt idx="53">
                  <c:v>28.184510687242408</c:v>
                </c:pt>
                <c:pt idx="54">
                  <c:v>26.955621585354166</c:v>
                </c:pt>
                <c:pt idx="55">
                  <c:v>22.206699894565318</c:v>
                </c:pt>
                <c:pt idx="58">
                  <c:v>30.977810792677076</c:v>
                </c:pt>
                <c:pt idx="59">
                  <c:v>29.206699894565318</c:v>
                </c:pt>
                <c:pt idx="60">
                  <c:v>29.413399789130651</c:v>
                </c:pt>
                <c:pt idx="61">
                  <c:v>27.871177992907121</c:v>
                </c:pt>
                <c:pt idx="62">
                  <c:v>23.391210581807726</c:v>
                </c:pt>
                <c:pt idx="66">
                  <c:v>33.446899261957256</c:v>
                </c:pt>
                <c:pt idx="67">
                  <c:v>32.49127767660309</c:v>
                </c:pt>
                <c:pt idx="68">
                  <c:v>28.284577782037772</c:v>
                </c:pt>
                <c:pt idx="69">
                  <c:v>21.033499472826605</c:v>
                </c:pt>
                <c:pt idx="73">
                  <c:v>33.306766989360682</c:v>
                </c:pt>
                <c:pt idx="74">
                  <c:v>32.469088469280166</c:v>
                </c:pt>
                <c:pt idx="75">
                  <c:v>31.949055880379575</c:v>
                </c:pt>
                <c:pt idx="76">
                  <c:v>25.077877887472454</c:v>
                </c:pt>
                <c:pt idx="77">
                  <c:v>24.022189207322924</c:v>
                </c:pt>
                <c:pt idx="78">
                  <c:v>36.653599156522574</c:v>
                </c:pt>
                <c:pt idx="79">
                  <c:v>36.077877887472447</c:v>
                </c:pt>
                <c:pt idx="80">
                  <c:v>37.597910476373045</c:v>
                </c:pt>
                <c:pt idx="81">
                  <c:v>36.49127767660309</c:v>
                </c:pt>
                <c:pt idx="82">
                  <c:v>33</c:v>
                </c:pt>
                <c:pt idx="83">
                  <c:v>25.379900316304031</c:v>
                </c:pt>
                <c:pt idx="84">
                  <c:v>29.033499472826605</c:v>
                </c:pt>
                <c:pt idx="85">
                  <c:v>38.653599156522574</c:v>
                </c:pt>
                <c:pt idx="86">
                  <c:v>41.653599156522581</c:v>
                </c:pt>
                <c:pt idx="87">
                  <c:v>40.882488258410817</c:v>
                </c:pt>
                <c:pt idx="88">
                  <c:v>41.240199367391938</c:v>
                </c:pt>
                <c:pt idx="89">
                  <c:v>40.262388574714855</c:v>
                </c:pt>
                <c:pt idx="90">
                  <c:v>32.284577782037772</c:v>
                </c:pt>
                <c:pt idx="91">
                  <c:v>39.189255247771499</c:v>
                </c:pt>
                <c:pt idx="92">
                  <c:v>48.066998945653218</c:v>
                </c:pt>
                <c:pt idx="93">
                  <c:v>42.362455669510211</c:v>
                </c:pt>
                <c:pt idx="94">
                  <c:v>42.826799578261294</c:v>
                </c:pt>
                <c:pt idx="95">
                  <c:v>40.675788363845498</c:v>
                </c:pt>
                <c:pt idx="96">
                  <c:v>37.346832167161892</c:v>
                </c:pt>
                <c:pt idx="97">
                  <c:v>32.200134189590727</c:v>
                </c:pt>
                <c:pt idx="98">
                  <c:v>36.542653119907989</c:v>
                </c:pt>
                <c:pt idx="99">
                  <c:v>47.502587942106778</c:v>
                </c:pt>
                <c:pt idx="100">
                  <c:v>43.284577782037772</c:v>
                </c:pt>
                <c:pt idx="101">
                  <c:v>42.206699894565325</c:v>
                </c:pt>
                <c:pt idx="102">
                  <c:v>44.111377360299052</c:v>
                </c:pt>
                <c:pt idx="103">
                  <c:v>41.49127767660309</c:v>
                </c:pt>
                <c:pt idx="104">
                  <c:v>34.93774561487588</c:v>
                </c:pt>
                <c:pt idx="105">
                  <c:v>41.920300968082046</c:v>
                </c:pt>
                <c:pt idx="106">
                  <c:v>49.133566567621969</c:v>
                </c:pt>
                <c:pt idx="107">
                  <c:v>48.278012077063167</c:v>
                </c:pt>
                <c:pt idx="108">
                  <c:v>47.742355985814243</c:v>
                </c:pt>
                <c:pt idx="109">
                  <c:v>45.813668168312091</c:v>
                </c:pt>
                <c:pt idx="110">
                  <c:v>43.986868590050804</c:v>
                </c:pt>
                <c:pt idx="111">
                  <c:v>38.042557270200327</c:v>
                </c:pt>
                <c:pt idx="112">
                  <c:v>39.41589188152976</c:v>
                </c:pt>
                <c:pt idx="113">
                  <c:v>46.813668168312091</c:v>
                </c:pt>
                <c:pt idx="114">
                  <c:v>46.366768906354842</c:v>
                </c:pt>
                <c:pt idx="115">
                  <c:v>48.042557270200334</c:v>
                </c:pt>
                <c:pt idx="116">
                  <c:v>48.891546055784538</c:v>
                </c:pt>
                <c:pt idx="117">
                  <c:v>45.237946899261964</c:v>
                </c:pt>
                <c:pt idx="118">
                  <c:v>39.260136106584881</c:v>
                </c:pt>
                <c:pt idx="119">
                  <c:v>36.466836001150199</c:v>
                </c:pt>
                <c:pt idx="120">
                  <c:v>55.595658008243078</c:v>
                </c:pt>
                <c:pt idx="121">
                  <c:v>59.842423080609606</c:v>
                </c:pt>
                <c:pt idx="122">
                  <c:v>59.273267516534077</c:v>
                </c:pt>
                <c:pt idx="123">
                  <c:v>59.949055880379568</c:v>
                </c:pt>
                <c:pt idx="124">
                  <c:v>52.468657145595706</c:v>
                </c:pt>
                <c:pt idx="125">
                  <c:v>49.580034505894758</c:v>
                </c:pt>
                <c:pt idx="126">
                  <c:v>55.439902233298184</c:v>
                </c:pt>
                <c:pt idx="127">
                  <c:v>70.915987731237422</c:v>
                </c:pt>
                <c:pt idx="128">
                  <c:v>65.971245087702485</c:v>
                </c:pt>
                <c:pt idx="129">
                  <c:v>66.915556407552955</c:v>
                </c:pt>
                <c:pt idx="130">
                  <c:v>66.100067094795364</c:v>
                </c:pt>
                <c:pt idx="131">
                  <c:v>60.926866673056651</c:v>
                </c:pt>
                <c:pt idx="132">
                  <c:v>56.920300968082053</c:v>
                </c:pt>
                <c:pt idx="133">
                  <c:v>67.718345634045818</c:v>
                </c:pt>
                <c:pt idx="134">
                  <c:v>75.184510687242408</c:v>
                </c:pt>
                <c:pt idx="135">
                  <c:v>71.022189207322924</c:v>
                </c:pt>
                <c:pt idx="136">
                  <c:v>79.855554490558802</c:v>
                </c:pt>
                <c:pt idx="137">
                  <c:v>79.648854595993484</c:v>
                </c:pt>
                <c:pt idx="138">
                  <c:v>78.933432378031256</c:v>
                </c:pt>
                <c:pt idx="139">
                  <c:v>76.324642959838968</c:v>
                </c:pt>
                <c:pt idx="140">
                  <c:v>89.111808683983512</c:v>
                </c:pt>
                <c:pt idx="141">
                  <c:v>97.689351097479147</c:v>
                </c:pt>
                <c:pt idx="142">
                  <c:v>93.822486341416663</c:v>
                </c:pt>
                <c:pt idx="143">
                  <c:v>91.292964631457878</c:v>
                </c:pt>
                <c:pt idx="144">
                  <c:v>91.331208664813573</c:v>
                </c:pt>
                <c:pt idx="145">
                  <c:v>83.777676603086363</c:v>
                </c:pt>
                <c:pt idx="146">
                  <c:v>80.397776286782317</c:v>
                </c:pt>
                <c:pt idx="147">
                  <c:v>95.778107926770829</c:v>
                </c:pt>
                <c:pt idx="148">
                  <c:v>96.730806096041405</c:v>
                </c:pt>
                <c:pt idx="149">
                  <c:v>100.80686283906834</c:v>
                </c:pt>
                <c:pt idx="150">
                  <c:v>102.93568484616122</c:v>
                </c:pt>
                <c:pt idx="151">
                  <c:v>102.22639700948912</c:v>
                </c:pt>
                <c:pt idx="152">
                  <c:v>94.042317645931178</c:v>
                </c:pt>
                <c:pt idx="153">
                  <c:v>90.600162944503012</c:v>
                </c:pt>
                <c:pt idx="154">
                  <c:v>109.00924949678904</c:v>
                </c:pt>
                <c:pt idx="155">
                  <c:v>123.14463720885651</c:v>
                </c:pt>
                <c:pt idx="156">
                  <c:v>110.09896482315729</c:v>
                </c:pt>
                <c:pt idx="157">
                  <c:v>122.0932617655516</c:v>
                </c:pt>
                <c:pt idx="158">
                  <c:v>112.69117224192466</c:v>
                </c:pt>
                <c:pt idx="159">
                  <c:v>102.19332886034698</c:v>
                </c:pt>
                <c:pt idx="160">
                  <c:v>95.404773315441389</c:v>
                </c:pt>
                <c:pt idx="161">
                  <c:v>116.15412632991469</c:v>
                </c:pt>
                <c:pt idx="162">
                  <c:v>125.40702578357136</c:v>
                </c:pt>
                <c:pt idx="163">
                  <c:v>119.45571743506181</c:v>
                </c:pt>
                <c:pt idx="164">
                  <c:v>119.16026071120483</c:v>
                </c:pt>
                <c:pt idx="165">
                  <c:v>109.20463912585066</c:v>
                </c:pt>
                <c:pt idx="166">
                  <c:v>103.68460653695006</c:v>
                </c:pt>
                <c:pt idx="167">
                  <c:v>97.482651202913829</c:v>
                </c:pt>
                <c:pt idx="168">
                  <c:v>113.79641522093357</c:v>
                </c:pt>
                <c:pt idx="194">
                  <c:v>99.895619668360013</c:v>
                </c:pt>
                <c:pt idx="195">
                  <c:v>95.453464966931847</c:v>
                </c:pt>
                <c:pt idx="196">
                  <c:v>103.68935109747915</c:v>
                </c:pt>
                <c:pt idx="197">
                  <c:v>116.51840314387042</c:v>
                </c:pt>
                <c:pt idx="198">
                  <c:v>111.92480590434199</c:v>
                </c:pt>
                <c:pt idx="199">
                  <c:v>111.27120674781942</c:v>
                </c:pt>
                <c:pt idx="200">
                  <c:v>108.46046199559092</c:v>
                </c:pt>
                <c:pt idx="201">
                  <c:v>103.35382919582095</c:v>
                </c:pt>
                <c:pt idx="202">
                  <c:v>102.55396338541168</c:v>
                </c:pt>
                <c:pt idx="203">
                  <c:v>115.29857183935589</c:v>
                </c:pt>
                <c:pt idx="204">
                  <c:v>113.22725965685805</c:v>
                </c:pt>
                <c:pt idx="205">
                  <c:v>105.44915173008722</c:v>
                </c:pt>
                <c:pt idx="206">
                  <c:v>105.74029521709959</c:v>
                </c:pt>
                <c:pt idx="207">
                  <c:v>102.06925141378319</c:v>
                </c:pt>
                <c:pt idx="208">
                  <c:v>99.33163998849804</c:v>
                </c:pt>
                <c:pt idx="209">
                  <c:v>100.81635196012653</c:v>
                </c:pt>
                <c:pt idx="210">
                  <c:v>111.96348126138216</c:v>
                </c:pt>
                <c:pt idx="211">
                  <c:v>108.1362503594364</c:v>
                </c:pt>
                <c:pt idx="212">
                  <c:v>99.476085497939238</c:v>
                </c:pt>
                <c:pt idx="213">
                  <c:v>95.437841464583528</c:v>
                </c:pt>
                <c:pt idx="214">
                  <c:v>94.180628774082237</c:v>
                </c:pt>
                <c:pt idx="215">
                  <c:v>92.258075337870224</c:v>
                </c:pt>
                <c:pt idx="216">
                  <c:v>82.04006517780121</c:v>
                </c:pt>
                <c:pt idx="217">
                  <c:v>89.21369692322439</c:v>
                </c:pt>
                <c:pt idx="218">
                  <c:v>98.420396817789708</c:v>
                </c:pt>
                <c:pt idx="219">
                  <c:v>96.017875970478286</c:v>
                </c:pt>
                <c:pt idx="220">
                  <c:v>97.537908559378891</c:v>
                </c:pt>
                <c:pt idx="221">
                  <c:v>93.889053963385408</c:v>
                </c:pt>
                <c:pt idx="222">
                  <c:v>82.106632799769955</c:v>
                </c:pt>
                <c:pt idx="223">
                  <c:v>80.575721269050121</c:v>
                </c:pt>
                <c:pt idx="224">
                  <c:v>91.996118086839829</c:v>
                </c:pt>
                <c:pt idx="225">
                  <c:v>100.72898495159589</c:v>
                </c:pt>
                <c:pt idx="226">
                  <c:v>99.113629828429026</c:v>
                </c:pt>
                <c:pt idx="227">
                  <c:v>102.79555257356465</c:v>
                </c:pt>
                <c:pt idx="228">
                  <c:v>98.7224192466213</c:v>
                </c:pt>
                <c:pt idx="229">
                  <c:v>90.811176075912968</c:v>
                </c:pt>
                <c:pt idx="230">
                  <c:v>79.520032588900605</c:v>
                </c:pt>
                <c:pt idx="231">
                  <c:v>90.922553436212013</c:v>
                </c:pt>
                <c:pt idx="232">
                  <c:v>89.699798715613923</c:v>
                </c:pt>
                <c:pt idx="233">
                  <c:v>91.117511741589183</c:v>
                </c:pt>
                <c:pt idx="234">
                  <c:v>91.973066232148</c:v>
                </c:pt>
                <c:pt idx="235">
                  <c:v>90.028754912297515</c:v>
                </c:pt>
                <c:pt idx="236">
                  <c:v>84.777676603086363</c:v>
                </c:pt>
                <c:pt idx="237">
                  <c:v>79.284577782037772</c:v>
                </c:pt>
                <c:pt idx="238">
                  <c:v>87.826799578261287</c:v>
                </c:pt>
                <c:pt idx="239">
                  <c:v>91.800297134093739</c:v>
                </c:pt>
                <c:pt idx="240">
                  <c:v>88.94431131985047</c:v>
                </c:pt>
                <c:pt idx="241">
                  <c:v>91.475654174254771</c:v>
                </c:pt>
                <c:pt idx="242">
                  <c:v>85.753234927633471</c:v>
                </c:pt>
                <c:pt idx="243">
                  <c:v>85.697977571168408</c:v>
                </c:pt>
                <c:pt idx="244">
                  <c:v>70.077446563787987</c:v>
                </c:pt>
                <c:pt idx="245">
                  <c:v>75.45121249880188</c:v>
                </c:pt>
                <c:pt idx="246">
                  <c:v>86.782421163615453</c:v>
                </c:pt>
                <c:pt idx="247">
                  <c:v>84.764545193137167</c:v>
                </c:pt>
                <c:pt idx="248">
                  <c:v>86.07787788747244</c:v>
                </c:pt>
                <c:pt idx="249">
                  <c:v>83.413399789130636</c:v>
                </c:pt>
                <c:pt idx="250">
                  <c:v>81.731045720310561</c:v>
                </c:pt>
                <c:pt idx="251">
                  <c:v>82.429023291478956</c:v>
                </c:pt>
                <c:pt idx="252">
                  <c:v>78.417713025975274</c:v>
                </c:pt>
                <c:pt idx="253">
                  <c:v>83.960366145883256</c:v>
                </c:pt>
                <c:pt idx="254">
                  <c:v>82.429023291478956</c:v>
                </c:pt>
                <c:pt idx="255">
                  <c:v>82.339835138502821</c:v>
                </c:pt>
                <c:pt idx="256">
                  <c:v>82.049122975174924</c:v>
                </c:pt>
                <c:pt idx="257">
                  <c:v>80.624412920540593</c:v>
                </c:pt>
                <c:pt idx="258">
                  <c:v>78.37333461132944</c:v>
                </c:pt>
                <c:pt idx="259">
                  <c:v>78.417713025975274</c:v>
                </c:pt>
                <c:pt idx="260">
                  <c:v>84.720166778491333</c:v>
                </c:pt>
                <c:pt idx="261">
                  <c:v>79.875491229751759</c:v>
                </c:pt>
                <c:pt idx="262">
                  <c:v>81.373334611329426</c:v>
                </c:pt>
                <c:pt idx="263">
                  <c:v>82.089188152976135</c:v>
                </c:pt>
                <c:pt idx="264">
                  <c:v>79.524345825745229</c:v>
                </c:pt>
                <c:pt idx="265">
                  <c:v>79.919869644397579</c:v>
                </c:pt>
                <c:pt idx="266">
                  <c:v>76.797613342279305</c:v>
                </c:pt>
                <c:pt idx="267">
                  <c:v>82.128822007092879</c:v>
                </c:pt>
                <c:pt idx="268">
                  <c:v>80.502156618422319</c:v>
                </c:pt>
                <c:pt idx="269">
                  <c:v>86.406834084156046</c:v>
                </c:pt>
                <c:pt idx="270">
                  <c:v>86.384644876833121</c:v>
                </c:pt>
                <c:pt idx="271">
                  <c:v>88.708856512987637</c:v>
                </c:pt>
                <c:pt idx="272">
                  <c:v>88.288891018882396</c:v>
                </c:pt>
                <c:pt idx="273">
                  <c:v>86.880235790280835</c:v>
                </c:pt>
                <c:pt idx="274">
                  <c:v>93.580465829579225</c:v>
                </c:pt>
                <c:pt idx="275">
                  <c:v>88.875922553436212</c:v>
                </c:pt>
                <c:pt idx="276">
                  <c:v>87.144445509441198</c:v>
                </c:pt>
                <c:pt idx="277">
                  <c:v>84.95993482219879</c:v>
                </c:pt>
                <c:pt idx="278">
                  <c:v>77.45121249880188</c:v>
                </c:pt>
                <c:pt idx="279">
                  <c:v>82.635723186044288</c:v>
                </c:pt>
                <c:pt idx="280">
                  <c:v>85.93774561487588</c:v>
                </c:pt>
                <c:pt idx="281">
                  <c:v>89.480398734783861</c:v>
                </c:pt>
                <c:pt idx="282">
                  <c:v>85.949055880379575</c:v>
                </c:pt>
                <c:pt idx="283">
                  <c:v>87.815489312757592</c:v>
                </c:pt>
                <c:pt idx="284">
                  <c:v>85.351145404006516</c:v>
                </c:pt>
                <c:pt idx="285">
                  <c:v>83.066567621968744</c:v>
                </c:pt>
                <c:pt idx="286">
                  <c:v>84.680101600690122</c:v>
                </c:pt>
                <c:pt idx="287">
                  <c:v>79.184079363557942</c:v>
                </c:pt>
                <c:pt idx="288">
                  <c:v>89.804610370938377</c:v>
                </c:pt>
                <c:pt idx="289">
                  <c:v>91.551279593597243</c:v>
                </c:pt>
                <c:pt idx="290">
                  <c:v>90.446467938272789</c:v>
                </c:pt>
                <c:pt idx="291">
                  <c:v>92.166634716764108</c:v>
                </c:pt>
                <c:pt idx="292">
                  <c:v>87.339835138502821</c:v>
                </c:pt>
                <c:pt idx="293">
                  <c:v>85.502156618422319</c:v>
                </c:pt>
                <c:pt idx="294">
                  <c:v>92.273267516534077</c:v>
                </c:pt>
                <c:pt idx="295">
                  <c:v>110.65359915652257</c:v>
                </c:pt>
                <c:pt idx="296">
                  <c:v>110.49559091344771</c:v>
                </c:pt>
                <c:pt idx="297">
                  <c:v>118.27983322150868</c:v>
                </c:pt>
                <c:pt idx="298">
                  <c:v>91.362455669510211</c:v>
                </c:pt>
                <c:pt idx="299">
                  <c:v>7.664478098341803</c:v>
                </c:pt>
                <c:pt idx="300">
                  <c:v>8.9443113198504847</c:v>
                </c:pt>
                <c:pt idx="301">
                  <c:v>31.413399789130636</c:v>
                </c:pt>
                <c:pt idx="302">
                  <c:v>40.206699894565325</c:v>
                </c:pt>
                <c:pt idx="303">
                  <c:v>46.620099683695969</c:v>
                </c:pt>
                <c:pt idx="304">
                  <c:v>49.184510687242401</c:v>
                </c:pt>
                <c:pt idx="305">
                  <c:v>47.128822007092879</c:v>
                </c:pt>
                <c:pt idx="306">
                  <c:v>11.162321479919484</c:v>
                </c:pt>
                <c:pt idx="307">
                  <c:v>23.93774561487588</c:v>
                </c:pt>
                <c:pt idx="308">
                  <c:v>37.626665388670574</c:v>
                </c:pt>
                <c:pt idx="309">
                  <c:v>49.535656091248924</c:v>
                </c:pt>
                <c:pt idx="310">
                  <c:v>38.877743697881726</c:v>
                </c:pt>
                <c:pt idx="311">
                  <c:v>41.391210581807734</c:v>
                </c:pt>
                <c:pt idx="312">
                  <c:v>39.848988785584211</c:v>
                </c:pt>
                <c:pt idx="313">
                  <c:v>37.597910476373045</c:v>
                </c:pt>
                <c:pt idx="314">
                  <c:v>30.251078309211167</c:v>
                </c:pt>
                <c:pt idx="315">
                  <c:v>31.486533116074</c:v>
                </c:pt>
                <c:pt idx="316">
                  <c:v>41.05568868014953</c:v>
                </c:pt>
                <c:pt idx="317">
                  <c:v>43.240199367391938</c:v>
                </c:pt>
                <c:pt idx="318">
                  <c:v>40.402089523626955</c:v>
                </c:pt>
                <c:pt idx="319">
                  <c:v>37.435588996453561</c:v>
                </c:pt>
                <c:pt idx="320">
                  <c:v>38.435588996453568</c:v>
                </c:pt>
                <c:pt idx="321">
                  <c:v>28.044378414645834</c:v>
                </c:pt>
                <c:pt idx="322">
                  <c:v>29.899932905204651</c:v>
                </c:pt>
                <c:pt idx="323">
                  <c:v>41.391210581807734</c:v>
                </c:pt>
                <c:pt idx="324">
                  <c:v>40.184510687242408</c:v>
                </c:pt>
                <c:pt idx="325">
                  <c:v>38.475654174254771</c:v>
                </c:pt>
                <c:pt idx="326">
                  <c:v>36.80461037093837</c:v>
                </c:pt>
                <c:pt idx="327">
                  <c:v>38.284577782037765</c:v>
                </c:pt>
                <c:pt idx="328">
                  <c:v>32.251078309211167</c:v>
                </c:pt>
                <c:pt idx="329">
                  <c:v>32.671043803316394</c:v>
                </c:pt>
                <c:pt idx="330">
                  <c:v>44.760231956292536</c:v>
                </c:pt>
                <c:pt idx="331">
                  <c:v>41</c:v>
                </c:pt>
                <c:pt idx="332">
                  <c:v>42.357711108981121</c:v>
                </c:pt>
                <c:pt idx="333">
                  <c:v>40.273267516534077</c:v>
                </c:pt>
                <c:pt idx="334">
                  <c:v>40.642288891018886</c:v>
                </c:pt>
                <c:pt idx="335">
                  <c:v>35.328956196683606</c:v>
                </c:pt>
                <c:pt idx="336">
                  <c:v>35.715422217962242</c:v>
                </c:pt>
                <c:pt idx="337">
                  <c:v>44.904677465733727</c:v>
                </c:pt>
                <c:pt idx="338">
                  <c:v>42.586600210869364</c:v>
                </c:pt>
                <c:pt idx="339">
                  <c:v>41.586600210869364</c:v>
                </c:pt>
                <c:pt idx="340">
                  <c:v>39.630978625515198</c:v>
                </c:pt>
                <c:pt idx="341">
                  <c:v>38.764545193137167</c:v>
                </c:pt>
                <c:pt idx="342">
                  <c:v>33.686667305664713</c:v>
                </c:pt>
                <c:pt idx="343">
                  <c:v>33.671043803316394</c:v>
                </c:pt>
                <c:pt idx="344">
                  <c:v>45.240199367391931</c:v>
                </c:pt>
                <c:pt idx="345">
                  <c:v>39.773363366241739</c:v>
                </c:pt>
                <c:pt idx="346">
                  <c:v>39.666730566471777</c:v>
                </c:pt>
                <c:pt idx="347">
                  <c:v>43.848988785584211</c:v>
                </c:pt>
                <c:pt idx="348">
                  <c:v>42.848988785584211</c:v>
                </c:pt>
                <c:pt idx="349">
                  <c:v>34.94431131985047</c:v>
                </c:pt>
                <c:pt idx="350">
                  <c:v>33.810744752228501</c:v>
                </c:pt>
                <c:pt idx="351">
                  <c:v>48.564411003546439</c:v>
                </c:pt>
                <c:pt idx="352">
                  <c:v>46.92212211252756</c:v>
                </c:pt>
                <c:pt idx="353">
                  <c:v>46.664478098341803</c:v>
                </c:pt>
                <c:pt idx="354">
                  <c:v>44.479967411099395</c:v>
                </c:pt>
                <c:pt idx="355">
                  <c:v>42.446467938272789</c:v>
                </c:pt>
                <c:pt idx="356">
                  <c:v>37.424278730949872</c:v>
                </c:pt>
                <c:pt idx="357">
                  <c:v>41.704543276143013</c:v>
                </c:pt>
                <c:pt idx="358">
                  <c:v>51.597910476373045</c:v>
                </c:pt>
                <c:pt idx="359">
                  <c:v>44.94431131985047</c:v>
                </c:pt>
                <c:pt idx="360">
                  <c:v>48.564411003546439</c:v>
                </c:pt>
                <c:pt idx="361">
                  <c:v>48.557845298571849</c:v>
                </c:pt>
                <c:pt idx="362">
                  <c:v>49.793300105434682</c:v>
                </c:pt>
                <c:pt idx="363">
                  <c:v>43.966500527173395</c:v>
                </c:pt>
                <c:pt idx="364">
                  <c:v>45.520032588900605</c:v>
                </c:pt>
                <c:pt idx="365">
                  <c:v>56.8602990510879</c:v>
                </c:pt>
                <c:pt idx="366">
                  <c:v>52.089188152976135</c:v>
                </c:pt>
                <c:pt idx="367">
                  <c:v>50.077877887472447</c:v>
                </c:pt>
                <c:pt idx="368">
                  <c:v>49.535656091248924</c:v>
                </c:pt>
                <c:pt idx="369">
                  <c:v>49.893367200230045</c:v>
                </c:pt>
                <c:pt idx="370">
                  <c:v>42.993434295025409</c:v>
                </c:pt>
                <c:pt idx="371">
                  <c:v>42.05568868014953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0-4959-B428-BDBB1328A8CE}"/>
            </c:ext>
          </c:extLst>
        </c:ser>
        <c:ser>
          <c:idx val="1"/>
          <c:order val="1"/>
          <c:tx>
            <c:strRef>
              <c:f>'Figure 28'!$P$2</c:f>
              <c:strCache>
                <c:ptCount val="1"/>
                <c:pt idx="0">
                  <c:v>North-East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28'!$N$3:$N$374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28'!$P$3:$P$374</c:f>
              <c:numCache>
                <c:formatCode>0.0</c:formatCode>
                <c:ptCount val="372"/>
                <c:pt idx="0">
                  <c:v>110.20802404760444</c:v>
                </c:pt>
                <c:pt idx="1">
                  <c:v>107.13868269840296</c:v>
                </c:pt>
                <c:pt idx="2">
                  <c:v>106.3467067460074</c:v>
                </c:pt>
                <c:pt idx="3">
                  <c:v>107.67335337300371</c:v>
                </c:pt>
                <c:pt idx="4">
                  <c:v>107.02006011901111</c:v>
                </c:pt>
                <c:pt idx="5">
                  <c:v>106.41604809520888</c:v>
                </c:pt>
                <c:pt idx="6">
                  <c:v>102.27736539680592</c:v>
                </c:pt>
                <c:pt idx="7">
                  <c:v>107.41604809520888</c:v>
                </c:pt>
                <c:pt idx="8">
                  <c:v>106.20802404760444</c:v>
                </c:pt>
                <c:pt idx="9">
                  <c:v>106.20802404760444</c:v>
                </c:pt>
                <c:pt idx="10">
                  <c:v>104.27736539680592</c:v>
                </c:pt>
                <c:pt idx="11">
                  <c:v>103.02006011901111</c:v>
                </c:pt>
                <c:pt idx="12">
                  <c:v>102.95071876980963</c:v>
                </c:pt>
                <c:pt idx="13">
                  <c:v>96.624072142813333</c:v>
                </c:pt>
                <c:pt idx="14">
                  <c:v>100.02006011901111</c:v>
                </c:pt>
                <c:pt idx="15">
                  <c:v>103.08940146821259</c:v>
                </c:pt>
                <c:pt idx="16">
                  <c:v>93.762754841216292</c:v>
                </c:pt>
                <c:pt idx="17">
                  <c:v>88.297425515817025</c:v>
                </c:pt>
                <c:pt idx="18">
                  <c:v>88.040120238022212</c:v>
                </c:pt>
                <c:pt idx="19">
                  <c:v>79.970778888820732</c:v>
                </c:pt>
                <c:pt idx="20">
                  <c:v>59.574790912622952</c:v>
                </c:pt>
                <c:pt idx="21">
                  <c:v>53.901437539619252</c:v>
                </c:pt>
                <c:pt idx="22">
                  <c:v>57.693413492014813</c:v>
                </c:pt>
                <c:pt idx="23">
                  <c:v>29.812036071406666</c:v>
                </c:pt>
                <c:pt idx="24">
                  <c:v>27.346706746007413</c:v>
                </c:pt>
                <c:pt idx="25">
                  <c:v>26.416048095208879</c:v>
                </c:pt>
                <c:pt idx="26">
                  <c:v>25.881377420608146</c:v>
                </c:pt>
                <c:pt idx="27">
                  <c:v>17.812036071406666</c:v>
                </c:pt>
                <c:pt idx="28">
                  <c:v>17.208024047604454</c:v>
                </c:pt>
                <c:pt idx="29">
                  <c:v>28.346706746007413</c:v>
                </c:pt>
                <c:pt idx="30">
                  <c:v>27.950718769809626</c:v>
                </c:pt>
                <c:pt idx="31">
                  <c:v>27.416048095208879</c:v>
                </c:pt>
                <c:pt idx="32">
                  <c:v>25.950718769809626</c:v>
                </c:pt>
                <c:pt idx="33">
                  <c:v>25.881377420608146</c:v>
                </c:pt>
                <c:pt idx="34">
                  <c:v>19.346706746007413</c:v>
                </c:pt>
                <c:pt idx="35">
                  <c:v>20.277365396805919</c:v>
                </c:pt>
                <c:pt idx="36">
                  <c:v>27.881377420608146</c:v>
                </c:pt>
                <c:pt idx="37">
                  <c:v>27.950718769809626</c:v>
                </c:pt>
                <c:pt idx="38">
                  <c:v>26.416048095208879</c:v>
                </c:pt>
                <c:pt idx="39">
                  <c:v>28.020060119011106</c:v>
                </c:pt>
                <c:pt idx="40">
                  <c:v>25.881377420608146</c:v>
                </c:pt>
                <c:pt idx="41">
                  <c:v>20.346706746007413</c:v>
                </c:pt>
                <c:pt idx="42">
                  <c:v>17.277365396805919</c:v>
                </c:pt>
                <c:pt idx="43">
                  <c:v>23.881377420608146</c:v>
                </c:pt>
                <c:pt idx="44">
                  <c:v>27.416048095208879</c:v>
                </c:pt>
                <c:pt idx="45">
                  <c:v>28.950718769809626</c:v>
                </c:pt>
                <c:pt idx="46">
                  <c:v>29.089401468212586</c:v>
                </c:pt>
                <c:pt idx="47">
                  <c:v>28.020060119011106</c:v>
                </c:pt>
                <c:pt idx="48">
                  <c:v>20.416048095208893</c:v>
                </c:pt>
                <c:pt idx="49">
                  <c:v>21.881377420608146</c:v>
                </c:pt>
                <c:pt idx="50">
                  <c:v>30.020060119011106</c:v>
                </c:pt>
                <c:pt idx="51">
                  <c:v>28.485389444410373</c:v>
                </c:pt>
                <c:pt idx="52">
                  <c:v>29.624072142813333</c:v>
                </c:pt>
                <c:pt idx="53">
                  <c:v>29.693413492014798</c:v>
                </c:pt>
                <c:pt idx="54">
                  <c:v>29.158742817414065</c:v>
                </c:pt>
                <c:pt idx="55">
                  <c:v>23.020060119011106</c:v>
                </c:pt>
                <c:pt idx="56">
                  <c:v>23.485389444410373</c:v>
                </c:pt>
                <c:pt idx="57">
                  <c:v>30.693413492014798</c:v>
                </c:pt>
                <c:pt idx="58">
                  <c:v>30.158742817414065</c:v>
                </c:pt>
                <c:pt idx="59">
                  <c:v>30.693413492014798</c:v>
                </c:pt>
                <c:pt idx="60">
                  <c:v>30.624072142813333</c:v>
                </c:pt>
                <c:pt idx="61">
                  <c:v>30.624072142813333</c:v>
                </c:pt>
                <c:pt idx="62">
                  <c:v>24.020060119011106</c:v>
                </c:pt>
                <c:pt idx="63">
                  <c:v>27.020060119011106</c:v>
                </c:pt>
                <c:pt idx="64">
                  <c:v>34.624072142813333</c:v>
                </c:pt>
                <c:pt idx="65">
                  <c:v>32.089401468212586</c:v>
                </c:pt>
                <c:pt idx="66">
                  <c:v>33.089401468212586</c:v>
                </c:pt>
                <c:pt idx="67">
                  <c:v>33.693413492014813</c:v>
                </c:pt>
                <c:pt idx="68">
                  <c:v>30.089401468212586</c:v>
                </c:pt>
                <c:pt idx="69">
                  <c:v>24.020060119011106</c:v>
                </c:pt>
                <c:pt idx="70">
                  <c:v>23.881377420608146</c:v>
                </c:pt>
                <c:pt idx="71">
                  <c:v>35.624072142813333</c:v>
                </c:pt>
                <c:pt idx="72">
                  <c:v>31.624072142813333</c:v>
                </c:pt>
                <c:pt idx="73">
                  <c:v>31.624072142813333</c:v>
                </c:pt>
                <c:pt idx="74">
                  <c:v>33.089401468212586</c:v>
                </c:pt>
                <c:pt idx="75">
                  <c:v>32.624072142813333</c:v>
                </c:pt>
                <c:pt idx="76">
                  <c:v>26.485389444410373</c:v>
                </c:pt>
                <c:pt idx="77">
                  <c:v>26.950718769809626</c:v>
                </c:pt>
                <c:pt idx="78">
                  <c:v>37.089401468212586</c:v>
                </c:pt>
                <c:pt idx="79">
                  <c:v>35.089401468212586</c:v>
                </c:pt>
                <c:pt idx="80">
                  <c:v>36.624072142813333</c:v>
                </c:pt>
                <c:pt idx="81">
                  <c:v>36.158742817414065</c:v>
                </c:pt>
                <c:pt idx="82">
                  <c:v>34.089401468212586</c:v>
                </c:pt>
                <c:pt idx="83">
                  <c:v>28.554730793611839</c:v>
                </c:pt>
                <c:pt idx="84">
                  <c:v>30.554730793611839</c:v>
                </c:pt>
                <c:pt idx="85">
                  <c:v>40.158742817414065</c:v>
                </c:pt>
                <c:pt idx="86">
                  <c:v>38.089401468212586</c:v>
                </c:pt>
                <c:pt idx="87">
                  <c:v>37.158742817414065</c:v>
                </c:pt>
                <c:pt idx="88">
                  <c:v>40.228084166615545</c:v>
                </c:pt>
                <c:pt idx="89">
                  <c:v>40.228084166615545</c:v>
                </c:pt>
                <c:pt idx="90">
                  <c:v>33.158742817414065</c:v>
                </c:pt>
                <c:pt idx="91">
                  <c:v>36.624072142813333</c:v>
                </c:pt>
                <c:pt idx="92">
                  <c:v>46.228084166615545</c:v>
                </c:pt>
                <c:pt idx="93">
                  <c:v>40.624072142813333</c:v>
                </c:pt>
                <c:pt idx="94">
                  <c:v>37.158742817414065</c:v>
                </c:pt>
                <c:pt idx="95">
                  <c:v>39.693413492014813</c:v>
                </c:pt>
                <c:pt idx="96">
                  <c:v>34.554730793611853</c:v>
                </c:pt>
                <c:pt idx="97">
                  <c:v>34.158742817414065</c:v>
                </c:pt>
                <c:pt idx="98">
                  <c:v>34.020060119011106</c:v>
                </c:pt>
                <c:pt idx="99">
                  <c:v>46.228084166615545</c:v>
                </c:pt>
                <c:pt idx="100">
                  <c:v>42.624072142813326</c:v>
                </c:pt>
                <c:pt idx="101">
                  <c:v>40.762754841216292</c:v>
                </c:pt>
                <c:pt idx="102">
                  <c:v>45.832096190417772</c:v>
                </c:pt>
                <c:pt idx="103">
                  <c:v>42.297425515817032</c:v>
                </c:pt>
                <c:pt idx="104">
                  <c:v>35.693413492014813</c:v>
                </c:pt>
                <c:pt idx="105">
                  <c:v>38.158742817414065</c:v>
                </c:pt>
                <c:pt idx="106">
                  <c:v>47.693413492014813</c:v>
                </c:pt>
                <c:pt idx="107">
                  <c:v>46.228084166615545</c:v>
                </c:pt>
                <c:pt idx="108">
                  <c:v>46.366766865018505</c:v>
                </c:pt>
                <c:pt idx="109">
                  <c:v>47.436108214219985</c:v>
                </c:pt>
                <c:pt idx="110">
                  <c:v>46.436108214219985</c:v>
                </c:pt>
                <c:pt idx="111">
                  <c:v>39.901437539619252</c:v>
                </c:pt>
                <c:pt idx="112">
                  <c:v>41.832096190417772</c:v>
                </c:pt>
                <c:pt idx="113">
                  <c:v>51.297425515817025</c:v>
                </c:pt>
                <c:pt idx="114">
                  <c:v>48.832096190417772</c:v>
                </c:pt>
                <c:pt idx="115">
                  <c:v>49.901437539619252</c:v>
                </c:pt>
                <c:pt idx="116">
                  <c:v>50.970778888820732</c:v>
                </c:pt>
                <c:pt idx="117">
                  <c:v>49.970778888820732</c:v>
                </c:pt>
                <c:pt idx="118">
                  <c:v>41.901437539619252</c:v>
                </c:pt>
                <c:pt idx="119">
                  <c:v>45.762754841216292</c:v>
                </c:pt>
                <c:pt idx="120">
                  <c:v>58.228084166615545</c:v>
                </c:pt>
                <c:pt idx="121">
                  <c:v>54.832096190417772</c:v>
                </c:pt>
                <c:pt idx="122">
                  <c:v>53.366766865018512</c:v>
                </c:pt>
                <c:pt idx="123">
                  <c:v>53.970778888820732</c:v>
                </c:pt>
                <c:pt idx="124">
                  <c:v>49.366766865018505</c:v>
                </c:pt>
                <c:pt idx="125">
                  <c:v>46.436108214219985</c:v>
                </c:pt>
                <c:pt idx="126">
                  <c:v>49.297425515817025</c:v>
                </c:pt>
                <c:pt idx="127">
                  <c:v>61.901437539619252</c:v>
                </c:pt>
                <c:pt idx="128">
                  <c:v>56.901437539619252</c:v>
                </c:pt>
                <c:pt idx="129">
                  <c:v>56.970778888820732</c:v>
                </c:pt>
                <c:pt idx="130">
                  <c:v>54.574790912622952</c:v>
                </c:pt>
                <c:pt idx="131">
                  <c:v>52.436108214219992</c:v>
                </c:pt>
                <c:pt idx="132">
                  <c:v>47.970778888820732</c:v>
                </c:pt>
                <c:pt idx="133">
                  <c:v>54.574790912622952</c:v>
                </c:pt>
                <c:pt idx="134">
                  <c:v>63.436108214219992</c:v>
                </c:pt>
                <c:pt idx="135">
                  <c:v>61.366766865018512</c:v>
                </c:pt>
                <c:pt idx="136">
                  <c:v>63.832096190417765</c:v>
                </c:pt>
                <c:pt idx="137">
                  <c:v>65.574790912622944</c:v>
                </c:pt>
                <c:pt idx="138">
                  <c:v>63.970778888820732</c:v>
                </c:pt>
                <c:pt idx="139">
                  <c:v>56.505449563421465</c:v>
                </c:pt>
                <c:pt idx="140">
                  <c:v>61.505449563421472</c:v>
                </c:pt>
                <c:pt idx="141">
                  <c:v>68.901437539619252</c:v>
                </c:pt>
                <c:pt idx="142">
                  <c:v>67.436108214219985</c:v>
                </c:pt>
                <c:pt idx="143">
                  <c:v>64.901437539619252</c:v>
                </c:pt>
                <c:pt idx="144">
                  <c:v>66.505449563421465</c:v>
                </c:pt>
                <c:pt idx="145">
                  <c:v>65.901437539619252</c:v>
                </c:pt>
                <c:pt idx="146">
                  <c:v>56.297425515817025</c:v>
                </c:pt>
                <c:pt idx="147">
                  <c:v>65.970778888820732</c:v>
                </c:pt>
                <c:pt idx="148">
                  <c:v>64.228084166615545</c:v>
                </c:pt>
                <c:pt idx="149">
                  <c:v>67.693413492014813</c:v>
                </c:pt>
                <c:pt idx="150">
                  <c:v>69.366766865018505</c:v>
                </c:pt>
                <c:pt idx="151">
                  <c:v>75.505449563421465</c:v>
                </c:pt>
                <c:pt idx="152">
                  <c:v>73.436108214219985</c:v>
                </c:pt>
                <c:pt idx="153">
                  <c:v>63.366766865018505</c:v>
                </c:pt>
                <c:pt idx="154">
                  <c:v>69.832096190417772</c:v>
                </c:pt>
                <c:pt idx="155">
                  <c:v>81.762754841216292</c:v>
                </c:pt>
                <c:pt idx="156">
                  <c:v>70.762754841216292</c:v>
                </c:pt>
                <c:pt idx="157">
                  <c:v>76.713473611025904</c:v>
                </c:pt>
                <c:pt idx="158">
                  <c:v>65.060180357033317</c:v>
                </c:pt>
                <c:pt idx="159">
                  <c:v>62.456168333231098</c:v>
                </c:pt>
                <c:pt idx="160">
                  <c:v>54.386826984029611</c:v>
                </c:pt>
                <c:pt idx="161">
                  <c:v>59.386826984029611</c:v>
                </c:pt>
                <c:pt idx="162">
                  <c:v>71.386826984029611</c:v>
                </c:pt>
                <c:pt idx="163">
                  <c:v>70.52550968243257</c:v>
                </c:pt>
                <c:pt idx="164">
                  <c:v>64.921497658630358</c:v>
                </c:pt>
                <c:pt idx="165">
                  <c:v>69.52550968243257</c:v>
                </c:pt>
                <c:pt idx="166">
                  <c:v>64.317485634828131</c:v>
                </c:pt>
                <c:pt idx="167">
                  <c:v>57.921497658630358</c:v>
                </c:pt>
                <c:pt idx="168">
                  <c:v>61.852156309428871</c:v>
                </c:pt>
                <c:pt idx="194">
                  <c:v>76.366766865018505</c:v>
                </c:pt>
                <c:pt idx="195">
                  <c:v>71.970778888820732</c:v>
                </c:pt>
                <c:pt idx="196">
                  <c:v>74.832096190417772</c:v>
                </c:pt>
                <c:pt idx="197">
                  <c:v>81.832096190417772</c:v>
                </c:pt>
                <c:pt idx="198">
                  <c:v>78.832096190417758</c:v>
                </c:pt>
                <c:pt idx="199">
                  <c:v>78.436108214219985</c:v>
                </c:pt>
                <c:pt idx="200">
                  <c:v>79.970778888820732</c:v>
                </c:pt>
                <c:pt idx="201">
                  <c:v>78.436108214219985</c:v>
                </c:pt>
                <c:pt idx="202">
                  <c:v>75.574790912622944</c:v>
                </c:pt>
                <c:pt idx="203">
                  <c:v>81.574790912622944</c:v>
                </c:pt>
                <c:pt idx="204">
                  <c:v>83.228084166615545</c:v>
                </c:pt>
                <c:pt idx="205">
                  <c:v>77.228084166615545</c:v>
                </c:pt>
                <c:pt idx="206">
                  <c:v>76.901437539619252</c:v>
                </c:pt>
                <c:pt idx="207">
                  <c:v>77.366766865018505</c:v>
                </c:pt>
                <c:pt idx="208">
                  <c:v>75.436108214219985</c:v>
                </c:pt>
                <c:pt idx="209">
                  <c:v>71.436108214219985</c:v>
                </c:pt>
                <c:pt idx="210">
                  <c:v>75.297425515817025</c:v>
                </c:pt>
                <c:pt idx="211">
                  <c:v>83.297425515817025</c:v>
                </c:pt>
                <c:pt idx="212">
                  <c:v>77.624072142813333</c:v>
                </c:pt>
                <c:pt idx="213">
                  <c:v>71.762754841216292</c:v>
                </c:pt>
                <c:pt idx="214">
                  <c:v>72.228084166615545</c:v>
                </c:pt>
                <c:pt idx="215">
                  <c:v>75.693413492014798</c:v>
                </c:pt>
                <c:pt idx="216">
                  <c:v>62.693413492014805</c:v>
                </c:pt>
                <c:pt idx="217">
                  <c:v>70.020060119011106</c:v>
                </c:pt>
                <c:pt idx="218">
                  <c:v>78.089401468212586</c:v>
                </c:pt>
                <c:pt idx="219">
                  <c:v>75.089401468212586</c:v>
                </c:pt>
                <c:pt idx="220">
                  <c:v>76.762754841216292</c:v>
                </c:pt>
                <c:pt idx="221">
                  <c:v>77.901437539619252</c:v>
                </c:pt>
                <c:pt idx="222">
                  <c:v>70.297425515817025</c:v>
                </c:pt>
                <c:pt idx="223">
                  <c:v>65.832096190417772</c:v>
                </c:pt>
                <c:pt idx="224">
                  <c:v>69.228084166615545</c:v>
                </c:pt>
                <c:pt idx="225">
                  <c:v>74.693413492014798</c:v>
                </c:pt>
                <c:pt idx="226">
                  <c:v>74.762754841216292</c:v>
                </c:pt>
                <c:pt idx="227">
                  <c:v>75.970778888820732</c:v>
                </c:pt>
                <c:pt idx="228">
                  <c:v>76.505449563421465</c:v>
                </c:pt>
                <c:pt idx="229">
                  <c:v>70.901437539619252</c:v>
                </c:pt>
                <c:pt idx="230">
                  <c:v>61.832096190417772</c:v>
                </c:pt>
                <c:pt idx="231">
                  <c:v>71.832096190417758</c:v>
                </c:pt>
                <c:pt idx="232">
                  <c:v>73.693413492014798</c:v>
                </c:pt>
                <c:pt idx="233">
                  <c:v>74.158742817414065</c:v>
                </c:pt>
                <c:pt idx="234">
                  <c:v>75.436108214219985</c:v>
                </c:pt>
                <c:pt idx="235">
                  <c:v>72.970778888820732</c:v>
                </c:pt>
                <c:pt idx="236">
                  <c:v>73.366766865018505</c:v>
                </c:pt>
                <c:pt idx="237">
                  <c:v>64.762754841216292</c:v>
                </c:pt>
                <c:pt idx="238">
                  <c:v>72.297425515817025</c:v>
                </c:pt>
                <c:pt idx="239">
                  <c:v>77.228084166615545</c:v>
                </c:pt>
                <c:pt idx="240">
                  <c:v>75.297425515817025</c:v>
                </c:pt>
                <c:pt idx="241">
                  <c:v>76.901437539619252</c:v>
                </c:pt>
                <c:pt idx="242">
                  <c:v>76.040120238022212</c:v>
                </c:pt>
                <c:pt idx="243">
                  <c:v>78.436108214219985</c:v>
                </c:pt>
                <c:pt idx="244">
                  <c:v>61.762754841216285</c:v>
                </c:pt>
                <c:pt idx="245">
                  <c:v>69.020060119011106</c:v>
                </c:pt>
                <c:pt idx="246">
                  <c:v>79.228084166615545</c:v>
                </c:pt>
                <c:pt idx="247">
                  <c:v>75.228084166615545</c:v>
                </c:pt>
                <c:pt idx="248">
                  <c:v>73.762754841216292</c:v>
                </c:pt>
                <c:pt idx="249">
                  <c:v>76.901437539619252</c:v>
                </c:pt>
                <c:pt idx="250">
                  <c:v>75.366766865018505</c:v>
                </c:pt>
                <c:pt idx="251">
                  <c:v>72.366766865018505</c:v>
                </c:pt>
                <c:pt idx="252">
                  <c:v>72.089401468212586</c:v>
                </c:pt>
                <c:pt idx="253">
                  <c:v>76.693413492014798</c:v>
                </c:pt>
                <c:pt idx="254">
                  <c:v>74.693413492014798</c:v>
                </c:pt>
                <c:pt idx="255">
                  <c:v>73.297425515817025</c:v>
                </c:pt>
                <c:pt idx="256">
                  <c:v>77.436108214219985</c:v>
                </c:pt>
                <c:pt idx="257">
                  <c:v>75.366766865018505</c:v>
                </c:pt>
                <c:pt idx="258">
                  <c:v>70.297425515817025</c:v>
                </c:pt>
                <c:pt idx="259">
                  <c:v>71.089401468212586</c:v>
                </c:pt>
                <c:pt idx="260">
                  <c:v>79.228084166615545</c:v>
                </c:pt>
                <c:pt idx="261">
                  <c:v>74.693413492014798</c:v>
                </c:pt>
                <c:pt idx="262">
                  <c:v>74.228084166615545</c:v>
                </c:pt>
                <c:pt idx="263">
                  <c:v>74.832096190417772</c:v>
                </c:pt>
                <c:pt idx="264">
                  <c:v>76.228084166615545</c:v>
                </c:pt>
                <c:pt idx="265">
                  <c:v>73.366766865018505</c:v>
                </c:pt>
                <c:pt idx="266">
                  <c:v>73.158742817414065</c:v>
                </c:pt>
                <c:pt idx="267">
                  <c:v>80.297425515817025</c:v>
                </c:pt>
                <c:pt idx="268">
                  <c:v>75.762754841216292</c:v>
                </c:pt>
                <c:pt idx="269">
                  <c:v>77.762754841216292</c:v>
                </c:pt>
                <c:pt idx="270">
                  <c:v>79.505449563421465</c:v>
                </c:pt>
                <c:pt idx="271">
                  <c:v>82.832096190417772</c:v>
                </c:pt>
                <c:pt idx="272">
                  <c:v>77.366766865018505</c:v>
                </c:pt>
                <c:pt idx="273">
                  <c:v>80.228084166615545</c:v>
                </c:pt>
                <c:pt idx="274">
                  <c:v>87.297425515817025</c:v>
                </c:pt>
                <c:pt idx="275">
                  <c:v>83.901437539619252</c:v>
                </c:pt>
                <c:pt idx="276">
                  <c:v>79.901437539619252</c:v>
                </c:pt>
                <c:pt idx="277">
                  <c:v>80.970778888820732</c:v>
                </c:pt>
                <c:pt idx="278">
                  <c:v>72.832096190417758</c:v>
                </c:pt>
                <c:pt idx="279">
                  <c:v>75.297425515817025</c:v>
                </c:pt>
                <c:pt idx="280">
                  <c:v>78.693413492014798</c:v>
                </c:pt>
                <c:pt idx="281">
                  <c:v>81.228084166615545</c:v>
                </c:pt>
                <c:pt idx="282">
                  <c:v>80.366766865018505</c:v>
                </c:pt>
                <c:pt idx="283">
                  <c:v>76.762754841216292</c:v>
                </c:pt>
                <c:pt idx="284">
                  <c:v>77.901437539619252</c:v>
                </c:pt>
                <c:pt idx="285">
                  <c:v>71.297425515817025</c:v>
                </c:pt>
                <c:pt idx="286">
                  <c:v>71.762754841216292</c:v>
                </c:pt>
                <c:pt idx="287">
                  <c:v>70.089401468212586</c:v>
                </c:pt>
                <c:pt idx="288">
                  <c:v>83.158742817414065</c:v>
                </c:pt>
                <c:pt idx="289">
                  <c:v>83.158742817414065</c:v>
                </c:pt>
                <c:pt idx="290">
                  <c:v>78.297425515817025</c:v>
                </c:pt>
                <c:pt idx="291">
                  <c:v>85.901437539619252</c:v>
                </c:pt>
                <c:pt idx="292">
                  <c:v>78.901437539619252</c:v>
                </c:pt>
                <c:pt idx="293">
                  <c:v>67.970778888820732</c:v>
                </c:pt>
                <c:pt idx="294">
                  <c:v>73.228084166615545</c:v>
                </c:pt>
                <c:pt idx="295">
                  <c:v>94.505449563421465</c:v>
                </c:pt>
                <c:pt idx="296">
                  <c:v>92.574790912622944</c:v>
                </c:pt>
                <c:pt idx="297">
                  <c:v>93.713473611025904</c:v>
                </c:pt>
                <c:pt idx="298">
                  <c:v>72.505449563421479</c:v>
                </c:pt>
                <c:pt idx="299">
                  <c:v>7.1386826984029597</c:v>
                </c:pt>
                <c:pt idx="300">
                  <c:v>10.069341349201494</c:v>
                </c:pt>
                <c:pt idx="301">
                  <c:v>32.416048095208879</c:v>
                </c:pt>
                <c:pt idx="302">
                  <c:v>43.158742817414065</c:v>
                </c:pt>
                <c:pt idx="303">
                  <c:v>45.158742817414065</c:v>
                </c:pt>
                <c:pt idx="304">
                  <c:v>51.901437539619252</c:v>
                </c:pt>
                <c:pt idx="305">
                  <c:v>46.832096190417772</c:v>
                </c:pt>
                <c:pt idx="306">
                  <c:v>9.534670674600747</c:v>
                </c:pt>
                <c:pt idx="307">
                  <c:v>23.277365396805919</c:v>
                </c:pt>
                <c:pt idx="308">
                  <c:v>34.554730793611853</c:v>
                </c:pt>
                <c:pt idx="309">
                  <c:v>49.297425515817025</c:v>
                </c:pt>
                <c:pt idx="310">
                  <c:v>36.416048095208893</c:v>
                </c:pt>
                <c:pt idx="311">
                  <c:v>38.089401468212586</c:v>
                </c:pt>
                <c:pt idx="312">
                  <c:v>37.089401468212586</c:v>
                </c:pt>
                <c:pt idx="313">
                  <c:v>35.485389444410373</c:v>
                </c:pt>
                <c:pt idx="314">
                  <c:v>31.089401468212586</c:v>
                </c:pt>
                <c:pt idx="315">
                  <c:v>34.485389444410373</c:v>
                </c:pt>
                <c:pt idx="316">
                  <c:v>40.624072142813333</c:v>
                </c:pt>
                <c:pt idx="317">
                  <c:v>40.554730793611846</c:v>
                </c:pt>
                <c:pt idx="318">
                  <c:v>39.089401468212586</c:v>
                </c:pt>
                <c:pt idx="319">
                  <c:v>36.624072142813333</c:v>
                </c:pt>
                <c:pt idx="320">
                  <c:v>38.089401468212586</c:v>
                </c:pt>
                <c:pt idx="321">
                  <c:v>30.624072142813333</c:v>
                </c:pt>
                <c:pt idx="322">
                  <c:v>32.485389444410373</c:v>
                </c:pt>
                <c:pt idx="323">
                  <c:v>40.554730793611846</c:v>
                </c:pt>
                <c:pt idx="324">
                  <c:v>37.554730793611853</c:v>
                </c:pt>
                <c:pt idx="325">
                  <c:v>37.554730793611853</c:v>
                </c:pt>
                <c:pt idx="326">
                  <c:v>31.950718769809626</c:v>
                </c:pt>
                <c:pt idx="327">
                  <c:v>38.089401468212586</c:v>
                </c:pt>
                <c:pt idx="328">
                  <c:v>34.158742817414065</c:v>
                </c:pt>
                <c:pt idx="329">
                  <c:v>35.020060119011106</c:v>
                </c:pt>
                <c:pt idx="330">
                  <c:v>42.158742817414065</c:v>
                </c:pt>
                <c:pt idx="331">
                  <c:v>39.554730793611853</c:v>
                </c:pt>
                <c:pt idx="332">
                  <c:v>39.089401468212586</c:v>
                </c:pt>
                <c:pt idx="333">
                  <c:v>37.158742817414065</c:v>
                </c:pt>
                <c:pt idx="334">
                  <c:v>38.624072142813333</c:v>
                </c:pt>
                <c:pt idx="335">
                  <c:v>35.693413492014813</c:v>
                </c:pt>
                <c:pt idx="336">
                  <c:v>38.624072142813333</c:v>
                </c:pt>
                <c:pt idx="337">
                  <c:v>43.089401468212586</c:v>
                </c:pt>
                <c:pt idx="338">
                  <c:v>40.554730793611846</c:v>
                </c:pt>
                <c:pt idx="339">
                  <c:v>38.624072142813333</c:v>
                </c:pt>
                <c:pt idx="340">
                  <c:v>38.158742817414065</c:v>
                </c:pt>
                <c:pt idx="341">
                  <c:v>37.624072142813333</c:v>
                </c:pt>
                <c:pt idx="342">
                  <c:v>32.158742817414065</c:v>
                </c:pt>
                <c:pt idx="343">
                  <c:v>33.020060119011106</c:v>
                </c:pt>
                <c:pt idx="344">
                  <c:v>40.485389444410366</c:v>
                </c:pt>
                <c:pt idx="345">
                  <c:v>36.416048095208893</c:v>
                </c:pt>
                <c:pt idx="346">
                  <c:v>37.950718769809626</c:v>
                </c:pt>
                <c:pt idx="347">
                  <c:v>41.624072142813326</c:v>
                </c:pt>
                <c:pt idx="348">
                  <c:v>40.089401468212586</c:v>
                </c:pt>
                <c:pt idx="349">
                  <c:v>33.020060119011106</c:v>
                </c:pt>
                <c:pt idx="350">
                  <c:v>33.416048095208879</c:v>
                </c:pt>
                <c:pt idx="351">
                  <c:v>49.624072142813333</c:v>
                </c:pt>
                <c:pt idx="352">
                  <c:v>47.089401468212586</c:v>
                </c:pt>
                <c:pt idx="353">
                  <c:v>46.693413492014813</c:v>
                </c:pt>
                <c:pt idx="354">
                  <c:v>43.762754841216292</c:v>
                </c:pt>
                <c:pt idx="355">
                  <c:v>42.762754841216292</c:v>
                </c:pt>
                <c:pt idx="356">
                  <c:v>39.901437539619252</c:v>
                </c:pt>
                <c:pt idx="357">
                  <c:v>44.158742817414065</c:v>
                </c:pt>
                <c:pt idx="358">
                  <c:v>49.832096190417772</c:v>
                </c:pt>
                <c:pt idx="359">
                  <c:v>41.693413492014813</c:v>
                </c:pt>
                <c:pt idx="360">
                  <c:v>47.297425515817025</c:v>
                </c:pt>
                <c:pt idx="361">
                  <c:v>48.901437539619252</c:v>
                </c:pt>
                <c:pt idx="362">
                  <c:v>51.901437539619252</c:v>
                </c:pt>
                <c:pt idx="363">
                  <c:v>48.040120238022212</c:v>
                </c:pt>
                <c:pt idx="364">
                  <c:v>50.901437539619252</c:v>
                </c:pt>
                <c:pt idx="365">
                  <c:v>53.366766865018512</c:v>
                </c:pt>
                <c:pt idx="366">
                  <c:v>48.832096190417772</c:v>
                </c:pt>
                <c:pt idx="367">
                  <c:v>48.366766865018505</c:v>
                </c:pt>
                <c:pt idx="368">
                  <c:v>46.366766865018505</c:v>
                </c:pt>
                <c:pt idx="369">
                  <c:v>48.970778888820732</c:v>
                </c:pt>
                <c:pt idx="370">
                  <c:v>45.505449563421472</c:v>
                </c:pt>
                <c:pt idx="371">
                  <c:v>44.297425515817025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400-4959-B428-BDBB1328A8CE}"/>
            </c:ext>
          </c:extLst>
        </c:ser>
        <c:ser>
          <c:idx val="2"/>
          <c:order val="2"/>
          <c:tx>
            <c:strRef>
              <c:f>'Figure 28'!$Q$2</c:f>
              <c:strCache>
                <c:ptCount val="1"/>
                <c:pt idx="0">
                  <c:v>Tayside and Central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28'!$N$3:$N$374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28'!$Q$3:$Q$366</c:f>
              <c:numCache>
                <c:formatCode>0.0</c:formatCode>
                <c:ptCount val="364"/>
                <c:pt idx="0">
                  <c:v>111.31549146764365</c:v>
                </c:pt>
                <c:pt idx="1">
                  <c:v>107.48429693775591</c:v>
                </c:pt>
                <c:pt idx="2">
                  <c:v>109.71769753727395</c:v>
                </c:pt>
                <c:pt idx="3">
                  <c:v>107.61605376070219</c:v>
                </c:pt>
                <c:pt idx="4">
                  <c:v>107.4638232009561</c:v>
                </c:pt>
                <c:pt idx="5">
                  <c:v>109.13257969083678</c:v>
                </c:pt>
                <c:pt idx="6">
                  <c:v>103.980917301777</c:v>
                </c:pt>
                <c:pt idx="7">
                  <c:v>109.08285495973826</c:v>
                </c:pt>
                <c:pt idx="8">
                  <c:v>104.2514057326463</c:v>
                </c:pt>
                <c:pt idx="9">
                  <c:v>104.79363648831331</c:v>
                </c:pt>
                <c:pt idx="10">
                  <c:v>103.64448188711036</c:v>
                </c:pt>
                <c:pt idx="11">
                  <c:v>102.99004721694324</c:v>
                </c:pt>
                <c:pt idx="12">
                  <c:v>104.95879782919613</c:v>
                </c:pt>
                <c:pt idx="13">
                  <c:v>94.522364373738753</c:v>
                </c:pt>
                <c:pt idx="14">
                  <c:v>101.91877118395016</c:v>
                </c:pt>
                <c:pt idx="15">
                  <c:v>100.57900511353618</c:v>
                </c:pt>
                <c:pt idx="16">
                  <c:v>91.778139143041869</c:v>
                </c:pt>
                <c:pt idx="17">
                  <c:v>84.919848749044888</c:v>
                </c:pt>
                <c:pt idx="18">
                  <c:v>84.933955055739503</c:v>
                </c:pt>
                <c:pt idx="19">
                  <c:v>77.491114985991658</c:v>
                </c:pt>
                <c:pt idx="20">
                  <c:v>54.267921866734589</c:v>
                </c:pt>
                <c:pt idx="21">
                  <c:v>51.258223780882041</c:v>
                </c:pt>
                <c:pt idx="22">
                  <c:v>55.675927195783785</c:v>
                </c:pt>
                <c:pt idx="23">
                  <c:v>27.354127074312814</c:v>
                </c:pt>
                <c:pt idx="24">
                  <c:v>23.799690444936431</c:v>
                </c:pt>
                <c:pt idx="25">
                  <c:v>22.968495915048692</c:v>
                </c:pt>
                <c:pt idx="26">
                  <c:v>22.28091142414921</c:v>
                </c:pt>
                <c:pt idx="27">
                  <c:v>15.00605395662312</c:v>
                </c:pt>
                <c:pt idx="28">
                  <c:v>16.42318920083855</c:v>
                </c:pt>
                <c:pt idx="29">
                  <c:v>26.147763562626125</c:v>
                </c:pt>
                <c:pt idx="30">
                  <c:v>25.455770850884591</c:v>
                </c:pt>
                <c:pt idx="31">
                  <c:v>24.482298544307511</c:v>
                </c:pt>
                <c:pt idx="32">
                  <c:v>23.349150682784426</c:v>
                </c:pt>
                <c:pt idx="33">
                  <c:v>22.012930781136731</c:v>
                </c:pt>
                <c:pt idx="34">
                  <c:v>16.86377617993378</c:v>
                </c:pt>
                <c:pt idx="35">
                  <c:v>17.932838306459502</c:v>
                </c:pt>
                <c:pt idx="36">
                  <c:v>23.911287004564954</c:v>
                </c:pt>
                <c:pt idx="37">
                  <c:v>25.117650516251643</c:v>
                </c:pt>
                <c:pt idx="38">
                  <c:v>24.117650516251643</c:v>
                </c:pt>
                <c:pt idx="39">
                  <c:v>24.572343802041502</c:v>
                </c:pt>
                <c:pt idx="40">
                  <c:v>22.318469465723638</c:v>
                </c:pt>
                <c:pt idx="41">
                  <c:v>17.455770850884591</c:v>
                </c:pt>
                <c:pt idx="42">
                  <c:v>15.297486334515398</c:v>
                </c:pt>
                <c:pt idx="43">
                  <c:v>21.936991830097384</c:v>
                </c:pt>
                <c:pt idx="44">
                  <c:v>24.60302501910229</c:v>
                </c:pt>
                <c:pt idx="45">
                  <c:v>25.572343802041502</c:v>
                </c:pt>
                <c:pt idx="46">
                  <c:v>23.920416919731196</c:v>
                </c:pt>
                <c:pt idx="47">
                  <c:v>24.476753982092831</c:v>
                </c:pt>
                <c:pt idx="48">
                  <c:v>18.73062831841068</c:v>
                </c:pt>
                <c:pt idx="49">
                  <c:v>20.773162751513496</c:v>
                </c:pt>
                <c:pt idx="50">
                  <c:v>27.275935032620836</c:v>
                </c:pt>
                <c:pt idx="51">
                  <c:v>27.693070276836266</c:v>
                </c:pt>
                <c:pt idx="52">
                  <c:v>27.503281675515765</c:v>
                </c:pt>
                <c:pt idx="53">
                  <c:v>26.910464136674435</c:v>
                </c:pt>
                <c:pt idx="54">
                  <c:v>26.318469465723638</c:v>
                </c:pt>
                <c:pt idx="55">
                  <c:v>19.979526263200171</c:v>
                </c:pt>
                <c:pt idx="56">
                  <c:v>21.752179620305242</c:v>
                </c:pt>
                <c:pt idx="57">
                  <c:v>28.269058208107211</c:v>
                </c:pt>
                <c:pt idx="58">
                  <c:v>28.650535843733465</c:v>
                </c:pt>
                <c:pt idx="59">
                  <c:v>27.693070276836266</c:v>
                </c:pt>
                <c:pt idx="60">
                  <c:v>26.645559452205092</c:v>
                </c:pt>
                <c:pt idx="61">
                  <c:v>26.460747242412964</c:v>
                </c:pt>
                <c:pt idx="62">
                  <c:v>21.2068729060951</c:v>
                </c:pt>
                <c:pt idx="63">
                  <c:v>23.31349307419525</c:v>
                </c:pt>
                <c:pt idx="64">
                  <c:v>30.126780431417885</c:v>
                </c:pt>
                <c:pt idx="65">
                  <c:v>31.285064947787077</c:v>
                </c:pt>
                <c:pt idx="66">
                  <c:v>31.220979212789729</c:v>
                </c:pt>
                <c:pt idx="67">
                  <c:v>31.645559452205092</c:v>
                </c:pt>
                <c:pt idx="68">
                  <c:v>28.233400599518035</c:v>
                </c:pt>
                <c:pt idx="69">
                  <c:v>22.683117493779505</c:v>
                </c:pt>
                <c:pt idx="70">
                  <c:v>23.562391018984741</c:v>
                </c:pt>
                <c:pt idx="71">
                  <c:v>32.803843968574284</c:v>
                </c:pt>
                <c:pt idx="72">
                  <c:v>32.041711565212282</c:v>
                </c:pt>
                <c:pt idx="73">
                  <c:v>31.718775102368696</c:v>
                </c:pt>
                <c:pt idx="74">
                  <c:v>31.830371661997219</c:v>
                </c:pt>
                <c:pt idx="75">
                  <c:v>31.803843968574299</c:v>
                </c:pt>
                <c:pt idx="76">
                  <c:v>24.455770850884591</c:v>
                </c:pt>
                <c:pt idx="77">
                  <c:v>24.965419956505556</c:v>
                </c:pt>
                <c:pt idx="78">
                  <c:v>35.2068729060951</c:v>
                </c:pt>
                <c:pt idx="79">
                  <c:v>34.946121745263611</c:v>
                </c:pt>
                <c:pt idx="80">
                  <c:v>34.159362081463911</c:v>
                </c:pt>
                <c:pt idx="81">
                  <c:v>34.254951901412596</c:v>
                </c:pt>
                <c:pt idx="82">
                  <c:v>31.070139691620469</c:v>
                </c:pt>
                <c:pt idx="83">
                  <c:v>23.588918712407676</c:v>
                </c:pt>
                <c:pt idx="84">
                  <c:v>28.39913011108716</c:v>
                </c:pt>
                <c:pt idx="85">
                  <c:v>36.512411590682007</c:v>
                </c:pt>
                <c:pt idx="86">
                  <c:v>37.972649438686553</c:v>
                </c:pt>
                <c:pt idx="87">
                  <c:v>37.311592641210019</c:v>
                </c:pt>
                <c:pt idx="88">
                  <c:v>38.507435199153626</c:v>
                </c:pt>
                <c:pt idx="89">
                  <c:v>38.111283086146443</c:v>
                </c:pt>
                <c:pt idx="90">
                  <c:v>31.004662918046279</c:v>
                </c:pt>
                <c:pt idx="91">
                  <c:v>36.720107364667619</c:v>
                </c:pt>
                <c:pt idx="92">
                  <c:v>43.416821770733335</c:v>
                </c:pt>
                <c:pt idx="93">
                  <c:v>40.722360455320228</c:v>
                </c:pt>
                <c:pt idx="94">
                  <c:v>40.066280049372082</c:v>
                </c:pt>
                <c:pt idx="95">
                  <c:v>38.031190611469214</c:v>
                </c:pt>
                <c:pt idx="96">
                  <c:v>37.528418330361873</c:v>
                </c:pt>
                <c:pt idx="97">
                  <c:v>32.343606120569746</c:v>
                </c:pt>
                <c:pt idx="98">
                  <c:v>36.725083756196007</c:v>
                </c:pt>
                <c:pt idx="99">
                  <c:v>44.189475127838406</c:v>
                </c:pt>
                <c:pt idx="100">
                  <c:v>42.787269058208111</c:v>
                </c:pt>
                <c:pt idx="101">
                  <c:v>38.846378401677086</c:v>
                </c:pt>
                <c:pt idx="102">
                  <c:v>44.538371113418634</c:v>
                </c:pt>
                <c:pt idx="103">
                  <c:v>42.257969083677835</c:v>
                </c:pt>
                <c:pt idx="104">
                  <c:v>33.348582512098119</c:v>
                </c:pt>
                <c:pt idx="105">
                  <c:v>40.253815560039968</c:v>
                </c:pt>
                <c:pt idx="106">
                  <c:v>45.732313238377003</c:v>
                </c:pt>
                <c:pt idx="107">
                  <c:v>47.311024470523705</c:v>
                </c:pt>
                <c:pt idx="108">
                  <c:v>46.01959209263142</c:v>
                </c:pt>
                <c:pt idx="109">
                  <c:v>47.744166454419002</c:v>
                </c:pt>
                <c:pt idx="110">
                  <c:v>45.755196802570481</c:v>
                </c:pt>
                <c:pt idx="111">
                  <c:v>38.897474579259814</c:v>
                </c:pt>
                <c:pt idx="112">
                  <c:v>43.518152073823003</c:v>
                </c:pt>
                <c:pt idx="113">
                  <c:v>46.293626692267004</c:v>
                </c:pt>
                <c:pt idx="114">
                  <c:v>47.790854411159657</c:v>
                </c:pt>
                <c:pt idx="115">
                  <c:v>49.563507768264728</c:v>
                </c:pt>
                <c:pt idx="116">
                  <c:v>50.421229991575402</c:v>
                </c:pt>
                <c:pt idx="117">
                  <c:v>47.343037949883431</c:v>
                </c:pt>
                <c:pt idx="118">
                  <c:v>38.046629180462773</c:v>
                </c:pt>
                <c:pt idx="119">
                  <c:v>41.946885836876241</c:v>
                </c:pt>
                <c:pt idx="120">
                  <c:v>55.502713504829451</c:v>
                </c:pt>
                <c:pt idx="121">
                  <c:v>58.527850159675559</c:v>
                </c:pt>
                <c:pt idx="122">
                  <c:v>53.999941223722111</c:v>
                </c:pt>
                <c:pt idx="123">
                  <c:v>55.644991281518784</c:v>
                </c:pt>
                <c:pt idx="124">
                  <c:v>49.884191140455712</c:v>
                </c:pt>
                <c:pt idx="125">
                  <c:v>48.312356732822636</c:v>
                </c:pt>
                <c:pt idx="126">
                  <c:v>52.54740306812171</c:v>
                </c:pt>
                <c:pt idx="127">
                  <c:v>65.088086048470842</c:v>
                </c:pt>
                <c:pt idx="128">
                  <c:v>63.031445308673419</c:v>
                </c:pt>
                <c:pt idx="129">
                  <c:v>61.294449560157517</c:v>
                </c:pt>
                <c:pt idx="130">
                  <c:v>58.993887267098998</c:v>
                </c:pt>
                <c:pt idx="131">
                  <c:v>58.597735154091808</c:v>
                </c:pt>
                <c:pt idx="132">
                  <c:v>51.083932524832981</c:v>
                </c:pt>
                <c:pt idx="133">
                  <c:v>60.946062968985714</c:v>
                </c:pt>
                <c:pt idx="134">
                  <c:v>68.007993573793613</c:v>
                </c:pt>
                <c:pt idx="135">
                  <c:v>68.457710468055097</c:v>
                </c:pt>
                <c:pt idx="136">
                  <c:v>74.330930036637213</c:v>
                </c:pt>
                <c:pt idx="137">
                  <c:v>73.541701769165968</c:v>
                </c:pt>
                <c:pt idx="138">
                  <c:v>72.706863110048786</c:v>
                </c:pt>
                <c:pt idx="139">
                  <c:v>64.759918496894656</c:v>
                </c:pt>
                <c:pt idx="140">
                  <c:v>74.495268509629511</c:v>
                </c:pt>
                <c:pt idx="141">
                  <c:v>80.693932328912055</c:v>
                </c:pt>
                <c:pt idx="142">
                  <c:v>78.679826022217441</c:v>
                </c:pt>
                <c:pt idx="143">
                  <c:v>70.357457730060148</c:v>
                </c:pt>
                <c:pt idx="144">
                  <c:v>77.220156344899209</c:v>
                </c:pt>
                <c:pt idx="145">
                  <c:v>76.390294077310401</c:v>
                </c:pt>
                <c:pt idx="146">
                  <c:v>68.09942987010443</c:v>
                </c:pt>
                <c:pt idx="147">
                  <c:v>80.317333124351023</c:v>
                </c:pt>
                <c:pt idx="148">
                  <c:v>74.320722556376239</c:v>
                </c:pt>
                <c:pt idx="149">
                  <c:v>83.08783135126663</c:v>
                </c:pt>
                <c:pt idx="150">
                  <c:v>84.329284300856173</c:v>
                </c:pt>
                <c:pt idx="151">
                  <c:v>82.981779353852787</c:v>
                </c:pt>
                <c:pt idx="152">
                  <c:v>85.39885582179032</c:v>
                </c:pt>
                <c:pt idx="153">
                  <c:v>75.938676750063678</c:v>
                </c:pt>
                <c:pt idx="154">
                  <c:v>88.931486452067944</c:v>
                </c:pt>
                <c:pt idx="155">
                  <c:v>97.822711153778329</c:v>
                </c:pt>
                <c:pt idx="156">
                  <c:v>83.854176054544382</c:v>
                </c:pt>
                <c:pt idx="157">
                  <c:v>95.874591015066315</c:v>
                </c:pt>
                <c:pt idx="158">
                  <c:v>90.080954526753004</c:v>
                </c:pt>
                <c:pt idx="159">
                  <c:v>85.796398973374352</c:v>
                </c:pt>
                <c:pt idx="160">
                  <c:v>77.711330107168749</c:v>
                </c:pt>
                <c:pt idx="161">
                  <c:v>87.828157755529872</c:v>
                </c:pt>
                <c:pt idx="162">
                  <c:v>99.576281812660412</c:v>
                </c:pt>
                <c:pt idx="163">
                  <c:v>94.95252835955408</c:v>
                </c:pt>
                <c:pt idx="164">
                  <c:v>94.110244705236966</c:v>
                </c:pt>
                <c:pt idx="165">
                  <c:v>85.15001665327874</c:v>
                </c:pt>
                <c:pt idx="166">
                  <c:v>84.642267980643012</c:v>
                </c:pt>
                <c:pt idx="167">
                  <c:v>78.075978135224631</c:v>
                </c:pt>
                <c:pt idx="168">
                  <c:v>84.514919378538821</c:v>
                </c:pt>
                <c:pt idx="194">
                  <c:v>87.392194510295639</c:v>
                </c:pt>
                <c:pt idx="195">
                  <c:v>83.888089966889368</c:v>
                </c:pt>
                <c:pt idx="196">
                  <c:v>87.007386218922051</c:v>
                </c:pt>
                <c:pt idx="197">
                  <c:v>92.049450441801696</c:v>
                </c:pt>
                <c:pt idx="198">
                  <c:v>90.966282008581331</c:v>
                </c:pt>
                <c:pt idx="199">
                  <c:v>88.636468721224119</c:v>
                </c:pt>
                <c:pt idx="200">
                  <c:v>89.284242079896558</c:v>
                </c:pt>
                <c:pt idx="201">
                  <c:v>91.432828510413202</c:v>
                </c:pt>
                <c:pt idx="202">
                  <c:v>86.66987323916068</c:v>
                </c:pt>
                <c:pt idx="203">
                  <c:v>92.117082345565336</c:v>
                </c:pt>
                <c:pt idx="204">
                  <c:v>93.448325855684644</c:v>
                </c:pt>
                <c:pt idx="205">
                  <c:v>87.596657588997076</c:v>
                </c:pt>
                <c:pt idx="206">
                  <c:v>87.902196273583982</c:v>
                </c:pt>
                <c:pt idx="207">
                  <c:v>85.798044709155391</c:v>
                </c:pt>
                <c:pt idx="208">
                  <c:v>87.513489155776725</c:v>
                </c:pt>
                <c:pt idx="209">
                  <c:v>86.575674457788836</c:v>
                </c:pt>
                <c:pt idx="210">
                  <c:v>93.863208009247472</c:v>
                </c:pt>
                <c:pt idx="211">
                  <c:v>91.367410513116909</c:v>
                </c:pt>
                <c:pt idx="212">
                  <c:v>87.385885856468335</c:v>
                </c:pt>
                <c:pt idx="213">
                  <c:v>81.084500695519296</c:v>
                </c:pt>
                <c:pt idx="214">
                  <c:v>81.995278305675839</c:v>
                </c:pt>
                <c:pt idx="215">
                  <c:v>84.057404831410039</c:v>
                </c:pt>
                <c:pt idx="216">
                  <c:v>68.608001410630663</c:v>
                </c:pt>
                <c:pt idx="217">
                  <c:v>81.246076683450553</c:v>
                </c:pt>
                <c:pt idx="218">
                  <c:v>85.051919045473255</c:v>
                </c:pt>
                <c:pt idx="219">
                  <c:v>85.535040457671286</c:v>
                </c:pt>
                <c:pt idx="220">
                  <c:v>85.956329225524584</c:v>
                </c:pt>
                <c:pt idx="221">
                  <c:v>83.603279716306503</c:v>
                </c:pt>
                <c:pt idx="222">
                  <c:v>77.417899335828054</c:v>
                </c:pt>
                <c:pt idx="223">
                  <c:v>71.96320605003821</c:v>
                </c:pt>
                <c:pt idx="224">
                  <c:v>81.68527262396897</c:v>
                </c:pt>
                <c:pt idx="225">
                  <c:v>80.365157422464293</c:v>
                </c:pt>
                <c:pt idx="226">
                  <c:v>85.710154581610865</c:v>
                </c:pt>
                <c:pt idx="227">
                  <c:v>84.04719735114908</c:v>
                </c:pt>
                <c:pt idx="228">
                  <c:v>83.583374150192981</c:v>
                </c:pt>
                <c:pt idx="229">
                  <c:v>79.457103113183521</c:v>
                </c:pt>
                <c:pt idx="230">
                  <c:v>71.237201465488525</c:v>
                </c:pt>
                <c:pt idx="231">
                  <c:v>76.839971787386617</c:v>
                </c:pt>
                <c:pt idx="232">
                  <c:v>75.938069395192102</c:v>
                </c:pt>
                <c:pt idx="233">
                  <c:v>78.598558021982328</c:v>
                </c:pt>
                <c:pt idx="234">
                  <c:v>78.671773672145918</c:v>
                </c:pt>
                <c:pt idx="235">
                  <c:v>76.737250445720107</c:v>
                </c:pt>
                <c:pt idx="236">
                  <c:v>76.691071883387878</c:v>
                </c:pt>
                <c:pt idx="237">
                  <c:v>68.510981367919911</c:v>
                </c:pt>
                <c:pt idx="238">
                  <c:v>77.005701298955742</c:v>
                </c:pt>
                <c:pt idx="239">
                  <c:v>77.757410709037828</c:v>
                </c:pt>
                <c:pt idx="240">
                  <c:v>76.72590662408652</c:v>
                </c:pt>
                <c:pt idx="241">
                  <c:v>78.983934484042237</c:v>
                </c:pt>
                <c:pt idx="242">
                  <c:v>74.006308653827318</c:v>
                </c:pt>
                <c:pt idx="243">
                  <c:v>78.514566720871457</c:v>
                </c:pt>
                <c:pt idx="244">
                  <c:v>64.15464038713975</c:v>
                </c:pt>
                <c:pt idx="245">
                  <c:v>69.660958837013382</c:v>
                </c:pt>
                <c:pt idx="246">
                  <c:v>75.854685448952807</c:v>
                </c:pt>
                <c:pt idx="247">
                  <c:v>75.017946356850373</c:v>
                </c:pt>
                <c:pt idx="248">
                  <c:v>75.107168746693844</c:v>
                </c:pt>
                <c:pt idx="249">
                  <c:v>74.171254481691193</c:v>
                </c:pt>
                <c:pt idx="250">
                  <c:v>73.791109108363869</c:v>
                </c:pt>
                <c:pt idx="251">
                  <c:v>69.038929488058628</c:v>
                </c:pt>
                <c:pt idx="252">
                  <c:v>66.029799572892387</c:v>
                </c:pt>
                <c:pt idx="253">
                  <c:v>74.480084637840164</c:v>
                </c:pt>
                <c:pt idx="254">
                  <c:v>75.024000313473479</c:v>
                </c:pt>
                <c:pt idx="255">
                  <c:v>72.299425951685905</c:v>
                </c:pt>
                <c:pt idx="256">
                  <c:v>76.316255559256291</c:v>
                </c:pt>
                <c:pt idx="257">
                  <c:v>69.506867028467312</c:v>
                </c:pt>
                <c:pt idx="258">
                  <c:v>63.893066358417741</c:v>
                </c:pt>
                <c:pt idx="259">
                  <c:v>62.957974961305617</c:v>
                </c:pt>
                <c:pt idx="260">
                  <c:v>75.259360122254662</c:v>
                </c:pt>
                <c:pt idx="261">
                  <c:v>71.649144805156638</c:v>
                </c:pt>
                <c:pt idx="262">
                  <c:v>73.200858133657249</c:v>
                </c:pt>
                <c:pt idx="263">
                  <c:v>75.866891322662184</c:v>
                </c:pt>
                <c:pt idx="264">
                  <c:v>70.446934817107817</c:v>
                </c:pt>
                <c:pt idx="265">
                  <c:v>58.85280460806019</c:v>
                </c:pt>
                <c:pt idx="266">
                  <c:v>61.334848455163495</c:v>
                </c:pt>
                <c:pt idx="267">
                  <c:v>67.410317195979701</c:v>
                </c:pt>
                <c:pt idx="268">
                  <c:v>66.590153014243455</c:v>
                </c:pt>
                <c:pt idx="269">
                  <c:v>71.419447111145942</c:v>
                </c:pt>
                <c:pt idx="270">
                  <c:v>69.140436119981985</c:v>
                </c:pt>
                <c:pt idx="271">
                  <c:v>71.2205285946592</c:v>
                </c:pt>
                <c:pt idx="272">
                  <c:v>63.739307615446407</c:v>
                </c:pt>
                <c:pt idx="273">
                  <c:v>65.005035167806284</c:v>
                </c:pt>
                <c:pt idx="274">
                  <c:v>76.229658509825441</c:v>
                </c:pt>
                <c:pt idx="275">
                  <c:v>75.044846300033313</c:v>
                </c:pt>
                <c:pt idx="276">
                  <c:v>72.38876589408514</c:v>
                </c:pt>
                <c:pt idx="277">
                  <c:v>69.426892106345875</c:v>
                </c:pt>
                <c:pt idx="278">
                  <c:v>62.362806371348526</c:v>
                </c:pt>
                <c:pt idx="279">
                  <c:v>61.966654258341336</c:v>
                </c:pt>
                <c:pt idx="280">
                  <c:v>66.292314022060708</c:v>
                </c:pt>
                <c:pt idx="281">
                  <c:v>73.886561783664121</c:v>
                </c:pt>
                <c:pt idx="282">
                  <c:v>70.886561783664121</c:v>
                </c:pt>
                <c:pt idx="283">
                  <c:v>71.049822691561687</c:v>
                </c:pt>
                <c:pt idx="284">
                  <c:v>69.277737505142923</c:v>
                </c:pt>
                <c:pt idx="285">
                  <c:v>70.722830665543384</c:v>
                </c:pt>
                <c:pt idx="286">
                  <c:v>67.199937305303578</c:v>
                </c:pt>
                <c:pt idx="287">
                  <c:v>66.260692384553607</c:v>
                </c:pt>
                <c:pt idx="288">
                  <c:v>79.039752355949133</c:v>
                </c:pt>
                <c:pt idx="289">
                  <c:v>80.750220411042108</c:v>
                </c:pt>
                <c:pt idx="290">
                  <c:v>75.558531376736354</c:v>
                </c:pt>
                <c:pt idx="291">
                  <c:v>78.952430399090929</c:v>
                </c:pt>
                <c:pt idx="292">
                  <c:v>76.67202836935013</c:v>
                </c:pt>
                <c:pt idx="293">
                  <c:v>68.650477067455569</c:v>
                </c:pt>
                <c:pt idx="294">
                  <c:v>75.070903783233092</c:v>
                </c:pt>
                <c:pt idx="295">
                  <c:v>91.331184733841425</c:v>
                </c:pt>
                <c:pt idx="296">
                  <c:v>94.146372524049298</c:v>
                </c:pt>
                <c:pt idx="297">
                  <c:v>101.76375854705041</c:v>
                </c:pt>
                <c:pt idx="298">
                  <c:v>81.669559765678571</c:v>
                </c:pt>
                <c:pt idx="299">
                  <c:v>8.132579690836792</c:v>
                </c:pt>
                <c:pt idx="300">
                  <c:v>9.47316862914127</c:v>
                </c:pt>
                <c:pt idx="301">
                  <c:v>30.556846456770046</c:v>
                </c:pt>
                <c:pt idx="302">
                  <c:v>39.304657040418491</c:v>
                </c:pt>
                <c:pt idx="303">
                  <c:v>45.494445641738992</c:v>
                </c:pt>
                <c:pt idx="304">
                  <c:v>49.107423443898043</c:v>
                </c:pt>
                <c:pt idx="305">
                  <c:v>42.9085049274113</c:v>
                </c:pt>
                <c:pt idx="306">
                  <c:v>12.096099214357096</c:v>
                </c:pt>
                <c:pt idx="307">
                  <c:v>24.274543994043995</c:v>
                </c:pt>
                <c:pt idx="308">
                  <c:v>35.132266217354683</c:v>
                </c:pt>
                <c:pt idx="309">
                  <c:v>44.033384925843933</c:v>
                </c:pt>
                <c:pt idx="310">
                  <c:v>38.052173742677461</c:v>
                </c:pt>
                <c:pt idx="311">
                  <c:v>40.262122607315689</c:v>
                </c:pt>
                <c:pt idx="312">
                  <c:v>37.988088007680105</c:v>
                </c:pt>
                <c:pt idx="313">
                  <c:v>38.522873768147178</c:v>
                </c:pt>
                <c:pt idx="314">
                  <c:v>30.252992692149448</c:v>
                </c:pt>
                <c:pt idx="315">
                  <c:v>34.14827295703455</c:v>
                </c:pt>
                <c:pt idx="316">
                  <c:v>40.61846358809585</c:v>
                </c:pt>
                <c:pt idx="317">
                  <c:v>41.257969083677835</c:v>
                </c:pt>
                <c:pt idx="318">
                  <c:v>38.824258929096217</c:v>
                </c:pt>
                <c:pt idx="319">
                  <c:v>32.793323014831216</c:v>
                </c:pt>
                <c:pt idx="320">
                  <c:v>36.930056229305848</c:v>
                </c:pt>
                <c:pt idx="321">
                  <c:v>29.063204090828947</c:v>
                </c:pt>
                <c:pt idx="322">
                  <c:v>30.444681726455201</c:v>
                </c:pt>
                <c:pt idx="323">
                  <c:v>39.940009012362623</c:v>
                </c:pt>
                <c:pt idx="324">
                  <c:v>38.262945475206209</c:v>
                </c:pt>
                <c:pt idx="325">
                  <c:v>36.485315726572757</c:v>
                </c:pt>
                <c:pt idx="326">
                  <c:v>35.274543994044009</c:v>
                </c:pt>
                <c:pt idx="327">
                  <c:v>37.4021472933524</c:v>
                </c:pt>
                <c:pt idx="328">
                  <c:v>31.930056229305862</c:v>
                </c:pt>
                <c:pt idx="329">
                  <c:v>33.851864187613899</c:v>
                </c:pt>
                <c:pt idx="330">
                  <c:v>41.801884759311143</c:v>
                </c:pt>
                <c:pt idx="331">
                  <c:v>39.153249348562923</c:v>
                </c:pt>
                <c:pt idx="332">
                  <c:v>39.025646049254519</c:v>
                </c:pt>
                <c:pt idx="333">
                  <c:v>35.798299406359604</c:v>
                </c:pt>
                <c:pt idx="334">
                  <c:v>38.359612860249598</c:v>
                </c:pt>
                <c:pt idx="335">
                  <c:v>32.750220411042122</c:v>
                </c:pt>
                <c:pt idx="336">
                  <c:v>36.418154033032266</c:v>
                </c:pt>
                <c:pt idx="337">
                  <c:v>42.009071138888345</c:v>
                </c:pt>
                <c:pt idx="338">
                  <c:v>38.373719166944227</c:v>
                </c:pt>
                <c:pt idx="339">
                  <c:v>36.416253600047028</c:v>
                </c:pt>
                <c:pt idx="340">
                  <c:v>36.840833839462398</c:v>
                </c:pt>
                <c:pt idx="341">
                  <c:v>36.132266217354676</c:v>
                </c:pt>
                <c:pt idx="342">
                  <c:v>29.501890636938938</c:v>
                </c:pt>
                <c:pt idx="343">
                  <c:v>32.169824258929097</c:v>
                </c:pt>
                <c:pt idx="344">
                  <c:v>36.620716678748465</c:v>
                </c:pt>
                <c:pt idx="345">
                  <c:v>30.232616915812784</c:v>
                </c:pt>
                <c:pt idx="346">
                  <c:v>30.305832565976374</c:v>
                </c:pt>
                <c:pt idx="347">
                  <c:v>37.002194314374727</c:v>
                </c:pt>
                <c:pt idx="348">
                  <c:v>38.326208342313052</c:v>
                </c:pt>
                <c:pt idx="349">
                  <c:v>34.178954174095352</c:v>
                </c:pt>
                <c:pt idx="350">
                  <c:v>34.560431809721592</c:v>
                </c:pt>
                <c:pt idx="351">
                  <c:v>45.896083540682987</c:v>
                </c:pt>
                <c:pt idx="352">
                  <c:v>45.839442800885564</c:v>
                </c:pt>
                <c:pt idx="353">
                  <c:v>45.024255010677692</c:v>
                </c:pt>
                <c:pt idx="354">
                  <c:v>43.612096157990635</c:v>
                </c:pt>
                <c:pt idx="355">
                  <c:v>41.881977233988366</c:v>
                </c:pt>
                <c:pt idx="356">
                  <c:v>37.983621010560135</c:v>
                </c:pt>
                <c:pt idx="357">
                  <c:v>44.940518406771034</c:v>
                </c:pt>
                <c:pt idx="358">
                  <c:v>49.654630591093436</c:v>
                </c:pt>
                <c:pt idx="359">
                  <c:v>42.612096157990635</c:v>
                </c:pt>
                <c:pt idx="360">
                  <c:v>48.363198213201152</c:v>
                </c:pt>
                <c:pt idx="361">
                  <c:v>48.405732646303953</c:v>
                </c:pt>
                <c:pt idx="362">
                  <c:v>51.468427342724475</c:v>
                </c:pt>
                <c:pt idx="363">
                  <c:v>44.189416351560517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400-4959-B428-BDBB1328A8CE}"/>
            </c:ext>
          </c:extLst>
        </c:ser>
        <c:ser>
          <c:idx val="3"/>
          <c:order val="3"/>
          <c:tx>
            <c:strRef>
              <c:f>'Figure 28'!$R$2</c:f>
              <c:strCache>
                <c:ptCount val="1"/>
                <c:pt idx="0">
                  <c:v>South-East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28'!$N$3:$N$374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28'!$R$3:$R$366</c:f>
              <c:numCache>
                <c:formatCode>0.0</c:formatCode>
                <c:ptCount val="364"/>
                <c:pt idx="0">
                  <c:v>101.55933838127626</c:v>
                </c:pt>
                <c:pt idx="1">
                  <c:v>105.73059266357276</c:v>
                </c:pt>
                <c:pt idx="2">
                  <c:v>108.83656188740457</c:v>
                </c:pt>
                <c:pt idx="3">
                  <c:v>107.52318233345233</c:v>
                </c:pt>
                <c:pt idx="4">
                  <c:v>105.89433139807977</c:v>
                </c:pt>
                <c:pt idx="5">
                  <c:v>104.13567442646976</c:v>
                </c:pt>
                <c:pt idx="6">
                  <c:v>103.51946213729653</c:v>
                </c:pt>
                <c:pt idx="7">
                  <c:v>114.77163381745987</c:v>
                </c:pt>
                <c:pt idx="8">
                  <c:v>102.80882325310486</c:v>
                </c:pt>
                <c:pt idx="9">
                  <c:v>100.41718179483807</c:v>
                </c:pt>
                <c:pt idx="10">
                  <c:v>101.1643963449386</c:v>
                </c:pt>
                <c:pt idx="11">
                  <c:v>97.604375301404787</c:v>
                </c:pt>
                <c:pt idx="12">
                  <c:v>97.581340147429998</c:v>
                </c:pt>
                <c:pt idx="13">
                  <c:v>92.716588692858352</c:v>
                </c:pt>
                <c:pt idx="14">
                  <c:v>95.727060356111707</c:v>
                </c:pt>
                <c:pt idx="15">
                  <c:v>95.058702691192408</c:v>
                </c:pt>
                <c:pt idx="16">
                  <c:v>85.113916915619185</c:v>
                </c:pt>
                <c:pt idx="17">
                  <c:v>80.88543173690573</c:v>
                </c:pt>
                <c:pt idx="18">
                  <c:v>80.99515247167578</c:v>
                </c:pt>
                <c:pt idx="19">
                  <c:v>72.906769629671388</c:v>
                </c:pt>
                <c:pt idx="20">
                  <c:v>52.942844259060934</c:v>
                </c:pt>
                <c:pt idx="21">
                  <c:v>48.856271411482517</c:v>
                </c:pt>
                <c:pt idx="22">
                  <c:v>53.708315327333423</c:v>
                </c:pt>
                <c:pt idx="23">
                  <c:v>29.093574832935644</c:v>
                </c:pt>
                <c:pt idx="24">
                  <c:v>25.85151782750566</c:v>
                </c:pt>
                <c:pt idx="25">
                  <c:v>23.674025640543888</c:v>
                </c:pt>
                <c:pt idx="26">
                  <c:v>22.562006400741524</c:v>
                </c:pt>
                <c:pt idx="27">
                  <c:v>17.255465995277731</c:v>
                </c:pt>
                <c:pt idx="28">
                  <c:v>17.664217850678597</c:v>
                </c:pt>
                <c:pt idx="29">
                  <c:v>26.114230063443756</c:v>
                </c:pt>
                <c:pt idx="30">
                  <c:v>26.05402426269346</c:v>
                </c:pt>
                <c:pt idx="31">
                  <c:v>24.70460139413413</c:v>
                </c:pt>
                <c:pt idx="32">
                  <c:v>24.192723697148494</c:v>
                </c:pt>
                <c:pt idx="33">
                  <c:v>22.909744534004716</c:v>
                </c:pt>
                <c:pt idx="34">
                  <c:v>18.045143390388873</c:v>
                </c:pt>
                <c:pt idx="35">
                  <c:v>18.97600035072557</c:v>
                </c:pt>
                <c:pt idx="74">
                  <c:v>31.940314024638482</c:v>
                </c:pt>
                <c:pt idx="75">
                  <c:v>29.962253161227295</c:v>
                </c:pt>
                <c:pt idx="76">
                  <c:v>24.370259724805706</c:v>
                </c:pt>
                <c:pt idx="79">
                  <c:v>34.171749055859323</c:v>
                </c:pt>
                <c:pt idx="81">
                  <c:v>33.943620865665849</c:v>
                </c:pt>
                <c:pt idx="82">
                  <c:v>30.689564035598636</c:v>
                </c:pt>
                <c:pt idx="83">
                  <c:v>23.332412678729128</c:v>
                </c:pt>
                <c:pt idx="86">
                  <c:v>37.134841453256428</c:v>
                </c:pt>
                <c:pt idx="87">
                  <c:v>37.329544244656134</c:v>
                </c:pt>
                <c:pt idx="88">
                  <c:v>38.148920579448742</c:v>
                </c:pt>
                <c:pt idx="89">
                  <c:v>36.413906268593152</c:v>
                </c:pt>
                <c:pt idx="90">
                  <c:v>30.694198623402173</c:v>
                </c:pt>
                <c:pt idx="91">
                  <c:v>35.092353556419852</c:v>
                </c:pt>
                <c:pt idx="92">
                  <c:v>42.627441770162022</c:v>
                </c:pt>
                <c:pt idx="93">
                  <c:v>39.688399125691276</c:v>
                </c:pt>
                <c:pt idx="94">
                  <c:v>39.013377675065293</c:v>
                </c:pt>
                <c:pt idx="95">
                  <c:v>37.241668702127527</c:v>
                </c:pt>
                <c:pt idx="96">
                  <c:v>35.749531844002291</c:v>
                </c:pt>
                <c:pt idx="97">
                  <c:v>32.192729960104984</c:v>
                </c:pt>
                <c:pt idx="98">
                  <c:v>35.759846933343354</c:v>
                </c:pt>
                <c:pt idx="99">
                  <c:v>43.048531649850638</c:v>
                </c:pt>
                <c:pt idx="100">
                  <c:v>41.199343642159718</c:v>
                </c:pt>
                <c:pt idx="102">
                  <c:v>41.900268680833484</c:v>
                </c:pt>
                <c:pt idx="103">
                  <c:v>38.171855526119657</c:v>
                </c:pt>
                <c:pt idx="104">
                  <c:v>31.15521485072243</c:v>
                </c:pt>
                <c:pt idx="105">
                  <c:v>37.478784234885921</c:v>
                </c:pt>
                <c:pt idx="106">
                  <c:v>44.004722269194403</c:v>
                </c:pt>
                <c:pt idx="107">
                  <c:v>44.678754172694759</c:v>
                </c:pt>
                <c:pt idx="108">
                  <c:v>43.859797455987078</c:v>
                </c:pt>
                <c:pt idx="109">
                  <c:v>44.388428561586785</c:v>
                </c:pt>
                <c:pt idx="110">
                  <c:v>41.178794881911962</c:v>
                </c:pt>
                <c:pt idx="111">
                  <c:v>37.305469439903803</c:v>
                </c:pt>
                <c:pt idx="112">
                  <c:v>37.806412014855738</c:v>
                </c:pt>
                <c:pt idx="113">
                  <c:v>44.263952301323364</c:v>
                </c:pt>
                <c:pt idx="114">
                  <c:v>44.591291985294575</c:v>
                </c:pt>
                <c:pt idx="115">
                  <c:v>46.829547376134379</c:v>
                </c:pt>
                <c:pt idx="116">
                  <c:v>47.167947441269135</c:v>
                </c:pt>
                <c:pt idx="117">
                  <c:v>43.221909074397658</c:v>
                </c:pt>
                <c:pt idx="118">
                  <c:v>35.865903838566041</c:v>
                </c:pt>
                <c:pt idx="119">
                  <c:v>38.814015244036099</c:v>
                </c:pt>
                <c:pt idx="120">
                  <c:v>50.125453281476055</c:v>
                </c:pt>
                <c:pt idx="121">
                  <c:v>57.46179283392518</c:v>
                </c:pt>
                <c:pt idx="122">
                  <c:v>52.095215727536342</c:v>
                </c:pt>
                <c:pt idx="123">
                  <c:v>55.766805078005113</c:v>
                </c:pt>
                <c:pt idx="124">
                  <c:v>46.270979338506535</c:v>
                </c:pt>
                <c:pt idx="125">
                  <c:v>44.891769848874851</c:v>
                </c:pt>
                <c:pt idx="126">
                  <c:v>46.769122371906874</c:v>
                </c:pt>
                <c:pt idx="127">
                  <c:v>61.408100507925774</c:v>
                </c:pt>
                <c:pt idx="128">
                  <c:v>58.973288490564862</c:v>
                </c:pt>
                <c:pt idx="129">
                  <c:v>57.003663829547371</c:v>
                </c:pt>
                <c:pt idx="130">
                  <c:v>57.06715768245558</c:v>
                </c:pt>
                <c:pt idx="131">
                  <c:v>52.513581221151249</c:v>
                </c:pt>
                <c:pt idx="132">
                  <c:v>47.670731325429479</c:v>
                </c:pt>
                <c:pt idx="133">
                  <c:v>54.005429983277914</c:v>
                </c:pt>
                <c:pt idx="134">
                  <c:v>62.16522305519544</c:v>
                </c:pt>
                <c:pt idx="135">
                  <c:v>62.222773362393447</c:v>
                </c:pt>
                <c:pt idx="136">
                  <c:v>67.285014624003409</c:v>
                </c:pt>
                <c:pt idx="137">
                  <c:v>67.102963004716003</c:v>
                </c:pt>
                <c:pt idx="138">
                  <c:v>61.690841678722862</c:v>
                </c:pt>
                <c:pt idx="139">
                  <c:v>58.169525706304924</c:v>
                </c:pt>
                <c:pt idx="141">
                  <c:v>72.102236501763031</c:v>
                </c:pt>
                <c:pt idx="142">
                  <c:v>71.075393470241565</c:v>
                </c:pt>
                <c:pt idx="143">
                  <c:v>64.014636529320029</c:v>
                </c:pt>
                <c:pt idx="144">
                  <c:v>68.137853935328707</c:v>
                </c:pt>
                <c:pt idx="145">
                  <c:v>65.206614934646041</c:v>
                </c:pt>
                <c:pt idx="146">
                  <c:v>60.471707094050821</c:v>
                </c:pt>
                <c:pt idx="147">
                  <c:v>68.37544545278044</c:v>
                </c:pt>
                <c:pt idx="148">
                  <c:v>65.493176508902792</c:v>
                </c:pt>
                <c:pt idx="150">
                  <c:v>75.584515466371059</c:v>
                </c:pt>
                <c:pt idx="151">
                  <c:v>72.463521409916765</c:v>
                </c:pt>
                <c:pt idx="152">
                  <c:v>69.90480932428963</c:v>
                </c:pt>
                <c:pt idx="153">
                  <c:v>65.952626997100253</c:v>
                </c:pt>
                <c:pt idx="156">
                  <c:v>74.379710526150973</c:v>
                </c:pt>
                <c:pt idx="157">
                  <c:v>82.929228591648979</c:v>
                </c:pt>
                <c:pt idx="158">
                  <c:v>80.50214506259826</c:v>
                </c:pt>
                <c:pt idx="159">
                  <c:v>74.344324821975462</c:v>
                </c:pt>
                <c:pt idx="160">
                  <c:v>69.05795739936994</c:v>
                </c:pt>
                <c:pt idx="164">
                  <c:v>87.249052727830701</c:v>
                </c:pt>
                <c:pt idx="165">
                  <c:v>78.862584471625667</c:v>
                </c:pt>
                <c:pt idx="166">
                  <c:v>75.897556820672776</c:v>
                </c:pt>
                <c:pt idx="167">
                  <c:v>71.327158058232968</c:v>
                </c:pt>
                <c:pt idx="194">
                  <c:v>76.22326813595626</c:v>
                </c:pt>
                <c:pt idx="195">
                  <c:v>76.321026623828047</c:v>
                </c:pt>
                <c:pt idx="199">
                  <c:v>81.088514364090713</c:v>
                </c:pt>
                <c:pt idx="200">
                  <c:v>83.092641652418436</c:v>
                </c:pt>
                <c:pt idx="201">
                  <c:v>79.510499846557565</c:v>
                </c:pt>
                <c:pt idx="202">
                  <c:v>77.200176615373053</c:v>
                </c:pt>
                <c:pt idx="206">
                  <c:v>79.99173916038805</c:v>
                </c:pt>
                <c:pt idx="207">
                  <c:v>78.842330070333006</c:v>
                </c:pt>
                <c:pt idx="208">
                  <c:v>77.737143716062604</c:v>
                </c:pt>
                <c:pt idx="209">
                  <c:v>79.07276929147173</c:v>
                </c:pt>
                <c:pt idx="213">
                  <c:v>77.816902466978561</c:v>
                </c:pt>
                <c:pt idx="214">
                  <c:v>78.396476460678031</c:v>
                </c:pt>
                <c:pt idx="215">
                  <c:v>76.725695031596615</c:v>
                </c:pt>
                <c:pt idx="216">
                  <c:v>67.241462024563319</c:v>
                </c:pt>
                <c:pt idx="220">
                  <c:v>80.382478752920093</c:v>
                </c:pt>
                <c:pt idx="221">
                  <c:v>80.717365299463268</c:v>
                </c:pt>
                <c:pt idx="222">
                  <c:v>71.50828275995967</c:v>
                </c:pt>
                <c:pt idx="223">
                  <c:v>65.187851116998303</c:v>
                </c:pt>
                <c:pt idx="225">
                  <c:v>70.965885675992212</c:v>
                </c:pt>
                <c:pt idx="227">
                  <c:v>73.450757504587614</c:v>
                </c:pt>
                <c:pt idx="228">
                  <c:v>73.828213366401741</c:v>
                </c:pt>
                <c:pt idx="229">
                  <c:v>69.220167972493101</c:v>
                </c:pt>
                <c:pt idx="230">
                  <c:v>62.596440135530379</c:v>
                </c:pt>
                <c:pt idx="232">
                  <c:v>72.699847810157266</c:v>
                </c:pt>
                <c:pt idx="233">
                  <c:v>74.593020561286167</c:v>
                </c:pt>
                <c:pt idx="234">
                  <c:v>74.563853972906443</c:v>
                </c:pt>
                <c:pt idx="235">
                  <c:v>72.269419862340214</c:v>
                </c:pt>
                <c:pt idx="236">
                  <c:v>69.0387551747678</c:v>
                </c:pt>
                <c:pt idx="237">
                  <c:v>64.020504919552323</c:v>
                </c:pt>
                <c:pt idx="239">
                  <c:v>75.750057932347545</c:v>
                </c:pt>
                <c:pt idx="241">
                  <c:v>75.561699515873471</c:v>
                </c:pt>
                <c:pt idx="242">
                  <c:v>71.816232330633994</c:v>
                </c:pt>
                <c:pt idx="243">
                  <c:v>72.269983528424433</c:v>
                </c:pt>
                <c:pt idx="244">
                  <c:v>62.389487001233803</c:v>
                </c:pt>
                <c:pt idx="245">
                  <c:v>64.942863047930416</c:v>
                </c:pt>
                <c:pt idx="246">
                  <c:v>73.128647389286584</c:v>
                </c:pt>
                <c:pt idx="247">
                  <c:v>73.253061019985097</c:v>
                </c:pt>
                <c:pt idx="248">
                  <c:v>72.398273929191021</c:v>
                </c:pt>
                <c:pt idx="249">
                  <c:v>71.605746888876368</c:v>
                </c:pt>
                <c:pt idx="250">
                  <c:v>69.017360915393724</c:v>
                </c:pt>
                <c:pt idx="251">
                  <c:v>67.986071184763475</c:v>
                </c:pt>
                <c:pt idx="252">
                  <c:v>65.681516136507412</c:v>
                </c:pt>
                <c:pt idx="253">
                  <c:v>72.657103132104538</c:v>
                </c:pt>
                <c:pt idx="254">
                  <c:v>73.424872705409314</c:v>
                </c:pt>
                <c:pt idx="255">
                  <c:v>71.567079395499434</c:v>
                </c:pt>
                <c:pt idx="256">
                  <c:v>73.321114305218927</c:v>
                </c:pt>
                <c:pt idx="257">
                  <c:v>69.045500378908869</c:v>
                </c:pt>
                <c:pt idx="258">
                  <c:v>66.278306997601277</c:v>
                </c:pt>
                <c:pt idx="259">
                  <c:v>66.431724379810731</c:v>
                </c:pt>
                <c:pt idx="260">
                  <c:v>73.452467291709723</c:v>
                </c:pt>
                <c:pt idx="261">
                  <c:v>70.894531812687504</c:v>
                </c:pt>
                <c:pt idx="262">
                  <c:v>71.573229618773837</c:v>
                </c:pt>
                <c:pt idx="263">
                  <c:v>74.938015519606182</c:v>
                </c:pt>
                <c:pt idx="264">
                  <c:v>68.976513913157845</c:v>
                </c:pt>
                <c:pt idx="265">
                  <c:v>61.34579661675091</c:v>
                </c:pt>
                <c:pt idx="266">
                  <c:v>63.982682925301717</c:v>
                </c:pt>
                <c:pt idx="267">
                  <c:v>69.756333414751765</c:v>
                </c:pt>
                <c:pt idx="268">
                  <c:v>68.465325141386245</c:v>
                </c:pt>
                <c:pt idx="269">
                  <c:v>72.334504506197192</c:v>
                </c:pt>
                <c:pt idx="270">
                  <c:v>72.027181231171994</c:v>
                </c:pt>
                <c:pt idx="271">
                  <c:v>72.17195573342353</c:v>
                </c:pt>
                <c:pt idx="272">
                  <c:v>68.65828683088138</c:v>
                </c:pt>
                <c:pt idx="276">
                  <c:v>72.861889283455156</c:v>
                </c:pt>
                <c:pt idx="277">
                  <c:v>71.00668883753265</c:v>
                </c:pt>
                <c:pt idx="278">
                  <c:v>60.250311582085445</c:v>
                </c:pt>
                <c:pt idx="279">
                  <c:v>64.822727016515415</c:v>
                </c:pt>
                <c:pt idx="283">
                  <c:v>73.701119190324988</c:v>
                </c:pt>
                <c:pt idx="284">
                  <c:v>72.507092798226338</c:v>
                </c:pt>
                <c:pt idx="285">
                  <c:v>72.26539904427284</c:v>
                </c:pt>
                <c:pt idx="286">
                  <c:v>68.521766905285318</c:v>
                </c:pt>
                <c:pt idx="287">
                  <c:v>67.498750540179998</c:v>
                </c:pt>
                <c:pt idx="290">
                  <c:v>79.26387088288898</c:v>
                </c:pt>
                <c:pt idx="291">
                  <c:v>80.412096274167183</c:v>
                </c:pt>
                <c:pt idx="292">
                  <c:v>75.98066625331154</c:v>
                </c:pt>
                <c:pt idx="293">
                  <c:v>70.019089491385301</c:v>
                </c:pt>
                <c:pt idx="300">
                  <c:v>10.342164101985986</c:v>
                </c:pt>
                <c:pt idx="304">
                  <c:v>51.224620934558367</c:v>
                </c:pt>
                <c:pt idx="305">
                  <c:v>43.675628957405635</c:v>
                </c:pt>
                <c:pt idx="306">
                  <c:v>12.362493658756563</c:v>
                </c:pt>
                <c:pt idx="307">
                  <c:v>26.056585811898358</c:v>
                </c:pt>
                <c:pt idx="308">
                  <c:v>36.767769573304783</c:v>
                </c:pt>
                <c:pt idx="309">
                  <c:v>45.541113177886757</c:v>
                </c:pt>
                <c:pt idx="311">
                  <c:v>41.326782280843503</c:v>
                </c:pt>
                <c:pt idx="312">
                  <c:v>38.211011530102908</c:v>
                </c:pt>
                <c:pt idx="313">
                  <c:v>37.806668796071875</c:v>
                </c:pt>
                <c:pt idx="314">
                  <c:v>32.002179508858958</c:v>
                </c:pt>
                <c:pt idx="315">
                  <c:v>34.550751867926778</c:v>
                </c:pt>
                <c:pt idx="317">
                  <c:v>42.236232455893131</c:v>
                </c:pt>
                <c:pt idx="318">
                  <c:v>38.344919802842135</c:v>
                </c:pt>
                <c:pt idx="319">
                  <c:v>33.941172049677775</c:v>
                </c:pt>
                <c:pt idx="320">
                  <c:v>36.273039851192152</c:v>
                </c:pt>
                <c:pt idx="321">
                  <c:v>29.417263213272463</c:v>
                </c:pt>
                <c:pt idx="322">
                  <c:v>30.5355015688706</c:v>
                </c:pt>
                <c:pt idx="323">
                  <c:v>38.866273352999023</c:v>
                </c:pt>
                <c:pt idx="324">
                  <c:v>37.803894306346258</c:v>
                </c:pt>
                <c:pt idx="327">
                  <c:v>36.640769341575385</c:v>
                </c:pt>
                <c:pt idx="328">
                  <c:v>32.043458655092735</c:v>
                </c:pt>
                <c:pt idx="330">
                  <c:v>40.670737588385975</c:v>
                </c:pt>
                <c:pt idx="331">
                  <c:v>37.542140302751321</c:v>
                </c:pt>
                <c:pt idx="332">
                  <c:v>37.811610268743465</c:v>
                </c:pt>
                <c:pt idx="333">
                  <c:v>36.842543010853703</c:v>
                </c:pt>
                <c:pt idx="334">
                  <c:v>36.562206815349256</c:v>
                </c:pt>
                <c:pt idx="335">
                  <c:v>33.760135029341953</c:v>
                </c:pt>
                <c:pt idx="336">
                  <c:v>36.398336558755929</c:v>
                </c:pt>
                <c:pt idx="337">
                  <c:v>41.449354602333585</c:v>
                </c:pt>
                <c:pt idx="341">
                  <c:v>35.878354596070622</c:v>
                </c:pt>
                <c:pt idx="342">
                  <c:v>31.965040176865898</c:v>
                </c:pt>
                <c:pt idx="343">
                  <c:v>33.179308444344258</c:v>
                </c:pt>
                <c:pt idx="344">
                  <c:v>39.590308701125458</c:v>
                </c:pt>
                <c:pt idx="346">
                  <c:v>32.444795170007964</c:v>
                </c:pt>
                <c:pt idx="347">
                  <c:v>39.372270133839379</c:v>
                </c:pt>
                <c:pt idx="348">
                  <c:v>39.469940940320292</c:v>
                </c:pt>
                <c:pt idx="349">
                  <c:v>33.988570104403493</c:v>
                </c:pt>
                <c:pt idx="350">
                  <c:v>34.570367447657347</c:v>
                </c:pt>
                <c:pt idx="351">
                  <c:v>46.584465362719129</c:v>
                </c:pt>
                <c:pt idx="352">
                  <c:v>45.418296601093516</c:v>
                </c:pt>
                <c:pt idx="353">
                  <c:v>45.360433146070946</c:v>
                </c:pt>
                <c:pt idx="354">
                  <c:v>42.837037872097909</c:v>
                </c:pt>
                <c:pt idx="355">
                  <c:v>40.205857116910607</c:v>
                </c:pt>
                <c:pt idx="356">
                  <c:v>36.079727436133503</c:v>
                </c:pt>
                <c:pt idx="357">
                  <c:v>43.40312772047173</c:v>
                </c:pt>
                <c:pt idx="358">
                  <c:v>48.21273384313799</c:v>
                </c:pt>
                <c:pt idx="359">
                  <c:v>41.14926504205576</c:v>
                </c:pt>
                <c:pt idx="360">
                  <c:v>46.130707901972208</c:v>
                </c:pt>
                <c:pt idx="361">
                  <c:v>47.025552862484261</c:v>
                </c:pt>
                <c:pt idx="362">
                  <c:v>48.008930975956517</c:v>
                </c:pt>
                <c:pt idx="363">
                  <c:v>42.489274687008752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400-4959-B428-BDBB1328A8CE}"/>
            </c:ext>
          </c:extLst>
        </c:ser>
        <c:ser>
          <c:idx val="18"/>
          <c:order val="4"/>
          <c:tx>
            <c:strRef>
              <c:f>'Figure 28'!$S$2</c:f>
              <c:strCache>
                <c:ptCount val="1"/>
                <c:pt idx="0">
                  <c:v>Strathclyde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28'!$N$3:$N$374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28'!$S$3:$S$366</c:f>
              <c:numCache>
                <c:formatCode>0.0</c:formatCode>
                <c:ptCount val="364"/>
                <c:pt idx="0">
                  <c:v>100.82844379080522</c:v>
                </c:pt>
                <c:pt idx="1">
                  <c:v>106.55673201169749</c:v>
                </c:pt>
                <c:pt idx="2">
                  <c:v>107.37715077529924</c:v>
                </c:pt>
                <c:pt idx="3">
                  <c:v>109.06988744559304</c:v>
                </c:pt>
                <c:pt idx="4">
                  <c:v>106.76261986534277</c:v>
                </c:pt>
                <c:pt idx="5">
                  <c:v>103.75203601060936</c:v>
                </c:pt>
                <c:pt idx="6">
                  <c:v>99.82399772170838</c:v>
                </c:pt>
                <c:pt idx="7">
                  <c:v>104.07786996735582</c:v>
                </c:pt>
                <c:pt idx="8">
                  <c:v>102.66007123911861</c:v>
                </c:pt>
                <c:pt idx="9">
                  <c:v>102.34066835554951</c:v>
                </c:pt>
                <c:pt idx="10">
                  <c:v>99.977693144722522</c:v>
                </c:pt>
                <c:pt idx="11">
                  <c:v>102.37129352557128</c:v>
                </c:pt>
                <c:pt idx="12">
                  <c:v>99.912685323721433</c:v>
                </c:pt>
                <c:pt idx="13">
                  <c:v>92.013622993743198</c:v>
                </c:pt>
                <c:pt idx="14">
                  <c:v>96.725907916213274</c:v>
                </c:pt>
                <c:pt idx="15">
                  <c:v>96.49378145402612</c:v>
                </c:pt>
                <c:pt idx="16">
                  <c:v>87.739849700761695</c:v>
                </c:pt>
                <c:pt idx="17">
                  <c:v>83.076131494831344</c:v>
                </c:pt>
                <c:pt idx="18">
                  <c:v>86.113672300054404</c:v>
                </c:pt>
                <c:pt idx="19">
                  <c:v>76.823300632480965</c:v>
                </c:pt>
                <c:pt idx="20">
                  <c:v>55.875293287540806</c:v>
                </c:pt>
                <c:pt idx="21">
                  <c:v>52.991324639553866</c:v>
                </c:pt>
                <c:pt idx="22">
                  <c:v>58.936972932535355</c:v>
                </c:pt>
                <c:pt idx="23">
                  <c:v>30.507842253808491</c:v>
                </c:pt>
                <c:pt idx="24">
                  <c:v>26.038080624319917</c:v>
                </c:pt>
                <c:pt idx="25">
                  <c:v>25.669503196409153</c:v>
                </c:pt>
                <c:pt idx="26">
                  <c:v>24.212412438792171</c:v>
                </c:pt>
                <c:pt idx="27">
                  <c:v>18.653767682263336</c:v>
                </c:pt>
                <c:pt idx="28">
                  <c:v>19.569045837867236</c:v>
                </c:pt>
                <c:pt idx="29">
                  <c:v>28.944050088411316</c:v>
                </c:pt>
                <c:pt idx="30">
                  <c:v>28.471818892818277</c:v>
                </c:pt>
                <c:pt idx="31">
                  <c:v>26.994784582426533</c:v>
                </c:pt>
                <c:pt idx="32">
                  <c:v>26.602246837595217</c:v>
                </c:pt>
                <c:pt idx="33">
                  <c:v>25.219051788628946</c:v>
                </c:pt>
                <c:pt idx="34">
                  <c:v>19.985361126224149</c:v>
                </c:pt>
                <c:pt idx="35">
                  <c:v>21.64906232997825</c:v>
                </c:pt>
                <c:pt idx="40">
                  <c:v>27.014685629760606</c:v>
                </c:pt>
                <c:pt idx="41">
                  <c:v>22.237754182535369</c:v>
                </c:pt>
                <c:pt idx="47">
                  <c:v>28.457834602829152</c:v>
                </c:pt>
                <c:pt idx="48">
                  <c:v>23.797890880032654</c:v>
                </c:pt>
                <c:pt idx="52">
                  <c:v>31.726439234221971</c:v>
                </c:pt>
                <c:pt idx="53">
                  <c:v>32.891177570729042</c:v>
                </c:pt>
                <c:pt idx="54">
                  <c:v>31.333884487214362</c:v>
                </c:pt>
                <c:pt idx="55">
                  <c:v>25.652904821817202</c:v>
                </c:pt>
                <c:pt idx="59">
                  <c:v>31.141126564200221</c:v>
                </c:pt>
                <c:pt idx="60">
                  <c:v>32.238089975516871</c:v>
                </c:pt>
                <c:pt idx="61">
                  <c:v>31.394195457018498</c:v>
                </c:pt>
                <c:pt idx="62">
                  <c:v>26.620409412404797</c:v>
                </c:pt>
                <c:pt idx="67">
                  <c:v>36.904885575353646</c:v>
                </c:pt>
                <c:pt idx="68">
                  <c:v>33.125986126224163</c:v>
                </c:pt>
                <c:pt idx="69">
                  <c:v>27.456015369967346</c:v>
                </c:pt>
                <c:pt idx="74">
                  <c:v>37.355558011425472</c:v>
                </c:pt>
                <c:pt idx="75">
                  <c:v>34.610730923558222</c:v>
                </c:pt>
                <c:pt idx="76">
                  <c:v>28.947335758977161</c:v>
                </c:pt>
                <c:pt idx="77">
                  <c:v>27.997517682263336</c:v>
                </c:pt>
                <c:pt idx="78">
                  <c:v>39.312665771218718</c:v>
                </c:pt>
                <c:pt idx="79">
                  <c:v>39.115006970892267</c:v>
                </c:pt>
                <c:pt idx="80">
                  <c:v>39.221942158596299</c:v>
                </c:pt>
                <c:pt idx="81">
                  <c:v>40.191414751088139</c:v>
                </c:pt>
                <c:pt idx="82">
                  <c:v>34.91065356365614</c:v>
                </c:pt>
                <c:pt idx="83">
                  <c:v>25.855132957018512</c:v>
                </c:pt>
                <c:pt idx="84">
                  <c:v>33.472775265233935</c:v>
                </c:pt>
                <c:pt idx="85">
                  <c:v>41.591990274755176</c:v>
                </c:pt>
                <c:pt idx="86">
                  <c:v>43.898603271218725</c:v>
                </c:pt>
                <c:pt idx="87">
                  <c:v>42.528967457834604</c:v>
                </c:pt>
                <c:pt idx="88">
                  <c:v>43.685689268226334</c:v>
                </c:pt>
                <c:pt idx="89">
                  <c:v>40.81680155059847</c:v>
                </c:pt>
                <c:pt idx="90">
                  <c:v>33.751007378944493</c:v>
                </c:pt>
                <c:pt idx="91">
                  <c:v>40.377512071545155</c:v>
                </c:pt>
                <c:pt idx="92">
                  <c:v>48.606905433895541</c:v>
                </c:pt>
                <c:pt idx="93">
                  <c:v>46.233325115614797</c:v>
                </c:pt>
                <c:pt idx="94">
                  <c:v>45.260103543253543</c:v>
                </c:pt>
                <c:pt idx="95">
                  <c:v>43.52441087459195</c:v>
                </c:pt>
                <c:pt idx="96">
                  <c:v>41.545846368335148</c:v>
                </c:pt>
                <c:pt idx="97">
                  <c:v>36.459424306311206</c:v>
                </c:pt>
                <c:pt idx="98">
                  <c:v>43.59899942192601</c:v>
                </c:pt>
                <c:pt idx="99">
                  <c:v>50.623644076441785</c:v>
                </c:pt>
                <c:pt idx="100">
                  <c:v>47.970879522578883</c:v>
                </c:pt>
                <c:pt idx="101">
                  <c:v>42.746671823993474</c:v>
                </c:pt>
                <c:pt idx="102">
                  <c:v>48.310191954570186</c:v>
                </c:pt>
                <c:pt idx="103">
                  <c:v>44.753863744559304</c:v>
                </c:pt>
                <c:pt idx="104">
                  <c:v>37.096342831882481</c:v>
                </c:pt>
                <c:pt idx="105">
                  <c:v>45.94556328210011</c:v>
                </c:pt>
                <c:pt idx="106">
                  <c:v>52.856187091947774</c:v>
                </c:pt>
                <c:pt idx="107">
                  <c:v>52.105026693416754</c:v>
                </c:pt>
                <c:pt idx="108">
                  <c:v>50.218397204842219</c:v>
                </c:pt>
                <c:pt idx="109">
                  <c:v>51.389120307399352</c:v>
                </c:pt>
                <c:pt idx="110">
                  <c:v>47.325906215995651</c:v>
                </c:pt>
                <c:pt idx="111">
                  <c:v>42.26352098068552</c:v>
                </c:pt>
                <c:pt idx="112">
                  <c:v>43.745290397170834</c:v>
                </c:pt>
                <c:pt idx="113">
                  <c:v>49.687376734221971</c:v>
                </c:pt>
                <c:pt idx="114">
                  <c:v>49.467389825897712</c:v>
                </c:pt>
                <c:pt idx="115">
                  <c:v>52.731705658324259</c:v>
                </c:pt>
                <c:pt idx="116">
                  <c:v>51.421989764689883</c:v>
                </c:pt>
                <c:pt idx="117">
                  <c:v>46.940836677094673</c:v>
                </c:pt>
                <c:pt idx="118">
                  <c:v>41.250739594668119</c:v>
                </c:pt>
                <c:pt idx="119">
                  <c:v>41.967933895538629</c:v>
                </c:pt>
                <c:pt idx="120">
                  <c:v>56.86744678318825</c:v>
                </c:pt>
                <c:pt idx="121">
                  <c:v>64.164326033732323</c:v>
                </c:pt>
                <c:pt idx="122">
                  <c:v>57.960380678726871</c:v>
                </c:pt>
                <c:pt idx="123">
                  <c:v>61.331971742383018</c:v>
                </c:pt>
                <c:pt idx="124">
                  <c:v>48.519254964635472</c:v>
                </c:pt>
                <c:pt idx="125">
                  <c:v>48.131125034004349</c:v>
                </c:pt>
                <c:pt idx="126">
                  <c:v>49.400333242655059</c:v>
                </c:pt>
                <c:pt idx="127">
                  <c:v>68.219974156692061</c:v>
                </c:pt>
                <c:pt idx="128">
                  <c:v>63.915754216539717</c:v>
                </c:pt>
                <c:pt idx="129">
                  <c:v>60.839201917845486</c:v>
                </c:pt>
                <c:pt idx="130">
                  <c:v>63.781420021762784</c:v>
                </c:pt>
                <c:pt idx="131">
                  <c:v>57.695367757072908</c:v>
                </c:pt>
                <c:pt idx="132">
                  <c:v>50.932526863438518</c:v>
                </c:pt>
                <c:pt idx="133">
                  <c:v>59.201429032916216</c:v>
                </c:pt>
                <c:pt idx="134">
                  <c:v>68.746807841403694</c:v>
                </c:pt>
                <c:pt idx="135">
                  <c:v>67.255551210554955</c:v>
                </c:pt>
                <c:pt idx="136">
                  <c:v>71.308109187976058</c:v>
                </c:pt>
                <c:pt idx="137">
                  <c:v>71.524347116430903</c:v>
                </c:pt>
                <c:pt idx="138">
                  <c:v>65.684001802230682</c:v>
                </c:pt>
                <c:pt idx="139">
                  <c:v>61.195044715723611</c:v>
                </c:pt>
                <c:pt idx="140">
                  <c:v>69.607028699673563</c:v>
                </c:pt>
                <c:pt idx="141">
                  <c:v>78.294473442600648</c:v>
                </c:pt>
                <c:pt idx="142">
                  <c:v>76.689395742655051</c:v>
                </c:pt>
                <c:pt idx="143">
                  <c:v>67.323262377584342</c:v>
                </c:pt>
                <c:pt idx="144">
                  <c:v>72.625429304951041</c:v>
                </c:pt>
                <c:pt idx="145">
                  <c:v>68.972443722796513</c:v>
                </c:pt>
                <c:pt idx="146">
                  <c:v>63.669048388193701</c:v>
                </c:pt>
                <c:pt idx="147">
                  <c:v>70.42560697769315</c:v>
                </c:pt>
                <c:pt idx="148">
                  <c:v>70.378175156420028</c:v>
                </c:pt>
                <c:pt idx="149">
                  <c:v>80.161473918661585</c:v>
                </c:pt>
                <c:pt idx="150">
                  <c:v>79.18735123095756</c:v>
                </c:pt>
                <c:pt idx="151">
                  <c:v>77.237550156420014</c:v>
                </c:pt>
                <c:pt idx="152">
                  <c:v>71.687261969532102</c:v>
                </c:pt>
                <c:pt idx="153">
                  <c:v>68.010885643362343</c:v>
                </c:pt>
                <c:pt idx="154">
                  <c:v>78.22807994423286</c:v>
                </c:pt>
                <c:pt idx="155">
                  <c:v>90.103368981229593</c:v>
                </c:pt>
                <c:pt idx="156">
                  <c:v>75.557454604189331</c:v>
                </c:pt>
                <c:pt idx="157">
                  <c:v>85.344170803862895</c:v>
                </c:pt>
                <c:pt idx="158">
                  <c:v>83.477229835418939</c:v>
                </c:pt>
                <c:pt idx="159">
                  <c:v>76.616928216811758</c:v>
                </c:pt>
                <c:pt idx="160">
                  <c:v>71.018596130304672</c:v>
                </c:pt>
                <c:pt idx="161">
                  <c:v>79.883165295157781</c:v>
                </c:pt>
                <c:pt idx="162">
                  <c:v>97.107759793253535</c:v>
                </c:pt>
                <c:pt idx="163">
                  <c:v>95.695444266866161</c:v>
                </c:pt>
                <c:pt idx="164">
                  <c:v>93.568697293253535</c:v>
                </c:pt>
                <c:pt idx="165">
                  <c:v>84.171165159140372</c:v>
                </c:pt>
                <c:pt idx="166">
                  <c:v>79.569997959738842</c:v>
                </c:pt>
                <c:pt idx="167">
                  <c:v>72.537532304134928</c:v>
                </c:pt>
                <c:pt idx="168">
                  <c:v>80.472205692328629</c:v>
                </c:pt>
                <c:pt idx="194">
                  <c:v>77.003549204298153</c:v>
                </c:pt>
                <c:pt idx="195">
                  <c:v>74.899321613166478</c:v>
                </c:pt>
                <c:pt idx="196">
                  <c:v>81.657656930087057</c:v>
                </c:pt>
                <c:pt idx="197">
                  <c:v>88.533294511697491</c:v>
                </c:pt>
                <c:pt idx="198">
                  <c:v>87.44036061615887</c:v>
                </c:pt>
                <c:pt idx="199">
                  <c:v>83.989824197497285</c:v>
                </c:pt>
                <c:pt idx="200">
                  <c:v>85.541013499727967</c:v>
                </c:pt>
                <c:pt idx="201">
                  <c:v>80.684596878400441</c:v>
                </c:pt>
                <c:pt idx="202">
                  <c:v>78.15331712459195</c:v>
                </c:pt>
                <c:pt idx="203">
                  <c:v>82.151068586779104</c:v>
                </c:pt>
                <c:pt idx="204">
                  <c:v>87.938027067464631</c:v>
                </c:pt>
                <c:pt idx="205">
                  <c:v>82.725597626496196</c:v>
                </c:pt>
                <c:pt idx="206">
                  <c:v>83.237312125952116</c:v>
                </c:pt>
                <c:pt idx="207">
                  <c:v>84.881894382480951</c:v>
                </c:pt>
                <c:pt idx="208">
                  <c:v>80.815747415669193</c:v>
                </c:pt>
                <c:pt idx="209">
                  <c:v>76.575532168117519</c:v>
                </c:pt>
                <c:pt idx="210">
                  <c:v>82.443080964363446</c:v>
                </c:pt>
                <c:pt idx="211">
                  <c:v>88.054900027203487</c:v>
                </c:pt>
                <c:pt idx="212">
                  <c:v>85.353543253536458</c:v>
                </c:pt>
                <c:pt idx="213">
                  <c:v>78.937011187431992</c:v>
                </c:pt>
                <c:pt idx="214">
                  <c:v>83.468078414036995</c:v>
                </c:pt>
                <c:pt idx="215">
                  <c:v>78.920659344396086</c:v>
                </c:pt>
                <c:pt idx="216">
                  <c:v>71.559771150707292</c:v>
                </c:pt>
                <c:pt idx="217">
                  <c:v>81.637165057127305</c:v>
                </c:pt>
                <c:pt idx="218">
                  <c:v>84.455934609630035</c:v>
                </c:pt>
                <c:pt idx="219">
                  <c:v>83.063209840859628</c:v>
                </c:pt>
                <c:pt idx="220">
                  <c:v>81.950081610446148</c:v>
                </c:pt>
                <c:pt idx="221">
                  <c:v>83.235790431175189</c:v>
                </c:pt>
                <c:pt idx="222">
                  <c:v>72.616779447769318</c:v>
                </c:pt>
                <c:pt idx="223">
                  <c:v>66.391951169749731</c:v>
                </c:pt>
                <c:pt idx="224">
                  <c:v>71.52614934711643</c:v>
                </c:pt>
                <c:pt idx="225">
                  <c:v>76.057905161860717</c:v>
                </c:pt>
                <c:pt idx="226">
                  <c:v>77.527496769586506</c:v>
                </c:pt>
                <c:pt idx="227">
                  <c:v>73.956108881936885</c:v>
                </c:pt>
                <c:pt idx="228">
                  <c:v>75.814170463819366</c:v>
                </c:pt>
                <c:pt idx="229">
                  <c:v>69.747802468716003</c:v>
                </c:pt>
                <c:pt idx="230">
                  <c:v>58.826692566648532</c:v>
                </c:pt>
                <c:pt idx="231">
                  <c:v>70.354877924374321</c:v>
                </c:pt>
                <c:pt idx="232">
                  <c:v>71.267405977965183</c:v>
                </c:pt>
                <c:pt idx="233">
                  <c:v>74.332541315288353</c:v>
                </c:pt>
                <c:pt idx="234">
                  <c:v>73.396932807399352</c:v>
                </c:pt>
                <c:pt idx="235">
                  <c:v>74.189965315560386</c:v>
                </c:pt>
                <c:pt idx="236">
                  <c:v>70.163288900979325</c:v>
                </c:pt>
                <c:pt idx="237">
                  <c:v>66.535458038628946</c:v>
                </c:pt>
                <c:pt idx="238">
                  <c:v>71.485837187159959</c:v>
                </c:pt>
                <c:pt idx="239">
                  <c:v>78.423600720892267</c:v>
                </c:pt>
                <c:pt idx="240">
                  <c:v>75.138835520946685</c:v>
                </c:pt>
                <c:pt idx="241">
                  <c:v>77.211222286452667</c:v>
                </c:pt>
                <c:pt idx="242">
                  <c:v>73.583416927366699</c:v>
                </c:pt>
                <c:pt idx="243">
                  <c:v>73.726294715723611</c:v>
                </c:pt>
                <c:pt idx="244">
                  <c:v>61.072395266594128</c:v>
                </c:pt>
                <c:pt idx="245">
                  <c:v>65.151684915669207</c:v>
                </c:pt>
                <c:pt idx="246">
                  <c:v>77.380279175734501</c:v>
                </c:pt>
                <c:pt idx="247">
                  <c:v>76.823984970076168</c:v>
                </c:pt>
                <c:pt idx="248">
                  <c:v>75.071536656692047</c:v>
                </c:pt>
                <c:pt idx="249">
                  <c:v>75.072382514961916</c:v>
                </c:pt>
                <c:pt idx="250">
                  <c:v>70.635103543253535</c:v>
                </c:pt>
                <c:pt idx="251">
                  <c:v>70.108920191784549</c:v>
                </c:pt>
                <c:pt idx="252">
                  <c:v>69.338211541077257</c:v>
                </c:pt>
                <c:pt idx="253">
                  <c:v>78.450816954570186</c:v>
                </c:pt>
                <c:pt idx="254">
                  <c:v>77.014855651523391</c:v>
                </c:pt>
                <c:pt idx="255">
                  <c:v>73.105762037540799</c:v>
                </c:pt>
                <c:pt idx="256">
                  <c:v>76.020602387105555</c:v>
                </c:pt>
                <c:pt idx="257">
                  <c:v>70.983312363982591</c:v>
                </c:pt>
                <c:pt idx="258">
                  <c:v>69.97464550462459</c:v>
                </c:pt>
                <c:pt idx="259">
                  <c:v>72.430507855005445</c:v>
                </c:pt>
                <c:pt idx="260">
                  <c:v>81.804657746191509</c:v>
                </c:pt>
                <c:pt idx="261">
                  <c:v>79.945571783188242</c:v>
                </c:pt>
                <c:pt idx="262">
                  <c:v>82.692515642002178</c:v>
                </c:pt>
                <c:pt idx="263">
                  <c:v>89.635265063928188</c:v>
                </c:pt>
                <c:pt idx="264">
                  <c:v>75.586128774483143</c:v>
                </c:pt>
                <c:pt idx="265">
                  <c:v>44.069708922742109</c:v>
                </c:pt>
                <c:pt idx="266">
                  <c:v>48.928391084058759</c:v>
                </c:pt>
                <c:pt idx="267">
                  <c:v>58.783052230685527</c:v>
                </c:pt>
                <c:pt idx="268">
                  <c:v>57.140676006528842</c:v>
                </c:pt>
                <c:pt idx="269">
                  <c:v>61.879420565832426</c:v>
                </c:pt>
                <c:pt idx="270">
                  <c:v>61.493870715451578</c:v>
                </c:pt>
                <c:pt idx="271">
                  <c:v>61.206478679270944</c:v>
                </c:pt>
                <c:pt idx="272">
                  <c:v>56.212824741566926</c:v>
                </c:pt>
                <c:pt idx="273">
                  <c:v>57.750939370239387</c:v>
                </c:pt>
                <c:pt idx="274">
                  <c:v>70.094923150163226</c:v>
                </c:pt>
                <c:pt idx="275">
                  <c:v>67.366146116702936</c:v>
                </c:pt>
                <c:pt idx="276">
                  <c:v>62.603169205658325</c:v>
                </c:pt>
                <c:pt idx="277">
                  <c:v>60.6475703890098</c:v>
                </c:pt>
                <c:pt idx="278">
                  <c:v>54.955084500816106</c:v>
                </c:pt>
                <c:pt idx="279">
                  <c:v>54.754556583242653</c:v>
                </c:pt>
                <c:pt idx="280">
                  <c:v>58.68988455522306</c:v>
                </c:pt>
                <c:pt idx="281">
                  <c:v>70.165813724156692</c:v>
                </c:pt>
                <c:pt idx="282">
                  <c:v>65.26139570865071</c:v>
                </c:pt>
                <c:pt idx="283">
                  <c:v>63.348327835962998</c:v>
                </c:pt>
                <c:pt idx="284">
                  <c:v>63.284773701033735</c:v>
                </c:pt>
                <c:pt idx="285">
                  <c:v>68.805112554406975</c:v>
                </c:pt>
                <c:pt idx="286">
                  <c:v>72.316499761969538</c:v>
                </c:pt>
                <c:pt idx="287">
                  <c:v>68.7913025367247</c:v>
                </c:pt>
                <c:pt idx="288">
                  <c:v>87.765977795157781</c:v>
                </c:pt>
                <c:pt idx="289">
                  <c:v>85.627958378672474</c:v>
                </c:pt>
                <c:pt idx="290">
                  <c:v>81.397935935799779</c:v>
                </c:pt>
                <c:pt idx="291">
                  <c:v>83.994865342763873</c:v>
                </c:pt>
                <c:pt idx="292">
                  <c:v>77.465991396898801</c:v>
                </c:pt>
                <c:pt idx="293">
                  <c:v>71.742782576169745</c:v>
                </c:pt>
                <c:pt idx="294">
                  <c:v>80.56264876904244</c:v>
                </c:pt>
                <c:pt idx="295">
                  <c:v>100.38208990750816</c:v>
                </c:pt>
                <c:pt idx="296">
                  <c:v>101.48665329162132</c:v>
                </c:pt>
                <c:pt idx="297">
                  <c:v>103.81743488166485</c:v>
                </c:pt>
                <c:pt idx="298">
                  <c:v>88.339486704298153</c:v>
                </c:pt>
                <c:pt idx="299">
                  <c:v>6.7078941104461336</c:v>
                </c:pt>
                <c:pt idx="300">
                  <c:v>11.20984085963002</c:v>
                </c:pt>
                <c:pt idx="301">
                  <c:v>37.59791553318825</c:v>
                </c:pt>
                <c:pt idx="302">
                  <c:v>48.152488268498374</c:v>
                </c:pt>
                <c:pt idx="303">
                  <c:v>52.946757684983673</c:v>
                </c:pt>
                <c:pt idx="304">
                  <c:v>56.079293899619152</c:v>
                </c:pt>
                <c:pt idx="305">
                  <c:v>48.828073993471165</c:v>
                </c:pt>
                <c:pt idx="306">
                  <c:v>11.616158868335134</c:v>
                </c:pt>
                <c:pt idx="307">
                  <c:v>27.424616600924921</c:v>
                </c:pt>
                <c:pt idx="308">
                  <c:v>43.716497211643095</c:v>
                </c:pt>
                <c:pt idx="309">
                  <c:v>49.171186411860724</c:v>
                </c:pt>
                <c:pt idx="310">
                  <c:v>43.890216947769311</c:v>
                </c:pt>
                <c:pt idx="311">
                  <c:v>43.784964975516864</c:v>
                </c:pt>
                <c:pt idx="312">
                  <c:v>41.25872211643091</c:v>
                </c:pt>
                <c:pt idx="313">
                  <c:v>40.849454230141461</c:v>
                </c:pt>
                <c:pt idx="314">
                  <c:v>35.26652186479869</c:v>
                </c:pt>
                <c:pt idx="315">
                  <c:v>38.319929951033735</c:v>
                </c:pt>
                <c:pt idx="316">
                  <c:v>44.967938146082709</c:v>
                </c:pt>
                <c:pt idx="317">
                  <c:v>48.078673320184976</c:v>
                </c:pt>
                <c:pt idx="318">
                  <c:v>41.499519688520124</c:v>
                </c:pt>
                <c:pt idx="319">
                  <c:v>37.85477166077257</c:v>
                </c:pt>
                <c:pt idx="320">
                  <c:v>41.023195218988036</c:v>
                </c:pt>
                <c:pt idx="321">
                  <c:v>32.839495205386299</c:v>
                </c:pt>
                <c:pt idx="322">
                  <c:v>34.833535942600648</c:v>
                </c:pt>
                <c:pt idx="323">
                  <c:v>44.266500612078346</c:v>
                </c:pt>
                <c:pt idx="324">
                  <c:v>42.308058181447223</c:v>
                </c:pt>
                <c:pt idx="325">
                  <c:v>40.532665431175189</c:v>
                </c:pt>
                <c:pt idx="326">
                  <c:v>41.262105549510323</c:v>
                </c:pt>
                <c:pt idx="327">
                  <c:v>41.448691682535355</c:v>
                </c:pt>
                <c:pt idx="328">
                  <c:v>36.282801448585417</c:v>
                </c:pt>
                <c:pt idx="329">
                  <c:v>39.830603067192598</c:v>
                </c:pt>
                <c:pt idx="330">
                  <c:v>46.389566614526665</c:v>
                </c:pt>
                <c:pt idx="331">
                  <c:v>42.040154889825885</c:v>
                </c:pt>
                <c:pt idx="332">
                  <c:v>43.872381664853101</c:v>
                </c:pt>
                <c:pt idx="333">
                  <c:v>42.028300122415658</c:v>
                </c:pt>
                <c:pt idx="334">
                  <c:v>42.821366634929255</c:v>
                </c:pt>
                <c:pt idx="335">
                  <c:v>39.546981263601744</c:v>
                </c:pt>
                <c:pt idx="336">
                  <c:v>42.638206440424369</c:v>
                </c:pt>
                <c:pt idx="337">
                  <c:v>48.719370579434162</c:v>
                </c:pt>
                <c:pt idx="338">
                  <c:v>42.585091641730138</c:v>
                </c:pt>
                <c:pt idx="339">
                  <c:v>41.590536588683356</c:v>
                </c:pt>
                <c:pt idx="340">
                  <c:v>40.46835044885745</c:v>
                </c:pt>
                <c:pt idx="341">
                  <c:v>41.57867332018499</c:v>
                </c:pt>
                <c:pt idx="342">
                  <c:v>38.594366328890104</c:v>
                </c:pt>
                <c:pt idx="343">
                  <c:v>39.768902169477698</c:v>
                </c:pt>
                <c:pt idx="344">
                  <c:v>49.838972388465727</c:v>
                </c:pt>
                <c:pt idx="345">
                  <c:v>38.384130168661592</c:v>
                </c:pt>
                <c:pt idx="346">
                  <c:v>43.174943892818284</c:v>
                </c:pt>
                <c:pt idx="347">
                  <c:v>46.681978543253543</c:v>
                </c:pt>
                <c:pt idx="348">
                  <c:v>46.251678964907505</c:v>
                </c:pt>
                <c:pt idx="349">
                  <c:v>40.293444810935803</c:v>
                </c:pt>
                <c:pt idx="350">
                  <c:v>39.970692498639821</c:v>
                </c:pt>
                <c:pt idx="351">
                  <c:v>51.239632923014149</c:v>
                </c:pt>
                <c:pt idx="352">
                  <c:v>50.62518277339499</c:v>
                </c:pt>
                <c:pt idx="353">
                  <c:v>49.501219906147988</c:v>
                </c:pt>
                <c:pt idx="354">
                  <c:v>47.28588309303592</c:v>
                </c:pt>
                <c:pt idx="355">
                  <c:v>43.528487146354735</c:v>
                </c:pt>
                <c:pt idx="356">
                  <c:v>40.927944776931447</c:v>
                </c:pt>
                <c:pt idx="357">
                  <c:v>50.015395470620241</c:v>
                </c:pt>
                <c:pt idx="358">
                  <c:v>56.868598680631116</c:v>
                </c:pt>
                <c:pt idx="359">
                  <c:v>45.653198109358001</c:v>
                </c:pt>
                <c:pt idx="360">
                  <c:v>51.736644790533184</c:v>
                </c:pt>
                <c:pt idx="361">
                  <c:v>52.507880508705121</c:v>
                </c:pt>
                <c:pt idx="362">
                  <c:v>52.99088258297062</c:v>
                </c:pt>
                <c:pt idx="363">
                  <c:v>46.76171875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A400-4959-B428-BDBB1328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9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28'!$T$2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28'!$N$3:$N$374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28'!$T$3:$T$366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A400-4959-B428-BDBB1328A8CE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28'!$V$3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991453662528582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28'!$Z$3:$Z$4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400-4959-B428-BDBB1328A8CE}"/>
            </c:ext>
          </c:extLst>
        </c:ser>
        <c:ser>
          <c:idx val="5"/>
          <c:order val="7"/>
          <c:tx>
            <c:strRef>
              <c:f>'Figure 28'!$V$4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28'!$Z$5:$Z$6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400-4959-B428-BDBB1328A8CE}"/>
            </c:ext>
          </c:extLst>
        </c:ser>
        <c:ser>
          <c:idx val="6"/>
          <c:order val="8"/>
          <c:tx>
            <c:strRef>
              <c:f>'Figure 28'!$V$5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8376083714939029E-2"/>
                  <c:y val="-4.174821470909589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28'!$Z$7:$Z$8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400-4959-B428-BDBB1328A8CE}"/>
            </c:ext>
          </c:extLst>
        </c:ser>
        <c:ser>
          <c:idx val="7"/>
          <c:order val="9"/>
          <c:tx>
            <c:strRef>
              <c:f>'Figure 28'!$V$6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527080226816567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28'!$Z$9:$Z$10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400-4959-B428-BDBB1328A8CE}"/>
            </c:ext>
          </c:extLst>
        </c:ser>
        <c:ser>
          <c:idx val="8"/>
          <c:order val="10"/>
          <c:tx>
            <c:strRef>
              <c:f>'Figure 28'!$V$7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28'!$Z$11:$Z$12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400-4959-B428-BDBB1328A8CE}"/>
            </c:ext>
          </c:extLst>
        </c:ser>
        <c:ser>
          <c:idx val="9"/>
          <c:order val="11"/>
          <c:tx>
            <c:strRef>
              <c:f>'Figure 28'!$V$8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6923094179306456E-2"/>
                  <c:y val="-8.87149562568287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28'!$Z$13:$Z$14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400-4959-B428-BDBB1328A8CE}"/>
            </c:ext>
          </c:extLst>
        </c:ser>
        <c:ser>
          <c:idx val="11"/>
          <c:order val="13"/>
          <c:tx>
            <c:strRef>
              <c:f>'Figure 28'!$V$10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723647110314088"/>
                  <c:y val="-3.85571060926506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28'!$Z$17:$Z$18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400-4959-B428-BDBB1328A8CE}"/>
            </c:ext>
          </c:extLst>
        </c:ser>
        <c:ser>
          <c:idx val="12"/>
          <c:order val="14"/>
          <c:tx>
            <c:strRef>
              <c:f>'Figure 28'!$V$11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2706564530265503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28'!$Z$19:$Z$20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400-4959-B428-BDBB1328A8CE}"/>
            </c:ext>
          </c:extLst>
        </c:ser>
        <c:ser>
          <c:idx val="13"/>
          <c:order val="15"/>
          <c:tx>
            <c:strRef>
              <c:f>'Figure 28'!$V$12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980069762449195E-2"/>
                  <c:y val="-3.6529687870458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28'!$Y$21:$Y$22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28'!$Z$21:$Z$22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400-4959-B428-BDBB1328A8CE}"/>
            </c:ext>
          </c:extLst>
        </c:ser>
        <c:ser>
          <c:idx val="14"/>
          <c:order val="16"/>
          <c:tx>
            <c:strRef>
              <c:f>'Figure 28'!$V$13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4216529649040905E-2"/>
                  <c:y val="-8.6105692837510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28'!$Z$23:$Z$24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400-4959-B428-BDBB1328A8CE}"/>
            </c:ext>
          </c:extLst>
        </c:ser>
        <c:ser>
          <c:idx val="15"/>
          <c:order val="17"/>
          <c:tx>
            <c:strRef>
              <c:f>'Figure 28'!$V$14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2763540113408388E-2"/>
                  <c:y val="-3.39204244511404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28'!$Z$25:$Z$26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400-4959-B428-BDBB1328A8CE}"/>
            </c:ext>
          </c:extLst>
        </c:ser>
        <c:ser>
          <c:idx val="16"/>
          <c:order val="18"/>
          <c:tx>
            <c:strRef>
              <c:f>'Figure 28'!$V$15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9914536625285825E-2"/>
                  <c:y val="-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28'!$Z$27:$Z$28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400-4959-B428-BDBB1328A8CE}"/>
            </c:ext>
          </c:extLst>
        </c:ser>
        <c:ser>
          <c:idx val="17"/>
          <c:order val="19"/>
          <c:tx>
            <c:strRef>
              <c:f>'Figure 28'!$V$16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7065533137163367E-2"/>
                  <c:y val="4.7548586744859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00-4959-B428-BDBB1328A8C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28'!$Y$29:$Y$30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28'!$Z$29:$Z$30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400-4959-B428-BDBB1328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28'!$V$9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00-4959-B428-BDBB1328A8C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28'!$Y$15:$Y$16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28'!$Z$15:$Z$16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2-A400-4959-B428-BDBB1328A8CE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28'!$V$17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00-4959-B428-BDBB1328A8C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28'!$Y$31:$Y$32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28'!$Z$31:$Z$32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A400-4959-B428-BDBB1328A8CE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17219500464252968"/>
          <c:y val="0.94031279110237065"/>
          <c:w val="0.65734283539557081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2054758711789E-2"/>
          <c:y val="0.12727979824917557"/>
          <c:w val="0.94400474802973167"/>
          <c:h val="0.69248447868448371"/>
        </c:manualLayout>
      </c:layout>
      <c:lineChart>
        <c:grouping val="standard"/>
        <c:varyColors val="0"/>
        <c:ser>
          <c:idx val="1"/>
          <c:order val="0"/>
          <c:tx>
            <c:strRef>
              <c:f>'Figure 29'!$AC$2</c:f>
              <c:strCache>
                <c:ptCount val="1"/>
                <c:pt idx="0">
                  <c:v>Road Traffic</c:v>
                </c:pt>
              </c:strCache>
            </c:strRef>
          </c:tx>
          <c:spPr>
            <a:ln w="28575" cap="rnd">
              <a:solidFill>
                <a:srgbClr val="680039"/>
              </a:solidFill>
              <a:round/>
            </a:ln>
            <a:effectLst/>
          </c:spPr>
          <c:marker>
            <c:symbol val="none"/>
          </c:marker>
          <c:cat>
            <c:numRef>
              <c:f>'Figure 29'!$AB$36:$AB$70</c:f>
              <c:numCache>
                <c:formatCode>dd\ mmm</c:formatCode>
                <c:ptCount val="35"/>
                <c:pt idx="0">
                  <c:v>44046</c:v>
                </c:pt>
                <c:pt idx="1">
                  <c:v>44047</c:v>
                </c:pt>
                <c:pt idx="2">
                  <c:v>44048</c:v>
                </c:pt>
                <c:pt idx="3">
                  <c:v>44049</c:v>
                </c:pt>
                <c:pt idx="4">
                  <c:v>44050</c:v>
                </c:pt>
                <c:pt idx="5">
                  <c:v>44051</c:v>
                </c:pt>
                <c:pt idx="6">
                  <c:v>44052</c:v>
                </c:pt>
                <c:pt idx="7">
                  <c:v>44053</c:v>
                </c:pt>
                <c:pt idx="8">
                  <c:v>44054</c:v>
                </c:pt>
                <c:pt idx="9">
                  <c:v>44055</c:v>
                </c:pt>
                <c:pt idx="10">
                  <c:v>44056</c:v>
                </c:pt>
                <c:pt idx="11">
                  <c:v>44057</c:v>
                </c:pt>
                <c:pt idx="12">
                  <c:v>44058</c:v>
                </c:pt>
                <c:pt idx="13">
                  <c:v>44059</c:v>
                </c:pt>
                <c:pt idx="14">
                  <c:v>44060</c:v>
                </c:pt>
                <c:pt idx="15">
                  <c:v>44061</c:v>
                </c:pt>
                <c:pt idx="16">
                  <c:v>44062</c:v>
                </c:pt>
                <c:pt idx="17">
                  <c:v>44063</c:v>
                </c:pt>
                <c:pt idx="18">
                  <c:v>44064</c:v>
                </c:pt>
                <c:pt idx="19">
                  <c:v>44065</c:v>
                </c:pt>
                <c:pt idx="20">
                  <c:v>44066</c:v>
                </c:pt>
                <c:pt idx="21">
                  <c:v>44067</c:v>
                </c:pt>
                <c:pt idx="22">
                  <c:v>44068</c:v>
                </c:pt>
                <c:pt idx="23">
                  <c:v>44069</c:v>
                </c:pt>
                <c:pt idx="24">
                  <c:v>44070</c:v>
                </c:pt>
                <c:pt idx="25">
                  <c:v>44071</c:v>
                </c:pt>
                <c:pt idx="26">
                  <c:v>44072</c:v>
                </c:pt>
                <c:pt idx="27">
                  <c:v>44073</c:v>
                </c:pt>
                <c:pt idx="28">
                  <c:v>44074</c:v>
                </c:pt>
                <c:pt idx="29">
                  <c:v>44075</c:v>
                </c:pt>
                <c:pt idx="30">
                  <c:v>44076</c:v>
                </c:pt>
                <c:pt idx="31">
                  <c:v>44077</c:v>
                </c:pt>
                <c:pt idx="32">
                  <c:v>44078</c:v>
                </c:pt>
                <c:pt idx="33">
                  <c:v>44079</c:v>
                </c:pt>
                <c:pt idx="34">
                  <c:v>44080</c:v>
                </c:pt>
              </c:numCache>
            </c:numRef>
          </c:cat>
          <c:val>
            <c:numRef>
              <c:f>'Figure 29'!$AC$36:$AC$70</c:f>
              <c:numCache>
                <c:formatCode>General</c:formatCode>
                <c:ptCount val="35"/>
                <c:pt idx="0">
                  <c:v>96.897116848133564</c:v>
                </c:pt>
                <c:pt idx="1">
                  <c:v>94.221286194524239</c:v>
                </c:pt>
                <c:pt idx="2">
                  <c:v>99.469286895328338</c:v>
                </c:pt>
                <c:pt idx="3">
                  <c:v>81.357150939332996</c:v>
                </c:pt>
                <c:pt idx="4">
                  <c:v>83.978596274788202</c:v>
                </c:pt>
                <c:pt idx="5">
                  <c:v>63.951294115070581</c:v>
                </c:pt>
                <c:pt idx="6">
                  <c:v>55.606250296564227</c:v>
                </c:pt>
                <c:pt idx="7">
                  <c:v>79.793846794003741</c:v>
                </c:pt>
                <c:pt idx="8">
                  <c:v>84.371703574465911</c:v>
                </c:pt>
                <c:pt idx="9">
                  <c:v>78.772570819539283</c:v>
                </c:pt>
                <c:pt idx="10">
                  <c:v>87.679352924214598</c:v>
                </c:pt>
                <c:pt idx="11">
                  <c:v>91.572465698924347</c:v>
                </c:pt>
                <c:pt idx="12">
                  <c:v>67.591095407908142</c:v>
                </c:pt>
                <c:pt idx="13">
                  <c:v>60.865931065696735</c:v>
                </c:pt>
                <c:pt idx="14">
                  <c:v>85.408674640746653</c:v>
                </c:pt>
                <c:pt idx="15">
                  <c:v>88.91415514780762</c:v>
                </c:pt>
                <c:pt idx="16">
                  <c:v>91.6826963437736</c:v>
                </c:pt>
                <c:pt idx="17">
                  <c:v>94.107405528322346</c:v>
                </c:pt>
                <c:pt idx="18">
                  <c:v>97.268689021830781</c:v>
                </c:pt>
                <c:pt idx="19">
                  <c:v>69.891703866467608</c:v>
                </c:pt>
                <c:pt idx="20">
                  <c:v>62.026272853696199</c:v>
                </c:pt>
                <c:pt idx="21">
                  <c:v>98.670662223374009</c:v>
                </c:pt>
                <c:pt idx="22">
                  <c:v>93.247460497643914</c:v>
                </c:pt>
                <c:pt idx="23">
                  <c:v>103.52190560314779</c:v>
                </c:pt>
                <c:pt idx="24">
                  <c:v>106.31672695285268</c:v>
                </c:pt>
                <c:pt idx="25">
                  <c:v>111.17600037960223</c:v>
                </c:pt>
                <c:pt idx="26">
                  <c:v>90.629300181406052</c:v>
                </c:pt>
                <c:pt idx="27">
                  <c:v>79.278828781148363</c:v>
                </c:pt>
                <c:pt idx="28">
                  <c:v>101.96626650265902</c:v>
                </c:pt>
                <c:pt idx="29">
                  <c:v>104.08254888291097</c:v>
                </c:pt>
                <c:pt idx="30">
                  <c:v>103.08645805577963</c:v>
                </c:pt>
                <c:pt idx="31">
                  <c:v>109.08964817444182</c:v>
                </c:pt>
                <c:pt idx="32">
                  <c:v>113.24921250789318</c:v>
                </c:pt>
                <c:pt idx="33">
                  <c:v>92.403210558781765</c:v>
                </c:pt>
                <c:pt idx="34">
                  <c:v>81.737118162141257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9-45E1-8700-E4CC57736EA6}"/>
            </c:ext>
          </c:extLst>
        </c:ser>
        <c:ser>
          <c:idx val="2"/>
          <c:order val="1"/>
          <c:tx>
            <c:strRef>
              <c:f>'Figure 29'!$AD$2</c:f>
              <c:strCache>
                <c:ptCount val="1"/>
                <c:pt idx="0">
                  <c:v>Rail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29'!$AB$36:$AB$70</c:f>
              <c:numCache>
                <c:formatCode>dd\ mmm</c:formatCode>
                <c:ptCount val="35"/>
                <c:pt idx="0">
                  <c:v>44046</c:v>
                </c:pt>
                <c:pt idx="1">
                  <c:v>44047</c:v>
                </c:pt>
                <c:pt idx="2">
                  <c:v>44048</c:v>
                </c:pt>
                <c:pt idx="3">
                  <c:v>44049</c:v>
                </c:pt>
                <c:pt idx="4">
                  <c:v>44050</c:v>
                </c:pt>
                <c:pt idx="5">
                  <c:v>44051</c:v>
                </c:pt>
                <c:pt idx="6">
                  <c:v>44052</c:v>
                </c:pt>
                <c:pt idx="7">
                  <c:v>44053</c:v>
                </c:pt>
                <c:pt idx="8">
                  <c:v>44054</c:v>
                </c:pt>
                <c:pt idx="9">
                  <c:v>44055</c:v>
                </c:pt>
                <c:pt idx="10">
                  <c:v>44056</c:v>
                </c:pt>
                <c:pt idx="11">
                  <c:v>44057</c:v>
                </c:pt>
                <c:pt idx="12">
                  <c:v>44058</c:v>
                </c:pt>
                <c:pt idx="13">
                  <c:v>44059</c:v>
                </c:pt>
                <c:pt idx="14">
                  <c:v>44060</c:v>
                </c:pt>
                <c:pt idx="15">
                  <c:v>44061</c:v>
                </c:pt>
                <c:pt idx="16">
                  <c:v>44062</c:v>
                </c:pt>
                <c:pt idx="17">
                  <c:v>44063</c:v>
                </c:pt>
                <c:pt idx="18">
                  <c:v>44064</c:v>
                </c:pt>
                <c:pt idx="19">
                  <c:v>44065</c:v>
                </c:pt>
                <c:pt idx="20">
                  <c:v>44066</c:v>
                </c:pt>
                <c:pt idx="21">
                  <c:v>44067</c:v>
                </c:pt>
                <c:pt idx="22">
                  <c:v>44068</c:v>
                </c:pt>
                <c:pt idx="23">
                  <c:v>44069</c:v>
                </c:pt>
                <c:pt idx="24">
                  <c:v>44070</c:v>
                </c:pt>
                <c:pt idx="25">
                  <c:v>44071</c:v>
                </c:pt>
                <c:pt idx="26">
                  <c:v>44072</c:v>
                </c:pt>
                <c:pt idx="27">
                  <c:v>44073</c:v>
                </c:pt>
                <c:pt idx="28">
                  <c:v>44074</c:v>
                </c:pt>
                <c:pt idx="29">
                  <c:v>44075</c:v>
                </c:pt>
                <c:pt idx="30">
                  <c:v>44076</c:v>
                </c:pt>
                <c:pt idx="31">
                  <c:v>44077</c:v>
                </c:pt>
                <c:pt idx="32">
                  <c:v>44078</c:v>
                </c:pt>
                <c:pt idx="33">
                  <c:v>44079</c:v>
                </c:pt>
                <c:pt idx="34">
                  <c:v>44080</c:v>
                </c:pt>
              </c:numCache>
            </c:numRef>
          </c:cat>
          <c:val>
            <c:numRef>
              <c:f>'Figure 29'!$AD$36:$AD$70</c:f>
              <c:numCache>
                <c:formatCode>General</c:formatCode>
                <c:ptCount val="35"/>
                <c:pt idx="0">
                  <c:v>113.10955609009403</c:v>
                </c:pt>
                <c:pt idx="1">
                  <c:v>103.70653837743275</c:v>
                </c:pt>
                <c:pt idx="2">
                  <c:v>97.146293461622562</c:v>
                </c:pt>
                <c:pt idx="3">
                  <c:v>52.536628034113278</c:v>
                </c:pt>
                <c:pt idx="4">
                  <c:v>54.887382462278588</c:v>
                </c:pt>
                <c:pt idx="5">
                  <c:v>29.849114366936362</c:v>
                </c:pt>
                <c:pt idx="6">
                  <c:v>38.486770172753118</c:v>
                </c:pt>
                <c:pt idx="7">
                  <c:v>67.242510387054438</c:v>
                </c:pt>
                <c:pt idx="8">
                  <c:v>63.853050513885847</c:v>
                </c:pt>
                <c:pt idx="9">
                  <c:v>13.612508200306145</c:v>
                </c:pt>
                <c:pt idx="10">
                  <c:v>21.047452438224358</c:v>
                </c:pt>
                <c:pt idx="11">
                  <c:v>31.981193964574679</c:v>
                </c:pt>
                <c:pt idx="12">
                  <c:v>20.282090531379836</c:v>
                </c:pt>
                <c:pt idx="13">
                  <c:v>31.379838180625409</c:v>
                </c:pt>
                <c:pt idx="14">
                  <c:v>47.889787885414385</c:v>
                </c:pt>
                <c:pt idx="15">
                  <c:v>88.235294117647058</c:v>
                </c:pt>
                <c:pt idx="16">
                  <c:v>53.848677017275314</c:v>
                </c:pt>
                <c:pt idx="17">
                  <c:v>68.226547124425977</c:v>
                </c:pt>
                <c:pt idx="18">
                  <c:v>31.489175595888913</c:v>
                </c:pt>
                <c:pt idx="19">
                  <c:v>54.067351847802314</c:v>
                </c:pt>
                <c:pt idx="20">
                  <c:v>23.726219112180189</c:v>
                </c:pt>
                <c:pt idx="21">
                  <c:v>56.472774983599386</c:v>
                </c:pt>
                <c:pt idx="22">
                  <c:v>54.395364093592825</c:v>
                </c:pt>
                <c:pt idx="23">
                  <c:v>66.039798819155919</c:v>
                </c:pt>
                <c:pt idx="24">
                  <c:v>46.085720533566587</c:v>
                </c:pt>
                <c:pt idx="25">
                  <c:v>76.973540345506237</c:v>
                </c:pt>
                <c:pt idx="26">
                  <c:v>72.764049857861352</c:v>
                </c:pt>
                <c:pt idx="27">
                  <c:v>54.286026678329321</c:v>
                </c:pt>
                <c:pt idx="28">
                  <c:v>87.688607041329533</c:v>
                </c:pt>
                <c:pt idx="29">
                  <c:v>109.22807784823966</c:v>
                </c:pt>
                <c:pt idx="30">
                  <c:v>86.868576426853267</c:v>
                </c:pt>
                <c:pt idx="31">
                  <c:v>70.577301552591294</c:v>
                </c:pt>
                <c:pt idx="32">
                  <c:v>93.920839711349231</c:v>
                </c:pt>
                <c:pt idx="33">
                  <c:v>78.886945112617539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9-45E1-8700-E4CC57736EA6}"/>
            </c:ext>
          </c:extLst>
        </c:ser>
        <c:ser>
          <c:idx val="3"/>
          <c:order val="2"/>
          <c:tx>
            <c:strRef>
              <c:f>'Figure 29'!$AE$2</c:f>
              <c:strCache>
                <c:ptCount val="1"/>
                <c:pt idx="0">
                  <c:v>Concessionary Bus</c:v>
                </c:pt>
              </c:strCache>
            </c:strRef>
          </c:tx>
          <c:spPr>
            <a:ln w="28575" cap="rnd">
              <a:solidFill>
                <a:srgbClr val="CC0000"/>
              </a:solidFill>
              <a:round/>
            </a:ln>
            <a:effectLst/>
          </c:spPr>
          <c:marker>
            <c:symbol val="none"/>
          </c:marker>
          <c:cat>
            <c:numRef>
              <c:f>'Figure 29'!$AB$36:$AB$70</c:f>
              <c:numCache>
                <c:formatCode>dd\ mmm</c:formatCode>
                <c:ptCount val="35"/>
                <c:pt idx="0">
                  <c:v>44046</c:v>
                </c:pt>
                <c:pt idx="1">
                  <c:v>44047</c:v>
                </c:pt>
                <c:pt idx="2">
                  <c:v>44048</c:v>
                </c:pt>
                <c:pt idx="3">
                  <c:v>44049</c:v>
                </c:pt>
                <c:pt idx="4">
                  <c:v>44050</c:v>
                </c:pt>
                <c:pt idx="5">
                  <c:v>44051</c:v>
                </c:pt>
                <c:pt idx="6">
                  <c:v>44052</c:v>
                </c:pt>
                <c:pt idx="7">
                  <c:v>44053</c:v>
                </c:pt>
                <c:pt idx="8">
                  <c:v>44054</c:v>
                </c:pt>
                <c:pt idx="9">
                  <c:v>44055</c:v>
                </c:pt>
                <c:pt idx="10">
                  <c:v>44056</c:v>
                </c:pt>
                <c:pt idx="11">
                  <c:v>44057</c:v>
                </c:pt>
                <c:pt idx="12">
                  <c:v>44058</c:v>
                </c:pt>
                <c:pt idx="13">
                  <c:v>44059</c:v>
                </c:pt>
                <c:pt idx="14">
                  <c:v>44060</c:v>
                </c:pt>
                <c:pt idx="15">
                  <c:v>44061</c:v>
                </c:pt>
                <c:pt idx="16">
                  <c:v>44062</c:v>
                </c:pt>
                <c:pt idx="17">
                  <c:v>44063</c:v>
                </c:pt>
                <c:pt idx="18">
                  <c:v>44064</c:v>
                </c:pt>
                <c:pt idx="19">
                  <c:v>44065</c:v>
                </c:pt>
                <c:pt idx="20">
                  <c:v>44066</c:v>
                </c:pt>
                <c:pt idx="21">
                  <c:v>44067</c:v>
                </c:pt>
                <c:pt idx="22">
                  <c:v>44068</c:v>
                </c:pt>
                <c:pt idx="23">
                  <c:v>44069</c:v>
                </c:pt>
                <c:pt idx="24">
                  <c:v>44070</c:v>
                </c:pt>
                <c:pt idx="25">
                  <c:v>44071</c:v>
                </c:pt>
                <c:pt idx="26">
                  <c:v>44072</c:v>
                </c:pt>
                <c:pt idx="27">
                  <c:v>44073</c:v>
                </c:pt>
                <c:pt idx="28">
                  <c:v>44074</c:v>
                </c:pt>
                <c:pt idx="29">
                  <c:v>44075</c:v>
                </c:pt>
                <c:pt idx="30">
                  <c:v>44076</c:v>
                </c:pt>
                <c:pt idx="31">
                  <c:v>44077</c:v>
                </c:pt>
                <c:pt idx="32">
                  <c:v>44078</c:v>
                </c:pt>
                <c:pt idx="33">
                  <c:v>44079</c:v>
                </c:pt>
                <c:pt idx="34">
                  <c:v>44080</c:v>
                </c:pt>
              </c:numCache>
            </c:numRef>
          </c:cat>
          <c:val>
            <c:numRef>
              <c:f>'Figure 29'!$AE$36:$AE$70</c:f>
              <c:numCache>
                <c:formatCode>General</c:formatCode>
                <c:ptCount val="35"/>
                <c:pt idx="0">
                  <c:v>102.74039304286855</c:v>
                </c:pt>
                <c:pt idx="1">
                  <c:v>88.69758292269637</c:v>
                </c:pt>
                <c:pt idx="2">
                  <c:v>100.45186296087101</c:v>
                </c:pt>
                <c:pt idx="3">
                  <c:v>79.212356114757611</c:v>
                </c:pt>
                <c:pt idx="4">
                  <c:v>83.565432483493367</c:v>
                </c:pt>
                <c:pt idx="5">
                  <c:v>63.42636776191496</c:v>
                </c:pt>
                <c:pt idx="6">
                  <c:v>27.764252186276611</c:v>
                </c:pt>
                <c:pt idx="7">
                  <c:v>84.636659330385839</c:v>
                </c:pt>
                <c:pt idx="8">
                  <c:v>82.766881561264441</c:v>
                </c:pt>
                <c:pt idx="9">
                  <c:v>68.227411721169389</c:v>
                </c:pt>
                <c:pt idx="10">
                  <c:v>88.941043569717394</c:v>
                </c:pt>
                <c:pt idx="11">
                  <c:v>93.031182439670445</c:v>
                </c:pt>
                <c:pt idx="12">
                  <c:v>71.333969577157546</c:v>
                </c:pt>
                <c:pt idx="13">
                  <c:v>29.137370235475135</c:v>
                </c:pt>
                <c:pt idx="14">
                  <c:v>87.82112459342072</c:v>
                </c:pt>
                <c:pt idx="15">
                  <c:v>93.810256510137705</c:v>
                </c:pt>
                <c:pt idx="16">
                  <c:v>95.20285141109791</c:v>
                </c:pt>
                <c:pt idx="17">
                  <c:v>94.414038914749824</c:v>
                </c:pt>
                <c:pt idx="18">
                  <c:v>92.417661609177486</c:v>
                </c:pt>
                <c:pt idx="19">
                  <c:v>70.759402450187949</c:v>
                </c:pt>
                <c:pt idx="20">
                  <c:v>27.209161911068698</c:v>
                </c:pt>
                <c:pt idx="21">
                  <c:v>102.71117776522603</c:v>
                </c:pt>
                <c:pt idx="22">
                  <c:v>79.543462594706199</c:v>
                </c:pt>
                <c:pt idx="23">
                  <c:v>114.49467308104317</c:v>
                </c:pt>
                <c:pt idx="24">
                  <c:v>112.78071012601522</c:v>
                </c:pt>
                <c:pt idx="25">
                  <c:v>120.04557583312231</c:v>
                </c:pt>
                <c:pt idx="26">
                  <c:v>92.407923183296646</c:v>
                </c:pt>
                <c:pt idx="27">
                  <c:v>37.619539177687315</c:v>
                </c:pt>
                <c:pt idx="28">
                  <c:v>106.71367080225151</c:v>
                </c:pt>
                <c:pt idx="29">
                  <c:v>120.26955962838166</c:v>
                </c:pt>
                <c:pt idx="30">
                  <c:v>110.00525874997564</c:v>
                </c:pt>
                <c:pt idx="31">
                  <c:v>121.01941842120638</c:v>
                </c:pt>
                <c:pt idx="32">
                  <c:v>126.8235202461874</c:v>
                </c:pt>
                <c:pt idx="33">
                  <c:v>96.128001869777762</c:v>
                </c:pt>
                <c:pt idx="34">
                  <c:v>39.352978984476948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9-45E1-8700-E4CC57736EA6}"/>
            </c:ext>
          </c:extLst>
        </c:ser>
        <c:ser>
          <c:idx val="0"/>
          <c:order val="3"/>
          <c:tx>
            <c:strRef>
              <c:f>'Figure 29'!$AF$2</c:f>
              <c:strCache>
                <c:ptCount val="1"/>
                <c:pt idx="0">
                  <c:v>Road Traffic - Scot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'Figure 29'!$AF$36:$AF$70</c:f>
              <c:numCache>
                <c:formatCode>General</c:formatCode>
                <c:ptCount val="35"/>
                <c:pt idx="0">
                  <c:v>101.61181487513167</c:v>
                </c:pt>
                <c:pt idx="1">
                  <c:v>91.432627817972318</c:v>
                </c:pt>
                <c:pt idx="2">
                  <c:v>96.94244718126545</c:v>
                </c:pt>
                <c:pt idx="3">
                  <c:v>103.73451621680547</c:v>
                </c:pt>
                <c:pt idx="4">
                  <c:v>110.18171819155049</c:v>
                </c:pt>
                <c:pt idx="5">
                  <c:v>94.941700496620072</c:v>
                </c:pt>
                <c:pt idx="6">
                  <c:v>87.55769116823933</c:v>
                </c:pt>
                <c:pt idx="7">
                  <c:v>100.41297758622972</c:v>
                </c:pt>
                <c:pt idx="8">
                  <c:v>94.336241645099292</c:v>
                </c:pt>
                <c:pt idx="9">
                  <c:v>95.404783038638342</c:v>
                </c:pt>
                <c:pt idx="10">
                  <c:v>97.660656564755911</c:v>
                </c:pt>
                <c:pt idx="11">
                  <c:v>110.0310006437135</c:v>
                </c:pt>
                <c:pt idx="12">
                  <c:v>92.741914607579247</c:v>
                </c:pt>
                <c:pt idx="13">
                  <c:v>84.428288648264939</c:v>
                </c:pt>
                <c:pt idx="14">
                  <c:v>94.031930260344438</c:v>
                </c:pt>
                <c:pt idx="15">
                  <c:v>93.354564181802175</c:v>
                </c:pt>
                <c:pt idx="16">
                  <c:v>98.187880353277322</c:v>
                </c:pt>
                <c:pt idx="17">
                  <c:v>99.077516565986954</c:v>
                </c:pt>
                <c:pt idx="18">
                  <c:v>102.85408412915457</c:v>
                </c:pt>
                <c:pt idx="19">
                  <c:v>89.641562607321532</c:v>
                </c:pt>
                <c:pt idx="20">
                  <c:v>84.544203098223548</c:v>
                </c:pt>
                <c:pt idx="21">
                  <c:v>98.316450475191715</c:v>
                </c:pt>
                <c:pt idx="22">
                  <c:v>91.18181541012143</c:v>
                </c:pt>
                <c:pt idx="23">
                  <c:v>99.754882644529204</c:v>
                </c:pt>
                <c:pt idx="24">
                  <c:v>100.87404672589138</c:v>
                </c:pt>
                <c:pt idx="25">
                  <c:v>114.06700948197459</c:v>
                </c:pt>
                <c:pt idx="26">
                  <c:v>95.995285186938645</c:v>
                </c:pt>
                <c:pt idx="27">
                  <c:v>89.916823472359724</c:v>
                </c:pt>
                <c:pt idx="28">
                  <c:v>101.57471074598858</c:v>
                </c:pt>
                <c:pt idx="29">
                  <c:v>98.382892752959549</c:v>
                </c:pt>
                <c:pt idx="30">
                  <c:v>95.571320176420059</c:v>
                </c:pt>
                <c:pt idx="31">
                  <c:v>101.79819840757132</c:v>
                </c:pt>
                <c:pt idx="32">
                  <c:v>109.91163464685785</c:v>
                </c:pt>
                <c:pt idx="33">
                  <c:v>91.529846388905341</c:v>
                </c:pt>
                <c:pt idx="34">
                  <c:v>89.11721510788098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9-45E1-8700-E4CC57736EA6}"/>
            </c:ext>
          </c:extLst>
        </c:ser>
        <c:ser>
          <c:idx val="4"/>
          <c:order val="4"/>
          <c:tx>
            <c:strRef>
              <c:f>'Figure 29'!$AG$2</c:f>
              <c:strCache>
                <c:ptCount val="1"/>
                <c:pt idx="0">
                  <c:v>Rail - Scot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'Figure 29'!$AG$36:$AG$70</c:f>
              <c:numCache>
                <c:formatCode>General</c:formatCode>
                <c:ptCount val="35"/>
                <c:pt idx="0">
                  <c:v>112.88666106308483</c:v>
                </c:pt>
                <c:pt idx="1">
                  <c:v>87.481282737813586</c:v>
                </c:pt>
                <c:pt idx="2">
                  <c:v>104.84171736794936</c:v>
                </c:pt>
                <c:pt idx="3">
                  <c:v>113.67710009073349</c:v>
                </c:pt>
                <c:pt idx="4">
                  <c:v>126.69846977684014</c:v>
                </c:pt>
                <c:pt idx="5">
                  <c:v>144.17301708350263</c:v>
                </c:pt>
                <c:pt idx="6">
                  <c:v>70.311499774557888</c:v>
                </c:pt>
                <c:pt idx="7">
                  <c:v>123.55897955434824</c:v>
                </c:pt>
                <c:pt idx="8">
                  <c:v>112.22146765601428</c:v>
                </c:pt>
                <c:pt idx="9">
                  <c:v>93.607185202090761</c:v>
                </c:pt>
                <c:pt idx="10">
                  <c:v>89.936096901145021</c:v>
                </c:pt>
                <c:pt idx="11">
                  <c:v>116.8652969434502</c:v>
                </c:pt>
                <c:pt idx="12">
                  <c:v>128.41155154274773</c:v>
                </c:pt>
                <c:pt idx="13">
                  <c:v>61.325613564379026</c:v>
                </c:pt>
                <c:pt idx="14">
                  <c:v>106.85060145730243</c:v>
                </c:pt>
                <c:pt idx="15">
                  <c:v>104.33722800826068</c:v>
                </c:pt>
                <c:pt idx="16">
                  <c:v>110.16515722500242</c:v>
                </c:pt>
                <c:pt idx="17">
                  <c:v>96.454212984352736</c:v>
                </c:pt>
                <c:pt idx="18">
                  <c:v>113.77033849716386</c:v>
                </c:pt>
                <c:pt idx="19">
                  <c:v>132.67407749642354</c:v>
                </c:pt>
                <c:pt idx="20">
                  <c:v>65.66906210512839</c:v>
                </c:pt>
                <c:pt idx="21">
                  <c:v>118.99029763925921</c:v>
                </c:pt>
                <c:pt idx="22">
                  <c:v>95.569366591148196</c:v>
                </c:pt>
                <c:pt idx="23">
                  <c:v>116.6955195466665</c:v>
                </c:pt>
                <c:pt idx="24">
                  <c:v>93.757479946784528</c:v>
                </c:pt>
                <c:pt idx="25">
                  <c:v>132.77705722889891</c:v>
                </c:pt>
                <c:pt idx="26">
                  <c:v>159.59492783069018</c:v>
                </c:pt>
                <c:pt idx="27">
                  <c:v>78.836551681909512</c:v>
                </c:pt>
                <c:pt idx="28">
                  <c:v>115.38879023863464</c:v>
                </c:pt>
                <c:pt idx="29">
                  <c:v>102.87118627085339</c:v>
                </c:pt>
                <c:pt idx="30">
                  <c:v>93.924474107555369</c:v>
                </c:pt>
                <c:pt idx="31">
                  <c:v>98.157776083096294</c:v>
                </c:pt>
                <c:pt idx="32">
                  <c:v>124.03908776656442</c:v>
                </c:pt>
                <c:pt idx="33">
                  <c:v>143.71795799540209</c:v>
                </c:pt>
                <c:pt idx="34">
                  <c:v>77.997406024036025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9-45E1-8700-E4CC57736EA6}"/>
            </c:ext>
          </c:extLst>
        </c:ser>
        <c:ser>
          <c:idx val="5"/>
          <c:order val="5"/>
          <c:tx>
            <c:strRef>
              <c:f>'Figure 29'!$AH$2</c:f>
              <c:strCache>
                <c:ptCount val="1"/>
                <c:pt idx="0">
                  <c:v>Concessionary Bus - Scot</c:v>
                </c:pt>
              </c:strCache>
            </c:strRef>
          </c:tx>
          <c:spPr>
            <a:ln w="28575" cap="rnd">
              <a:solidFill>
                <a:srgbClr val="FF505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'Figure 29'!$AH$36:$AH$70</c:f>
              <c:numCache>
                <c:formatCode>General</c:formatCode>
                <c:ptCount val="35"/>
                <c:pt idx="0">
                  <c:v>113.34136658633413</c:v>
                </c:pt>
                <c:pt idx="1">
                  <c:v>85.74914250857492</c:v>
                </c:pt>
                <c:pt idx="2">
                  <c:v>112.67824821751782</c:v>
                </c:pt>
                <c:pt idx="3">
                  <c:v>119.75755242447575</c:v>
                </c:pt>
                <c:pt idx="4">
                  <c:v>120.20129798702013</c:v>
                </c:pt>
                <c:pt idx="5">
                  <c:v>104.39770602293976</c:v>
                </c:pt>
                <c:pt idx="6">
                  <c:v>43.517689823101769</c:v>
                </c:pt>
                <c:pt idx="7">
                  <c:v>117.68569814301857</c:v>
                </c:pt>
                <c:pt idx="8">
                  <c:v>114.51697983020171</c:v>
                </c:pt>
                <c:pt idx="9">
                  <c:v>117.50882491175088</c:v>
                </c:pt>
                <c:pt idx="10">
                  <c:v>119.37130628693713</c:v>
                </c:pt>
                <c:pt idx="11">
                  <c:v>128.01434485655142</c:v>
                </c:pt>
                <c:pt idx="12">
                  <c:v>106.47956020439796</c:v>
                </c:pt>
                <c:pt idx="13">
                  <c:v>42.655198448015518</c:v>
                </c:pt>
                <c:pt idx="14">
                  <c:v>113.93261067389327</c:v>
                </c:pt>
                <c:pt idx="15">
                  <c:v>127.22247777522225</c:v>
                </c:pt>
                <c:pt idx="16">
                  <c:v>131.84868151318489</c:v>
                </c:pt>
                <c:pt idx="17">
                  <c:v>126.58310916890831</c:v>
                </c:pt>
                <c:pt idx="18">
                  <c:v>121.50815991840081</c:v>
                </c:pt>
                <c:pt idx="19">
                  <c:v>112.3551264487355</c:v>
                </c:pt>
                <c:pt idx="20">
                  <c:v>43.830811691883085</c:v>
                </c:pt>
                <c:pt idx="21">
                  <c:v>136.22488775112248</c:v>
                </c:pt>
                <c:pt idx="22">
                  <c:v>93.638438615613836</c:v>
                </c:pt>
                <c:pt idx="23">
                  <c:v>135.89926600733992</c:v>
                </c:pt>
                <c:pt idx="24">
                  <c:v>123.01626983730162</c:v>
                </c:pt>
                <c:pt idx="25">
                  <c:v>140.87296627033729</c:v>
                </c:pt>
                <c:pt idx="26">
                  <c:v>119.22443275567245</c:v>
                </c:pt>
                <c:pt idx="27">
                  <c:v>47.170778292217072</c:v>
                </c:pt>
                <c:pt idx="28">
                  <c:v>130.3630713692863</c:v>
                </c:pt>
                <c:pt idx="29">
                  <c:v>137.73487265127349</c:v>
                </c:pt>
                <c:pt idx="30">
                  <c:v>119.62755372446274</c:v>
                </c:pt>
                <c:pt idx="31">
                  <c:v>133.34929150708493</c:v>
                </c:pt>
                <c:pt idx="32">
                  <c:v>138.96611033889661</c:v>
                </c:pt>
                <c:pt idx="33">
                  <c:v>118.72006279937199</c:v>
                </c:pt>
                <c:pt idx="34">
                  <c:v>49.454505454945448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9-45E1-8700-E4CC5773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97888"/>
        <c:axId val="510096576"/>
      </c:lineChart>
      <c:scatterChart>
        <c:scatterStyle val="lineMarker"/>
        <c:varyColors val="0"/>
        <c:ser>
          <c:idx val="15"/>
          <c:order val="11"/>
          <c:tx>
            <c:v>Horizontal line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29'!$AJ$19:$AJ$20</c:f>
              <c:numCache>
                <c:formatCode>m/d/yyyy</c:formatCode>
                <c:ptCount val="2"/>
                <c:pt idx="0">
                  <c:v>44046</c:v>
                </c:pt>
                <c:pt idx="1">
                  <c:v>44081</c:v>
                </c:pt>
              </c:numCache>
            </c:numRef>
          </c:xVal>
          <c:yVal>
            <c:numRef>
              <c:f>'Figure 29'!$AK$19:$AK$20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A9-45E1-8700-E4CC5773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097888"/>
        <c:axId val="510096576"/>
      </c:scatterChart>
      <c:scatterChart>
        <c:scatterStyle val="lineMarker"/>
        <c:varyColors val="0"/>
        <c:ser>
          <c:idx val="9"/>
          <c:order val="6"/>
          <c:tx>
            <c:v>Lockdown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ysClr val="windowText" lastClr="00000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9-45E1-8700-E4CC57736EA6}"/>
              </c:ext>
            </c:extLst>
          </c:dPt>
          <c:dLbls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Lockdown Starts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9-45E1-8700-E4CC57736EA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29'!$AJ$4:$AJ$5</c:f>
              <c:numCache>
                <c:formatCode>m/d/yyyy</c:formatCode>
                <c:ptCount val="2"/>
                <c:pt idx="0">
                  <c:v>44048</c:v>
                </c:pt>
                <c:pt idx="1">
                  <c:v>44048</c:v>
                </c:pt>
              </c:numCache>
            </c:numRef>
          </c:xVal>
          <c:yVal>
            <c:numRef>
              <c:f>'Figure 29'!$AK$4:$AK$5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A9-45E1-8700-E4CC57736EA6}"/>
            </c:ext>
          </c:extLst>
        </c:ser>
        <c:ser>
          <c:idx val="11"/>
          <c:order val="7"/>
          <c:tx>
            <c:v>Stonehaven</c:v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3750775317899637E-2"/>
                  <c:y val="-4.65657798472593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Stonehaven Derailment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9-45E1-8700-E4CC57736EA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29'!$AJ$7:$AJ$8</c:f>
              <c:numCache>
                <c:formatCode>m/d/yyyy</c:formatCode>
                <c:ptCount val="2"/>
                <c:pt idx="0">
                  <c:v>44055</c:v>
                </c:pt>
                <c:pt idx="1">
                  <c:v>44055</c:v>
                </c:pt>
              </c:numCache>
            </c:numRef>
          </c:xVal>
          <c:yVal>
            <c:numRef>
              <c:f>'Figure 29'!$AK$7:$AK$8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DA9-45E1-8700-E4CC57736EA6}"/>
            </c:ext>
          </c:extLst>
        </c:ser>
        <c:ser>
          <c:idx val="12"/>
          <c:order val="8"/>
          <c:tx>
            <c:v>Schools return</c:v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9643964739856678E-3"/>
                  <c:y val="4.656577984725932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Schools Return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9-45E1-8700-E4CC57736EA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29'!$AJ$10:$AJ$11</c:f>
              <c:numCache>
                <c:formatCode>m/d/yyyy</c:formatCode>
                <c:ptCount val="2"/>
                <c:pt idx="0">
                  <c:v>44060</c:v>
                </c:pt>
                <c:pt idx="1">
                  <c:v>44060</c:v>
                </c:pt>
              </c:numCache>
            </c:numRef>
          </c:xVal>
          <c:yVal>
            <c:numRef>
              <c:f>'Figure 29'!$AK$10:$AK$11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DA9-45E1-8700-E4CC57736EA6}"/>
            </c:ext>
          </c:extLst>
        </c:ser>
        <c:ser>
          <c:idx val="13"/>
          <c:order val="9"/>
          <c:tx>
            <c:v>Partial Lifting</c:v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1911868202917522"/>
                  <c:y val="-5.79574073444868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Travel Restrictions Lifted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9-45E1-8700-E4CC57736EA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29'!$AJ$13:$AJ$14</c:f>
              <c:numCache>
                <c:formatCode>m/d/yyyy</c:formatCode>
                <c:ptCount val="2"/>
                <c:pt idx="0">
                  <c:v>44067</c:v>
                </c:pt>
                <c:pt idx="1">
                  <c:v>44067</c:v>
                </c:pt>
              </c:numCache>
            </c:numRef>
          </c:xVal>
          <c:yVal>
            <c:numRef>
              <c:f>'Figure 29'!$AK$13:$AK$14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A9-45E1-8700-E4CC57736EA6}"/>
            </c:ext>
          </c:extLst>
        </c:ser>
        <c:ser>
          <c:idx val="14"/>
          <c:order val="10"/>
          <c:tx>
            <c:v>Full lifting</c:v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Hospitality Reopens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A9-45E1-8700-E4CC57736EA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29'!$AJ$16:$AJ$17</c:f>
              <c:numCache>
                <c:formatCode>m/d/yyyy</c:formatCode>
                <c:ptCount val="2"/>
                <c:pt idx="0">
                  <c:v>44069</c:v>
                </c:pt>
                <c:pt idx="1">
                  <c:v>44069</c:v>
                </c:pt>
              </c:numCache>
            </c:numRef>
          </c:xVal>
          <c:yVal>
            <c:numRef>
              <c:f>'Figure 29'!$AK$16:$AK$17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DA9-45E1-8700-E4CC5773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4120"/>
        <c:axId val="510098544"/>
      </c:scatterChart>
      <c:dateAx>
        <c:axId val="510097888"/>
        <c:scaling>
          <c:orientation val="minMax"/>
          <c:max val="44080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0096576"/>
        <c:crosses val="autoZero"/>
        <c:auto val="1"/>
        <c:lblOffset val="100"/>
        <c:baseTimeUnit val="days"/>
        <c:majorUnit val="3"/>
        <c:majorTimeUnit val="days"/>
      </c:dateAx>
      <c:valAx>
        <c:axId val="5100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0097888"/>
        <c:crosses val="autoZero"/>
        <c:crossBetween val="between"/>
      </c:valAx>
      <c:valAx>
        <c:axId val="510098544"/>
        <c:scaling>
          <c:orientation val="minMax"/>
          <c:max val="1"/>
          <c:min val="0"/>
        </c:scaling>
        <c:delete val="0"/>
        <c:axPos val="r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4120"/>
        <c:crosses val="max"/>
        <c:crossBetween val="midCat"/>
      </c:valAx>
      <c:valAx>
        <c:axId val="5101041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10098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3'!$O$2</c:f>
              <c:strCache>
                <c:ptCount val="1"/>
                <c:pt idx="0">
                  <c:v>Concessionary bus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3'!$O$3:$O$366</c:f>
              <c:numCache>
                <c:formatCode>0.0</c:formatCode>
                <c:ptCount val="364"/>
                <c:pt idx="0">
                  <c:v>96.992001766623389</c:v>
                </c:pt>
                <c:pt idx="1">
                  <c:v>95.888559070324362</c:v>
                </c:pt>
                <c:pt idx="2">
                  <c:v>97.753217831588344</c:v>
                </c:pt>
                <c:pt idx="3">
                  <c:v>89.588367284642359</c:v>
                </c:pt>
                <c:pt idx="4">
                  <c:v>87.522064546552869</c:v>
                </c:pt>
                <c:pt idx="5">
                  <c:v>83.139873421341605</c:v>
                </c:pt>
                <c:pt idx="6">
                  <c:v>77.673137073593466</c:v>
                </c:pt>
                <c:pt idx="7">
                  <c:v>73.140815063840975</c:v>
                </c:pt>
                <c:pt idx="8">
                  <c:v>67.474897746648239</c:v>
                </c:pt>
                <c:pt idx="9">
                  <c:v>57.296938557774283</c:v>
                </c:pt>
                <c:pt idx="10">
                  <c:v>53.307043304481006</c:v>
                </c:pt>
                <c:pt idx="11">
                  <c:v>45.946988109406384</c:v>
                </c:pt>
                <c:pt idx="12">
                  <c:v>39.193546303758929</c:v>
                </c:pt>
                <c:pt idx="13">
                  <c:v>33.293289597345812</c:v>
                </c:pt>
                <c:pt idx="14">
                  <c:v>27.561266810964582</c:v>
                </c:pt>
                <c:pt idx="15">
                  <c:v>22.002416527211381</c:v>
                </c:pt>
                <c:pt idx="16">
                  <c:v>18.676068233230183</c:v>
                </c:pt>
                <c:pt idx="17">
                  <c:v>15.510787151734684</c:v>
                </c:pt>
                <c:pt idx="18">
                  <c:v>13.84220135112176</c:v>
                </c:pt>
                <c:pt idx="19">
                  <c:v>13.40396840597089</c:v>
                </c:pt>
                <c:pt idx="20">
                  <c:v>13.446792048958487</c:v>
                </c:pt>
                <c:pt idx="21">
                  <c:v>13.359917728167753</c:v>
                </c:pt>
                <c:pt idx="22">
                  <c:v>13.252199759885098</c:v>
                </c:pt>
                <c:pt idx="23">
                  <c:v>13.314251389559928</c:v>
                </c:pt>
                <c:pt idx="24">
                  <c:v>13.659166962988365</c:v>
                </c:pt>
                <c:pt idx="25">
                  <c:v>13.498656669022342</c:v>
                </c:pt>
                <c:pt idx="26">
                  <c:v>13.374596015570846</c:v>
                </c:pt>
                <c:pt idx="27">
                  <c:v>13.068605079604721</c:v>
                </c:pt>
                <c:pt idx="28">
                  <c:v>13.084796201686284</c:v>
                </c:pt>
                <c:pt idx="29">
                  <c:v>13.08661953057503</c:v>
                </c:pt>
                <c:pt idx="30">
                  <c:v>12.975638424735523</c:v>
                </c:pt>
                <c:pt idx="31">
                  <c:v>12.684182254446583</c:v>
                </c:pt>
                <c:pt idx="32">
                  <c:v>12.569410969726606</c:v>
                </c:pt>
                <c:pt idx="33">
                  <c:v>12.75643057168706</c:v>
                </c:pt>
                <c:pt idx="34">
                  <c:v>12.758240770423594</c:v>
                </c:pt>
                <c:pt idx="35">
                  <c:v>12.61486755020413</c:v>
                </c:pt>
                <c:pt idx="36">
                  <c:v>12.611149685811753</c:v>
                </c:pt>
                <c:pt idx="37">
                  <c:v>12.709564724977911</c:v>
                </c:pt>
                <c:pt idx="38">
                  <c:v>12.31449190221106</c:v>
                </c:pt>
                <c:pt idx="39">
                  <c:v>12.486013627994394</c:v>
                </c:pt>
                <c:pt idx="40">
                  <c:v>12.315038655682924</c:v>
                </c:pt>
                <c:pt idx="41">
                  <c:v>12.42979830754247</c:v>
                </c:pt>
                <c:pt idx="42">
                  <c:v>12.566510365262605</c:v>
                </c:pt>
                <c:pt idx="43">
                  <c:v>12.669484796569163</c:v>
                </c:pt>
                <c:pt idx="44">
                  <c:v>12.813542488249903</c:v>
                </c:pt>
                <c:pt idx="45">
                  <c:v>13.374609562243103</c:v>
                </c:pt>
                <c:pt idx="46">
                  <c:v>13.401095856838342</c:v>
                </c:pt>
                <c:pt idx="47">
                  <c:v>13.396592357959346</c:v>
                </c:pt>
                <c:pt idx="48">
                  <c:v>13.284655583861564</c:v>
                </c:pt>
                <c:pt idx="49">
                  <c:v>13.126278404221546</c:v>
                </c:pt>
                <c:pt idx="50">
                  <c:v>13.119902757813552</c:v>
                </c:pt>
                <c:pt idx="51">
                  <c:v>13.101715225321117</c:v>
                </c:pt>
                <c:pt idx="52">
                  <c:v>13.196945757927667</c:v>
                </c:pt>
                <c:pt idx="53">
                  <c:v>12.997711839424722</c:v>
                </c:pt>
                <c:pt idx="54">
                  <c:v>13.255099111490782</c:v>
                </c:pt>
                <c:pt idx="55">
                  <c:v>13.59737838264552</c:v>
                </c:pt>
                <c:pt idx="56">
                  <c:v>13.919613294754928</c:v>
                </c:pt>
                <c:pt idx="57">
                  <c:v>14.953149278828192</c:v>
                </c:pt>
                <c:pt idx="58">
                  <c:v>14.988731330956821</c:v>
                </c:pt>
                <c:pt idx="59">
                  <c:v>14.881259409649971</c:v>
                </c:pt>
                <c:pt idx="60">
                  <c:v>15.081360912737258</c:v>
                </c:pt>
                <c:pt idx="61">
                  <c:v>14.999391410504256</c:v>
                </c:pt>
                <c:pt idx="62">
                  <c:v>14.857768382363401</c:v>
                </c:pt>
                <c:pt idx="63">
                  <c:v>14.806436350299</c:v>
                </c:pt>
                <c:pt idx="64">
                  <c:v>13.835149731412359</c:v>
                </c:pt>
                <c:pt idx="65">
                  <c:v>14.06406981178881</c:v>
                </c:pt>
                <c:pt idx="66">
                  <c:v>14.035652667486733</c:v>
                </c:pt>
                <c:pt idx="67">
                  <c:v>14.190768208153219</c:v>
                </c:pt>
                <c:pt idx="68">
                  <c:v>14.265963747603577</c:v>
                </c:pt>
                <c:pt idx="69">
                  <c:v>14.395972403509059</c:v>
                </c:pt>
                <c:pt idx="70">
                  <c:v>14.501480818481864</c:v>
                </c:pt>
                <c:pt idx="71">
                  <c:v>14.407011088847449</c:v>
                </c:pt>
                <c:pt idx="72">
                  <c:v>13.975477148500062</c:v>
                </c:pt>
                <c:pt idx="73">
                  <c:v>14.343301730741215</c:v>
                </c:pt>
                <c:pt idx="74">
                  <c:v>14.539812979542543</c:v>
                </c:pt>
                <c:pt idx="75">
                  <c:v>14.726377829344839</c:v>
                </c:pt>
                <c:pt idx="76">
                  <c:v>14.826987781319653</c:v>
                </c:pt>
                <c:pt idx="77">
                  <c:v>15.053540433184903</c:v>
                </c:pt>
                <c:pt idx="78">
                  <c:v>15.500233593896084</c:v>
                </c:pt>
                <c:pt idx="79">
                  <c:v>15.994875968998704</c:v>
                </c:pt>
                <c:pt idx="80">
                  <c:v>16.270232114610529</c:v>
                </c:pt>
                <c:pt idx="81">
                  <c:v>16.490879732494193</c:v>
                </c:pt>
                <c:pt idx="82">
                  <c:v>16.573327679511983</c:v>
                </c:pt>
                <c:pt idx="83">
                  <c:v>16.835377343331647</c:v>
                </c:pt>
                <c:pt idx="84">
                  <c:v>16.852223308980438</c:v>
                </c:pt>
                <c:pt idx="85">
                  <c:v>16.801358495602063</c:v>
                </c:pt>
                <c:pt idx="86">
                  <c:v>16.986870152928159</c:v>
                </c:pt>
                <c:pt idx="87">
                  <c:v>16.939112234864471</c:v>
                </c:pt>
                <c:pt idx="88">
                  <c:v>16.951726430136272</c:v>
                </c:pt>
                <c:pt idx="89">
                  <c:v>17.073221739910622</c:v>
                </c:pt>
                <c:pt idx="90">
                  <c:v>16.942597976675163</c:v>
                </c:pt>
                <c:pt idx="91">
                  <c:v>17.306177683974454</c:v>
                </c:pt>
                <c:pt idx="92">
                  <c:v>17.447962539369136</c:v>
                </c:pt>
                <c:pt idx="93">
                  <c:v>17.261329873770148</c:v>
                </c:pt>
                <c:pt idx="94">
                  <c:v>17.202874010308907</c:v>
                </c:pt>
                <c:pt idx="95">
                  <c:v>17.377838863510899</c:v>
                </c:pt>
                <c:pt idx="96">
                  <c:v>17.500980414969682</c:v>
                </c:pt>
                <c:pt idx="97">
                  <c:v>17.696129148644363</c:v>
                </c:pt>
                <c:pt idx="98">
                  <c:v>17.599113481688725</c:v>
                </c:pt>
                <c:pt idx="99">
                  <c:v>17.663554060112951</c:v>
                </c:pt>
                <c:pt idx="100">
                  <c:v>18.044911001501809</c:v>
                </c:pt>
                <c:pt idx="101">
                  <c:v>18.046719085653386</c:v>
                </c:pt>
                <c:pt idx="102">
                  <c:v>18.057223258101413</c:v>
                </c:pt>
                <c:pt idx="103">
                  <c:v>17.922423392538835</c:v>
                </c:pt>
                <c:pt idx="104">
                  <c:v>18.050513399924327</c:v>
                </c:pt>
                <c:pt idx="105">
                  <c:v>18.097387500936957</c:v>
                </c:pt>
                <c:pt idx="106">
                  <c:v>18.032865448845499</c:v>
                </c:pt>
                <c:pt idx="107">
                  <c:v>17.966625010628338</c:v>
                </c:pt>
                <c:pt idx="108">
                  <c:v>17.745796452792199</c:v>
                </c:pt>
                <c:pt idx="109">
                  <c:v>17.990312418106758</c:v>
                </c:pt>
                <c:pt idx="110">
                  <c:v>19.083206210629278</c:v>
                </c:pt>
                <c:pt idx="111">
                  <c:v>19.622830676132718</c:v>
                </c:pt>
                <c:pt idx="112">
                  <c:v>20.629014840228987</c:v>
                </c:pt>
                <c:pt idx="113">
                  <c:v>21.099708855619571</c:v>
                </c:pt>
                <c:pt idx="114">
                  <c:v>21.987722798423096</c:v>
                </c:pt>
                <c:pt idx="115">
                  <c:v>22.750559212946779</c:v>
                </c:pt>
                <c:pt idx="116">
                  <c:v>23.827476591817987</c:v>
                </c:pt>
                <c:pt idx="117">
                  <c:v>24.324354578992352</c:v>
                </c:pt>
                <c:pt idx="118">
                  <c:v>25.018132345431777</c:v>
                </c:pt>
                <c:pt idx="119">
                  <c:v>25.401091080223274</c:v>
                </c:pt>
                <c:pt idx="120">
                  <c:v>26.438878475310219</c:v>
                </c:pt>
                <c:pt idx="121">
                  <c:v>27.057008858482988</c:v>
                </c:pt>
                <c:pt idx="122">
                  <c:v>28.019528633653486</c:v>
                </c:pt>
                <c:pt idx="123">
                  <c:v>27.853240670032942</c:v>
                </c:pt>
                <c:pt idx="124">
                  <c:v>28.139852954424857</c:v>
                </c:pt>
                <c:pt idx="125">
                  <c:v>29.231186812884008</c:v>
                </c:pt>
                <c:pt idx="126">
                  <c:v>30.124849203856176</c:v>
                </c:pt>
                <c:pt idx="127">
                  <c:v>31.146775512743826</c:v>
                </c:pt>
                <c:pt idx="128">
                  <c:v>32.473026047092254</c:v>
                </c:pt>
                <c:pt idx="129">
                  <c:v>33.703881258503635</c:v>
                </c:pt>
                <c:pt idx="130">
                  <c:v>35.08878962829165</c:v>
                </c:pt>
                <c:pt idx="131">
                  <c:v>36.153000894049242</c:v>
                </c:pt>
                <c:pt idx="132">
                  <c:v>35.880973756197918</c:v>
                </c:pt>
                <c:pt idx="133">
                  <c:v>36.390624973276815</c:v>
                </c:pt>
                <c:pt idx="134">
                  <c:v>37.158276053976465</c:v>
                </c:pt>
                <c:pt idx="135">
                  <c:v>37.68739261260631</c:v>
                </c:pt>
                <c:pt idx="136">
                  <c:v>37.962547071744474</c:v>
                </c:pt>
                <c:pt idx="137">
                  <c:v>37.070262787415565</c:v>
                </c:pt>
                <c:pt idx="138">
                  <c:v>37.113961115043203</c:v>
                </c:pt>
                <c:pt idx="139">
                  <c:v>37.918378717064051</c:v>
                </c:pt>
                <c:pt idx="140">
                  <c:v>37.324050367957838</c:v>
                </c:pt>
                <c:pt idx="141">
                  <c:v>37.239373486782192</c:v>
                </c:pt>
                <c:pt idx="142">
                  <c:v>36.932375566342778</c:v>
                </c:pt>
                <c:pt idx="143">
                  <c:v>37.448263044563227</c:v>
                </c:pt>
                <c:pt idx="144">
                  <c:v>39.081816514821085</c:v>
                </c:pt>
                <c:pt idx="145">
                  <c:v>38.122550366761018</c:v>
                </c:pt>
                <c:pt idx="146">
                  <c:v>38.594180074066458</c:v>
                </c:pt>
                <c:pt idx="147">
                  <c:v>39.675406945791387</c:v>
                </c:pt>
                <c:pt idx="148">
                  <c:v>41.375600711557794</c:v>
                </c:pt>
                <c:pt idx="149">
                  <c:v>42.027829710373346</c:v>
                </c:pt>
                <c:pt idx="150">
                  <c:v>43.045519794987264</c:v>
                </c:pt>
                <c:pt idx="151">
                  <c:v>42.905150811487388</c:v>
                </c:pt>
                <c:pt idx="152">
                  <c:v>44.053191023502301</c:v>
                </c:pt>
                <c:pt idx="153">
                  <c:v>44.036326096116078</c:v>
                </c:pt>
                <c:pt idx="154">
                  <c:v>43.873607465888924</c:v>
                </c:pt>
                <c:pt idx="155">
                  <c:v>43.111176754391373</c:v>
                </c:pt>
                <c:pt idx="156">
                  <c:v>43.045020991930009</c:v>
                </c:pt>
                <c:pt idx="157">
                  <c:v>42.220685468822587</c:v>
                </c:pt>
                <c:pt idx="158">
                  <c:v>42.079246028022609</c:v>
                </c:pt>
                <c:pt idx="159">
                  <c:v>42.696254983451993</c:v>
                </c:pt>
                <c:pt idx="160">
                  <c:v>43.293997848446224</c:v>
                </c:pt>
                <c:pt idx="161">
                  <c:v>43.758181137309634</c:v>
                </c:pt>
                <c:pt idx="162">
                  <c:v>42.85422635102352</c:v>
                </c:pt>
                <c:pt idx="163">
                  <c:v>43.052407705296638</c:v>
                </c:pt>
                <c:pt idx="164">
                  <c:v>42.143709608232321</c:v>
                </c:pt>
                <c:pt idx="165">
                  <c:v>43.770195587551711</c:v>
                </c:pt>
                <c:pt idx="166">
                  <c:v>42.222633817733417</c:v>
                </c:pt>
                <c:pt idx="167">
                  <c:v>42.674569816142267</c:v>
                </c:pt>
                <c:pt idx="168">
                  <c:v>42.820502340656148</c:v>
                </c:pt>
                <c:pt idx="169">
                  <c:v>44.554663754396394</c:v>
                </c:pt>
                <c:pt idx="170">
                  <c:v>46.005319104072136</c:v>
                </c:pt>
                <c:pt idx="171">
                  <c:v>47.983014948248787</c:v>
                </c:pt>
                <c:pt idx="172">
                  <c:v>47.836152222988297</c:v>
                </c:pt>
                <c:pt idx="173">
                  <c:v>50.608408932797836</c:v>
                </c:pt>
                <c:pt idx="174">
                  <c:v>50.447048493868166</c:v>
                </c:pt>
                <c:pt idx="175">
                  <c:v>51.32497833844446</c:v>
                </c:pt>
                <c:pt idx="176">
                  <c:v>50.977991183892705</c:v>
                </c:pt>
                <c:pt idx="177">
                  <c:v>50.643704031778121</c:v>
                </c:pt>
                <c:pt idx="178">
                  <c:v>51.471247589298279</c:v>
                </c:pt>
                <c:pt idx="179">
                  <c:v>51.752492146434861</c:v>
                </c:pt>
                <c:pt idx="180">
                  <c:v>51.863296830297436</c:v>
                </c:pt>
                <c:pt idx="181">
                  <c:v>52.672940612655907</c:v>
                </c:pt>
                <c:pt idx="182">
                  <c:v>52.728808944248463</c:v>
                </c:pt>
                <c:pt idx="183">
                  <c:v>51.9769952394916</c:v>
                </c:pt>
                <c:pt idx="184">
                  <c:v>51.782111723054143</c:v>
                </c:pt>
                <c:pt idx="185">
                  <c:v>50.71887862878129</c:v>
                </c:pt>
                <c:pt idx="186">
                  <c:v>50.500237760846616</c:v>
                </c:pt>
                <c:pt idx="187">
                  <c:v>49.929165966984201</c:v>
                </c:pt>
                <c:pt idx="188">
                  <c:v>49.359920921252964</c:v>
                </c:pt>
                <c:pt idx="189">
                  <c:v>49.345204767852415</c:v>
                </c:pt>
                <c:pt idx="190">
                  <c:v>50.37189804452224</c:v>
                </c:pt>
                <c:pt idx="191">
                  <c:v>50.565793134801005</c:v>
                </c:pt>
                <c:pt idx="192">
                  <c:v>51.371072403159246</c:v>
                </c:pt>
                <c:pt idx="193">
                  <c:v>51.320173975059895</c:v>
                </c:pt>
                <c:pt idx="194">
                  <c:v>51.450879230045857</c:v>
                </c:pt>
                <c:pt idx="195">
                  <c:v>51.698105493672877</c:v>
                </c:pt>
                <c:pt idx="196">
                  <c:v>51.565424271282488</c:v>
                </c:pt>
                <c:pt idx="197">
                  <c:v>51.686137619886566</c:v>
                </c:pt>
                <c:pt idx="198">
                  <c:v>51.631689105820314</c:v>
                </c:pt>
                <c:pt idx="199">
                  <c:v>51.566722787401055</c:v>
                </c:pt>
                <c:pt idx="200">
                  <c:v>51.394472327978981</c:v>
                </c:pt>
                <c:pt idx="201">
                  <c:v>51.883172528396038</c:v>
                </c:pt>
                <c:pt idx="202">
                  <c:v>50.768128805135703</c:v>
                </c:pt>
                <c:pt idx="203">
                  <c:v>50.993278098148657</c:v>
                </c:pt>
                <c:pt idx="204">
                  <c:v>51.304604040573793</c:v>
                </c:pt>
                <c:pt idx="205">
                  <c:v>49.745812813120381</c:v>
                </c:pt>
                <c:pt idx="206">
                  <c:v>50.148100367920158</c:v>
                </c:pt>
                <c:pt idx="207">
                  <c:v>50.767479725528354</c:v>
                </c:pt>
                <c:pt idx="208">
                  <c:v>50.576667753363544</c:v>
                </c:pt>
                <c:pt idx="209">
                  <c:v>51.970831028925154</c:v>
                </c:pt>
                <c:pt idx="210">
                  <c:v>51.940484658284262</c:v>
                </c:pt>
                <c:pt idx="211">
                  <c:v>51.144415669358139</c:v>
                </c:pt>
                <c:pt idx="212">
                  <c:v>51.118365543770985</c:v>
                </c:pt>
                <c:pt idx="213">
                  <c:v>49.518533122081024</c:v>
                </c:pt>
                <c:pt idx="214">
                  <c:v>47.734832807766544</c:v>
                </c:pt>
                <c:pt idx="215">
                  <c:v>46.545715094158012</c:v>
                </c:pt>
                <c:pt idx="216">
                  <c:v>45.506179177828031</c:v>
                </c:pt>
                <c:pt idx="217">
                  <c:v>44.742905010538436</c:v>
                </c:pt>
                <c:pt idx="218">
                  <c:v>44.43877019608567</c:v>
                </c:pt>
                <c:pt idx="219">
                  <c:v>44.904158026372777</c:v>
                </c:pt>
                <c:pt idx="220">
                  <c:v>44.354267001783001</c:v>
                </c:pt>
                <c:pt idx="221">
                  <c:v>44.171508157888766</c:v>
                </c:pt>
                <c:pt idx="222">
                  <c:v>44.430061019220538</c:v>
                </c:pt>
                <c:pt idx="223">
                  <c:v>44.412083280463222</c:v>
                </c:pt>
                <c:pt idx="224">
                  <c:v>44.404187658863869</c:v>
                </c:pt>
                <c:pt idx="225">
                  <c:v>44.294194868252553</c:v>
                </c:pt>
                <c:pt idx="226">
                  <c:v>43.746491027134638</c:v>
                </c:pt>
                <c:pt idx="227">
                  <c:v>43.937046563478013</c:v>
                </c:pt>
                <c:pt idx="228">
                  <c:v>44.792756649895765</c:v>
                </c:pt>
                <c:pt idx="229">
                  <c:v>44.717345421105279</c:v>
                </c:pt>
                <c:pt idx="230">
                  <c:v>44.776695269312391</c:v>
                </c:pt>
                <c:pt idx="231">
                  <c:v>44.109311416766317</c:v>
                </c:pt>
                <c:pt idx="232">
                  <c:v>45.102099502508715</c:v>
                </c:pt>
                <c:pt idx="233">
                  <c:v>44.66781222207436</c:v>
                </c:pt>
                <c:pt idx="234">
                  <c:v>44.397092992179758</c:v>
                </c:pt>
                <c:pt idx="235">
                  <c:v>44.995210208552656</c:v>
                </c:pt>
                <c:pt idx="236">
                  <c:v>45.0164868785943</c:v>
                </c:pt>
                <c:pt idx="237">
                  <c:v>45.120809351162528</c:v>
                </c:pt>
                <c:pt idx="238">
                  <c:v>46.196270483576029</c:v>
                </c:pt>
                <c:pt idx="239">
                  <c:v>45.252365340225836</c:v>
                </c:pt>
                <c:pt idx="240">
                  <c:v>46.552977828951967</c:v>
                </c:pt>
                <c:pt idx="241">
                  <c:v>46.446556620693002</c:v>
                </c:pt>
                <c:pt idx="242">
                  <c:v>46.648094499565524</c:v>
                </c:pt>
                <c:pt idx="243">
                  <c:v>47.094527178666802</c:v>
                </c:pt>
                <c:pt idx="244">
                  <c:v>46.443297910455478</c:v>
                </c:pt>
                <c:pt idx="245">
                  <c:v>46.397705322934577</c:v>
                </c:pt>
                <c:pt idx="246">
                  <c:v>46.362585742179348</c:v>
                </c:pt>
                <c:pt idx="247">
                  <c:v>46.07598123781294</c:v>
                </c:pt>
                <c:pt idx="248">
                  <c:v>45.898692160494242</c:v>
                </c:pt>
                <c:pt idx="249">
                  <c:v>45.494066741740141</c:v>
                </c:pt>
                <c:pt idx="250">
                  <c:v>45.1210178933053</c:v>
                </c:pt>
                <c:pt idx="251">
                  <c:v>45.562236808609548</c:v>
                </c:pt>
                <c:pt idx="252">
                  <c:v>46.208136035983379</c:v>
                </c:pt>
                <c:pt idx="253">
                  <c:v>46.41534686826315</c:v>
                </c:pt>
                <c:pt idx="254">
                  <c:v>45.384322357199721</c:v>
                </c:pt>
                <c:pt idx="255">
                  <c:v>44.903119998516793</c:v>
                </c:pt>
                <c:pt idx="256">
                  <c:v>43.757001370164609</c:v>
                </c:pt>
                <c:pt idx="257">
                  <c:v>42.785512630361914</c:v>
                </c:pt>
                <c:pt idx="258">
                  <c:v>42.447572345883337</c:v>
                </c:pt>
                <c:pt idx="259">
                  <c:v>40.674084774992004</c:v>
                </c:pt>
                <c:pt idx="260">
                  <c:v>39.828228079326855</c:v>
                </c:pt>
                <c:pt idx="261">
                  <c:v>40.311339128772559</c:v>
                </c:pt>
                <c:pt idx="262">
                  <c:v>40.382460340616838</c:v>
                </c:pt>
                <c:pt idx="263">
                  <c:v>40.690630179918813</c:v>
                </c:pt>
                <c:pt idx="264">
                  <c:v>41.30530072449519</c:v>
                </c:pt>
                <c:pt idx="265">
                  <c:v>41.289077249531815</c:v>
                </c:pt>
                <c:pt idx="266">
                  <c:v>41.659269380469503</c:v>
                </c:pt>
                <c:pt idx="267">
                  <c:v>40.573989427991911</c:v>
                </c:pt>
                <c:pt idx="268">
                  <c:v>39.734962384905465</c:v>
                </c:pt>
                <c:pt idx="269">
                  <c:v>39.647114196840903</c:v>
                </c:pt>
                <c:pt idx="270">
                  <c:v>39.625423557259978</c:v>
                </c:pt>
                <c:pt idx="271">
                  <c:v>41.223607386672384</c:v>
                </c:pt>
                <c:pt idx="272">
                  <c:v>41.313062986467493</c:v>
                </c:pt>
                <c:pt idx="273">
                  <c:v>41.171828964960802</c:v>
                </c:pt>
                <c:pt idx="274">
                  <c:v>42.861481716715431</c:v>
                </c:pt>
                <c:pt idx="275">
                  <c:v>44.948383723743497</c:v>
                </c:pt>
                <c:pt idx="276">
                  <c:v>45.212298736613697</c:v>
                </c:pt>
                <c:pt idx="277">
                  <c:v>46.35025386593054</c:v>
                </c:pt>
                <c:pt idx="278">
                  <c:v>45.719615018048287</c:v>
                </c:pt>
                <c:pt idx="279">
                  <c:v>46.015444386397675</c:v>
                </c:pt>
                <c:pt idx="280">
                  <c:v>47.049477310029104</c:v>
                </c:pt>
                <c:pt idx="281">
                  <c:v>47.243807909890684</c:v>
                </c:pt>
                <c:pt idx="282">
                  <c:v>46.603757162029446</c:v>
                </c:pt>
                <c:pt idx="283">
                  <c:v>47.249938747491569</c:v>
                </c:pt>
                <c:pt idx="284">
                  <c:v>47.582347024465051</c:v>
                </c:pt>
                <c:pt idx="285">
                  <c:v>48.040675047043564</c:v>
                </c:pt>
                <c:pt idx="286">
                  <c:v>48.797017686537281</c:v>
                </c:pt>
                <c:pt idx="287">
                  <c:v>48.882771668705985</c:v>
                </c:pt>
                <c:pt idx="288">
                  <c:v>48.409069454956715</c:v>
                </c:pt>
                <c:pt idx="289">
                  <c:v>44.65349795810458</c:v>
                </c:pt>
                <c:pt idx="290">
                  <c:v>40.163667266935668</c:v>
                </c:pt>
                <c:pt idx="291">
                  <c:v>35.509952702644725</c:v>
                </c:pt>
                <c:pt idx="292">
                  <c:v>32.071745309047415</c:v>
                </c:pt>
                <c:pt idx="293">
                  <c:v>29.356366902805405</c:v>
                </c:pt>
                <c:pt idx="294">
                  <c:v>26.847231868490489</c:v>
                </c:pt>
                <c:pt idx="295">
                  <c:v>25.388547379666893</c:v>
                </c:pt>
                <c:pt idx="296">
                  <c:v>24.410790542330904</c:v>
                </c:pt>
                <c:pt idx="297">
                  <c:v>26.629988290393026</c:v>
                </c:pt>
                <c:pt idx="298">
                  <c:v>26.840924304691896</c:v>
                </c:pt>
                <c:pt idx="299">
                  <c:v>26.691316459839282</c:v>
                </c:pt>
                <c:pt idx="300">
                  <c:v>25.583087322418589</c:v>
                </c:pt>
                <c:pt idx="301">
                  <c:v>24.327252735114463</c:v>
                </c:pt>
                <c:pt idx="302">
                  <c:v>22.928953625785446</c:v>
                </c:pt>
                <c:pt idx="303">
                  <c:v>25.186337402416058</c:v>
                </c:pt>
                <c:pt idx="304">
                  <c:v>24.695563826928726</c:v>
                </c:pt>
                <c:pt idx="305">
                  <c:v>25.55858172559676</c:v>
                </c:pt>
                <c:pt idx="306">
                  <c:v>25.735610716012125</c:v>
                </c:pt>
                <c:pt idx="307">
                  <c:v>25.802557650503587</c:v>
                </c:pt>
                <c:pt idx="308">
                  <c:v>25.739222481718457</c:v>
                </c:pt>
                <c:pt idx="309">
                  <c:v>25.916712386296791</c:v>
                </c:pt>
                <c:pt idx="310">
                  <c:v>25.040564459266932</c:v>
                </c:pt>
                <c:pt idx="311">
                  <c:v>25.126062767335949</c:v>
                </c:pt>
                <c:pt idx="312">
                  <c:v>25.0446651235332</c:v>
                </c:pt>
                <c:pt idx="313">
                  <c:v>24.657678469682264</c:v>
                </c:pt>
                <c:pt idx="314">
                  <c:v>24.485302439481359</c:v>
                </c:pt>
                <c:pt idx="315">
                  <c:v>24.455962966557287</c:v>
                </c:pt>
                <c:pt idx="316">
                  <c:v>24.671778035536278</c:v>
                </c:pt>
                <c:pt idx="317">
                  <c:v>24.953749110022752</c:v>
                </c:pt>
                <c:pt idx="318">
                  <c:v>25.075166341295958</c:v>
                </c:pt>
                <c:pt idx="319">
                  <c:v>25.16392826297476</c:v>
                </c:pt>
                <c:pt idx="320">
                  <c:v>25.164635450418725</c:v>
                </c:pt>
                <c:pt idx="321">
                  <c:v>25.860407185237289</c:v>
                </c:pt>
                <c:pt idx="322">
                  <c:v>26.910679288226721</c:v>
                </c:pt>
                <c:pt idx="323">
                  <c:v>26.857679962330085</c:v>
                </c:pt>
                <c:pt idx="324">
                  <c:v>27.200689693827627</c:v>
                </c:pt>
                <c:pt idx="325">
                  <c:v>27.501857423423115</c:v>
                </c:pt>
                <c:pt idx="326">
                  <c:v>27.854438527539351</c:v>
                </c:pt>
                <c:pt idx="327">
                  <c:v>27.6398379391504</c:v>
                </c:pt>
                <c:pt idx="328">
                  <c:v>26.979102838624666</c:v>
                </c:pt>
                <c:pt idx="329">
                  <c:v>26.064193919927444</c:v>
                </c:pt>
                <c:pt idx="330">
                  <c:v>25.9630130223759</c:v>
                </c:pt>
                <c:pt idx="331">
                  <c:v>26.013394520331932</c:v>
                </c:pt>
                <c:pt idx="332">
                  <c:v>26.810214065212982</c:v>
                </c:pt>
                <c:pt idx="333">
                  <c:v>27.755417181679721</c:v>
                </c:pt>
                <c:pt idx="334">
                  <c:v>27.870366413657454</c:v>
                </c:pt>
                <c:pt idx="335">
                  <c:v>28.143596724235675</c:v>
                </c:pt>
                <c:pt idx="336">
                  <c:v>28.876558254306701</c:v>
                </c:pt>
                <c:pt idx="337">
                  <c:v>29.441910766225373</c:v>
                </c:pt>
                <c:pt idx="338">
                  <c:v>30.116272716653164</c:v>
                </c:pt>
                <c:pt idx="339">
                  <c:v>29.01744116299259</c:v>
                </c:pt>
                <c:pt idx="340">
                  <c:v>28.401673770460697</c:v>
                </c:pt>
                <c:pt idx="341">
                  <c:v>29.276456905017969</c:v>
                </c:pt>
                <c:pt idx="342">
                  <c:v>29.970563598978092</c:v>
                </c:pt>
                <c:pt idx="343">
                  <c:v>30.098358107165115</c:v>
                </c:pt>
                <c:pt idx="344">
                  <c:v>30.536061466824211</c:v>
                </c:pt>
                <c:pt idx="345">
                  <c:v>30.825289241862073</c:v>
                </c:pt>
                <c:pt idx="346">
                  <c:v>31.631662290298046</c:v>
                </c:pt>
                <c:pt idx="347">
                  <c:v>32.594538866054052</c:v>
                </c:pt>
                <c:pt idx="348">
                  <c:v>31.535620122699129</c:v>
                </c:pt>
                <c:pt idx="349">
                  <c:v>31.570545563668095</c:v>
                </c:pt>
                <c:pt idx="350">
                  <c:v>31.941074198286007</c:v>
                </c:pt>
                <c:pt idx="351">
                  <c:v>32.362063425805033</c:v>
                </c:pt>
                <c:pt idx="352">
                  <c:v>31.967989932334564</c:v>
                </c:pt>
                <c:pt idx="353">
                  <c:v>32.573276144496099</c:v>
                </c:pt>
                <c:pt idx="354">
                  <c:v>31.967662096975449</c:v>
                </c:pt>
                <c:pt idx="355">
                  <c:v>33.017594262136932</c:v>
                </c:pt>
                <c:pt idx="356">
                  <c:v>32.913464729082548</c:v>
                </c:pt>
                <c:pt idx="357">
                  <c:v>32.768377655797345</c:v>
                </c:pt>
                <c:pt idx="358">
                  <c:v>32.401833079695891</c:v>
                </c:pt>
                <c:pt idx="359">
                  <c:v>32.811074579326828</c:v>
                </c:pt>
                <c:pt idx="360">
                  <c:v>31.896503538955614</c:v>
                </c:pt>
                <c:pt idx="361">
                  <c:v>31.253310203778167</c:v>
                </c:pt>
                <c:pt idx="362">
                  <c:v>31.145195269609609</c:v>
                </c:pt>
                <c:pt idx="363">
                  <c:v>31.405093946503982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E-469F-96A4-997113D305C6}"/>
            </c:ext>
          </c:extLst>
        </c:ser>
        <c:ser>
          <c:idx val="1"/>
          <c:order val="1"/>
          <c:tx>
            <c:strRef>
              <c:f>'Figure 3'!$P$2</c:f>
              <c:strCache>
                <c:ptCount val="1"/>
                <c:pt idx="0">
                  <c:v>Rail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3'!$P$3:$P$366</c:f>
              <c:numCache>
                <c:formatCode>0.0</c:formatCode>
                <c:ptCount val="364"/>
                <c:pt idx="0">
                  <c:v>101.00424877171693</c:v>
                </c:pt>
                <c:pt idx="1">
                  <c:v>98.989863242953504</c:v>
                </c:pt>
                <c:pt idx="2">
                  <c:v>98.543110850705531</c:v>
                </c:pt>
                <c:pt idx="3">
                  <c:v>94.661933947318019</c:v>
                </c:pt>
                <c:pt idx="4">
                  <c:v>90.54016563709061</c:v>
                </c:pt>
                <c:pt idx="5">
                  <c:v>83.654222409930952</c:v>
                </c:pt>
                <c:pt idx="6">
                  <c:v>75.04757212476882</c:v>
                </c:pt>
                <c:pt idx="7">
                  <c:v>66.830698258089924</c:v>
                </c:pt>
                <c:pt idx="8">
                  <c:v>58.830189460916699</c:v>
                </c:pt>
                <c:pt idx="9">
                  <c:v>47.003343187855343</c:v>
                </c:pt>
                <c:pt idx="10">
                  <c:v>38.940668832582453</c:v>
                </c:pt>
                <c:pt idx="11">
                  <c:v>32.53101063578351</c:v>
                </c:pt>
                <c:pt idx="12">
                  <c:v>28.196717621823478</c:v>
                </c:pt>
                <c:pt idx="13">
                  <c:v>24.780569317819719</c:v>
                </c:pt>
                <c:pt idx="14">
                  <c:v>21.822701312565243</c:v>
                </c:pt>
                <c:pt idx="15">
                  <c:v>19.235157532925744</c:v>
                </c:pt>
                <c:pt idx="16">
                  <c:v>17.885366238552034</c:v>
                </c:pt>
                <c:pt idx="17">
                  <c:v>16.371120587445979</c:v>
                </c:pt>
                <c:pt idx="18">
                  <c:v>15.249707066781914</c:v>
                </c:pt>
                <c:pt idx="19">
                  <c:v>14.798352238564419</c:v>
                </c:pt>
                <c:pt idx="20">
                  <c:v>14.490177442347456</c:v>
                </c:pt>
                <c:pt idx="21">
                  <c:v>14.23554179566116</c:v>
                </c:pt>
                <c:pt idx="22">
                  <c:v>13.87544069764175</c:v>
                </c:pt>
                <c:pt idx="23">
                  <c:v>13.843143739242313</c:v>
                </c:pt>
                <c:pt idx="24">
                  <c:v>13.871592837903099</c:v>
                </c:pt>
                <c:pt idx="25">
                  <c:v>12.797814353298731</c:v>
                </c:pt>
                <c:pt idx="26">
                  <c:v>11.623034426411564</c:v>
                </c:pt>
                <c:pt idx="27">
                  <c:v>10.448757199606744</c:v>
                </c:pt>
                <c:pt idx="28">
                  <c:v>9.2826299588207206</c:v>
                </c:pt>
                <c:pt idx="29">
                  <c:v>7.5954449669076238</c:v>
                </c:pt>
                <c:pt idx="30">
                  <c:v>7.4146673703876189</c:v>
                </c:pt>
                <c:pt idx="31">
                  <c:v>7.1793890168218839</c:v>
                </c:pt>
                <c:pt idx="32">
                  <c:v>6.0883763478551822</c:v>
                </c:pt>
                <c:pt idx="33">
                  <c:v>5.8039894086662684</c:v>
                </c:pt>
                <c:pt idx="34">
                  <c:v>5.425344503793526</c:v>
                </c:pt>
                <c:pt idx="35">
                  <c:v>5.08788766623183</c:v>
                </c:pt>
                <c:pt idx="36">
                  <c:v>5.7289699747999681</c:v>
                </c:pt>
                <c:pt idx="37">
                  <c:v>5.7475207963859605</c:v>
                </c:pt>
                <c:pt idx="38">
                  <c:v>5.827174206568519</c:v>
                </c:pt>
                <c:pt idx="39">
                  <c:v>6.5433888785718937</c:v>
                </c:pt>
                <c:pt idx="40">
                  <c:v>6.3708836259648631</c:v>
                </c:pt>
                <c:pt idx="41">
                  <c:v>6.4150547537632772</c:v>
                </c:pt>
                <c:pt idx="42">
                  <c:v>6.543530690047815</c:v>
                </c:pt>
                <c:pt idx="43">
                  <c:v>6.6498708917435776</c:v>
                </c:pt>
                <c:pt idx="44">
                  <c:v>6.6514270038829935</c:v>
                </c:pt>
                <c:pt idx="45">
                  <c:v>6.6460699049413856</c:v>
                </c:pt>
                <c:pt idx="46">
                  <c:v>6.5881968245641289</c:v>
                </c:pt>
                <c:pt idx="47">
                  <c:v>6.618071298177564</c:v>
                </c:pt>
                <c:pt idx="48">
                  <c:v>6.5789121699904411</c:v>
                </c:pt>
                <c:pt idx="49">
                  <c:v>6.5748041783849569</c:v>
                </c:pt>
                <c:pt idx="50">
                  <c:v>6.5261227172911438</c:v>
                </c:pt>
                <c:pt idx="51">
                  <c:v>6.5238569291348023</c:v>
                </c:pt>
                <c:pt idx="52">
                  <c:v>6.5360541933482397</c:v>
                </c:pt>
                <c:pt idx="53">
                  <c:v>6.5193760364573574</c:v>
                </c:pt>
                <c:pt idx="54">
                  <c:v>6.3404694443790186</c:v>
                </c:pt>
                <c:pt idx="55">
                  <c:v>6.3481063569799812</c:v>
                </c:pt>
                <c:pt idx="56">
                  <c:v>6.3614342300709739</c:v>
                </c:pt>
                <c:pt idx="57">
                  <c:v>5.8785627627124901</c:v>
                </c:pt>
                <c:pt idx="58">
                  <c:v>5.9384859044202178</c:v>
                </c:pt>
                <c:pt idx="59">
                  <c:v>6.0733226153552291</c:v>
                </c:pt>
                <c:pt idx="60">
                  <c:v>6.10844996812168</c:v>
                </c:pt>
                <c:pt idx="61">
                  <c:v>6.3415553324884515</c:v>
                </c:pt>
                <c:pt idx="62">
                  <c:v>6.4232597736326857</c:v>
                </c:pt>
                <c:pt idx="63">
                  <c:v>6.4026198744138707</c:v>
                </c:pt>
                <c:pt idx="64">
                  <c:v>6.9228378313088683</c:v>
                </c:pt>
                <c:pt idx="65">
                  <c:v>7.0038762948363971</c:v>
                </c:pt>
                <c:pt idx="66">
                  <c:v>7.0457604091466663</c:v>
                </c:pt>
                <c:pt idx="67">
                  <c:v>7.0612907423731945</c:v>
                </c:pt>
                <c:pt idx="68">
                  <c:v>6.9939185166312487</c:v>
                </c:pt>
                <c:pt idx="69">
                  <c:v>6.8812105728527966</c:v>
                </c:pt>
                <c:pt idx="70">
                  <c:v>6.8540003389875093</c:v>
                </c:pt>
                <c:pt idx="71">
                  <c:v>6.7640614656024507</c:v>
                </c:pt>
                <c:pt idx="72">
                  <c:v>6.6043227677920839</c:v>
                </c:pt>
                <c:pt idx="73">
                  <c:v>6.4603304616562287</c:v>
                </c:pt>
                <c:pt idx="74">
                  <c:v>5.9110735835386139</c:v>
                </c:pt>
                <c:pt idx="75">
                  <c:v>5.6083255504308989</c:v>
                </c:pt>
                <c:pt idx="76">
                  <c:v>5.2701695365602657</c:v>
                </c:pt>
                <c:pt idx="77">
                  <c:v>5.1222247876491469</c:v>
                </c:pt>
                <c:pt idx="78">
                  <c:v>5.1651983424682655</c:v>
                </c:pt>
                <c:pt idx="79">
                  <c:v>5.4986820874885263</c:v>
                </c:pt>
                <c:pt idx="80">
                  <c:v>5.9908911609401532</c:v>
                </c:pt>
                <c:pt idx="81">
                  <c:v>6.6534716202521738</c:v>
                </c:pt>
                <c:pt idx="82">
                  <c:v>7.0049041064873441</c:v>
                </c:pt>
                <c:pt idx="83">
                  <c:v>7.3964515008058118</c:v>
                </c:pt>
                <c:pt idx="84">
                  <c:v>7.592186137097058</c:v>
                </c:pt>
                <c:pt idx="85">
                  <c:v>7.7370493041738362</c:v>
                </c:pt>
                <c:pt idx="86">
                  <c:v>7.6474224447361383</c:v>
                </c:pt>
                <c:pt idx="87">
                  <c:v>7.8058355308684311</c:v>
                </c:pt>
                <c:pt idx="88">
                  <c:v>7.6258442651601728</c:v>
                </c:pt>
                <c:pt idx="89">
                  <c:v>7.5576932206151444</c:v>
                </c:pt>
                <c:pt idx="90">
                  <c:v>7.4433948845086819</c:v>
                </c:pt>
                <c:pt idx="91">
                  <c:v>7.459237541813228</c:v>
                </c:pt>
                <c:pt idx="92">
                  <c:v>7.3813483366300394</c:v>
                </c:pt>
                <c:pt idx="93">
                  <c:v>7.4707036742712507</c:v>
                </c:pt>
                <c:pt idx="94">
                  <c:v>7.4168214434773985</c:v>
                </c:pt>
                <c:pt idx="95">
                  <c:v>7.548314508456933</c:v>
                </c:pt>
                <c:pt idx="96">
                  <c:v>7.6860453446511672</c:v>
                </c:pt>
                <c:pt idx="97">
                  <c:v>7.8821615670635667</c:v>
                </c:pt>
                <c:pt idx="98">
                  <c:v>8.0199573640650055</c:v>
                </c:pt>
                <c:pt idx="99">
                  <c:v>8.1001929714270808</c:v>
                </c:pt>
                <c:pt idx="100">
                  <c:v>8.4505149158709152</c:v>
                </c:pt>
                <c:pt idx="101">
                  <c:v>8.2221959260593316</c:v>
                </c:pt>
                <c:pt idx="102">
                  <c:v>8.3581878146498614</c:v>
                </c:pt>
                <c:pt idx="103">
                  <c:v>8.4521014297675165</c:v>
                </c:pt>
                <c:pt idx="104">
                  <c:v>8.6637056924267011</c:v>
                </c:pt>
                <c:pt idx="105">
                  <c:v>9.1275665999146565</c:v>
                </c:pt>
                <c:pt idx="106">
                  <c:v>9.2670829420841603</c:v>
                </c:pt>
                <c:pt idx="107">
                  <c:v>9.2727262382898736</c:v>
                </c:pt>
                <c:pt idx="108">
                  <c:v>9.638281497636882</c:v>
                </c:pt>
                <c:pt idx="109">
                  <c:v>9.9048643015706457</c:v>
                </c:pt>
                <c:pt idx="110">
                  <c:v>10.397806905318507</c:v>
                </c:pt>
                <c:pt idx="111">
                  <c:v>10.680360318936218</c:v>
                </c:pt>
                <c:pt idx="112">
                  <c:v>10.884102029180132</c:v>
                </c:pt>
                <c:pt idx="113">
                  <c:v>11.349714870268047</c:v>
                </c:pt>
                <c:pt idx="114">
                  <c:v>12.004419775750213</c:v>
                </c:pt>
                <c:pt idx="115">
                  <c:v>12.535983898006309</c:v>
                </c:pt>
                <c:pt idx="116">
                  <c:v>13.436121685388242</c:v>
                </c:pt>
                <c:pt idx="117">
                  <c:v>13.960660965053195</c:v>
                </c:pt>
                <c:pt idx="118">
                  <c:v>14.681423651722623</c:v>
                </c:pt>
                <c:pt idx="119">
                  <c:v>15.141535404327909</c:v>
                </c:pt>
                <c:pt idx="120">
                  <c:v>15.936453911233501</c:v>
                </c:pt>
                <c:pt idx="121">
                  <c:v>16.829069794235625</c:v>
                </c:pt>
                <c:pt idx="122">
                  <c:v>17.625935252027073</c:v>
                </c:pt>
                <c:pt idx="123">
                  <c:v>17.651217304287659</c:v>
                </c:pt>
                <c:pt idx="124">
                  <c:v>17.942230314044785</c:v>
                </c:pt>
                <c:pt idx="125">
                  <c:v>18.58442466490234</c:v>
                </c:pt>
                <c:pt idx="126">
                  <c:v>19.35790089734413</c:v>
                </c:pt>
                <c:pt idx="127">
                  <c:v>20.267432681616295</c:v>
                </c:pt>
                <c:pt idx="128">
                  <c:v>21.437723946596204</c:v>
                </c:pt>
                <c:pt idx="129">
                  <c:v>22.622880886126364</c:v>
                </c:pt>
                <c:pt idx="130">
                  <c:v>23.105499987968301</c:v>
                </c:pt>
                <c:pt idx="131">
                  <c:v>23.92227164235203</c:v>
                </c:pt>
                <c:pt idx="132">
                  <c:v>23.918908511857346</c:v>
                </c:pt>
                <c:pt idx="133">
                  <c:v>24.141492900973258</c:v>
                </c:pt>
                <c:pt idx="134">
                  <c:v>24.612323272688105</c:v>
                </c:pt>
                <c:pt idx="135">
                  <c:v>25.197840306425547</c:v>
                </c:pt>
                <c:pt idx="136">
                  <c:v>24.851316217720058</c:v>
                </c:pt>
                <c:pt idx="137">
                  <c:v>24.811508130599638</c:v>
                </c:pt>
                <c:pt idx="138">
                  <c:v>24.984030951131718</c:v>
                </c:pt>
                <c:pt idx="139">
                  <c:v>25.723869374351519</c:v>
                </c:pt>
                <c:pt idx="140">
                  <c:v>25.79268113400088</c:v>
                </c:pt>
                <c:pt idx="141">
                  <c:v>26.506085257247726</c:v>
                </c:pt>
                <c:pt idx="142">
                  <c:v>26.491317940056444</c:v>
                </c:pt>
                <c:pt idx="143">
                  <c:v>27.875592565741385</c:v>
                </c:pt>
                <c:pt idx="144">
                  <c:v>28.690060447750362</c:v>
                </c:pt>
                <c:pt idx="145">
                  <c:v>28.265495277538086</c:v>
                </c:pt>
                <c:pt idx="146">
                  <c:v>28.292398733399644</c:v>
                </c:pt>
                <c:pt idx="147">
                  <c:v>28.984587892264653</c:v>
                </c:pt>
                <c:pt idx="148">
                  <c:v>29.309016849040656</c:v>
                </c:pt>
                <c:pt idx="149">
                  <c:v>30.504256612680475</c:v>
                </c:pt>
                <c:pt idx="150">
                  <c:v>30.911076218274779</c:v>
                </c:pt>
                <c:pt idx="151">
                  <c:v>31.181674059580441</c:v>
                </c:pt>
                <c:pt idx="152">
                  <c:v>31.694871212274098</c:v>
                </c:pt>
                <c:pt idx="153">
                  <c:v>31.137131980484646</c:v>
                </c:pt>
                <c:pt idx="154">
                  <c:v>29.998949113238901</c:v>
                </c:pt>
                <c:pt idx="155">
                  <c:v>28.998980463133186</c:v>
                </c:pt>
                <c:pt idx="156">
                  <c:v>27.745001532529979</c:v>
                </c:pt>
                <c:pt idx="157">
                  <c:v>26.597360466816582</c:v>
                </c:pt>
                <c:pt idx="158">
                  <c:v>26.052325711845732</c:v>
                </c:pt>
                <c:pt idx="159">
                  <c:v>26.153219026390449</c:v>
                </c:pt>
                <c:pt idx="160">
                  <c:v>27.054166366768897</c:v>
                </c:pt>
                <c:pt idx="161">
                  <c:v>27.622236688070078</c:v>
                </c:pt>
                <c:pt idx="162">
                  <c:v>27.387710663150607</c:v>
                </c:pt>
                <c:pt idx="163">
                  <c:v>27.390749012200814</c:v>
                </c:pt>
                <c:pt idx="164">
                  <c:v>27.250687438990155</c:v>
                </c:pt>
                <c:pt idx="165">
                  <c:v>28.692243018926913</c:v>
                </c:pt>
                <c:pt idx="166">
                  <c:v>28.334744793039359</c:v>
                </c:pt>
                <c:pt idx="167">
                  <c:v>28.566635837873115</c:v>
                </c:pt>
                <c:pt idx="168">
                  <c:v>28.517920466423192</c:v>
                </c:pt>
                <c:pt idx="169">
                  <c:v>29.608973745779402</c:v>
                </c:pt>
                <c:pt idx="170">
                  <c:v>31.919109291672402</c:v>
                </c:pt>
                <c:pt idx="171">
                  <c:v>34.477470026713</c:v>
                </c:pt>
                <c:pt idx="172">
                  <c:v>33.592430003528719</c:v>
                </c:pt>
                <c:pt idx="173">
                  <c:v>34.111698145298448</c:v>
                </c:pt>
                <c:pt idx="174">
                  <c:v>33.347975280701554</c:v>
                </c:pt>
                <c:pt idx="175">
                  <c:v>33.631331297418015</c:v>
                </c:pt>
                <c:pt idx="176">
                  <c:v>32.857158477008021</c:v>
                </c:pt>
                <c:pt idx="177">
                  <c:v>32.101418691669927</c:v>
                </c:pt>
                <c:pt idx="178">
                  <c:v>31.896449368612821</c:v>
                </c:pt>
                <c:pt idx="179">
                  <c:v>31.370677838836279</c:v>
                </c:pt>
                <c:pt idx="180">
                  <c:v>31.23166738101698</c:v>
                </c:pt>
                <c:pt idx="181">
                  <c:v>31.520011920377005</c:v>
                </c:pt>
                <c:pt idx="182">
                  <c:v>31.680753337737048</c:v>
                </c:pt>
                <c:pt idx="183">
                  <c:v>31.385915175341417</c:v>
                </c:pt>
                <c:pt idx="184">
                  <c:v>30.983475850441099</c:v>
                </c:pt>
                <c:pt idx="185">
                  <c:v>30.560277294783678</c:v>
                </c:pt>
                <c:pt idx="186">
                  <c:v>30.589373573572999</c:v>
                </c:pt>
                <c:pt idx="187">
                  <c:v>30.312680117872393</c:v>
                </c:pt>
                <c:pt idx="188">
                  <c:v>30.062611838096871</c:v>
                </c:pt>
                <c:pt idx="189">
                  <c:v>29.965474335451411</c:v>
                </c:pt>
                <c:pt idx="190">
                  <c:v>30.591923794875665</c:v>
                </c:pt>
                <c:pt idx="191">
                  <c:v>30.580626203603249</c:v>
                </c:pt>
                <c:pt idx="192">
                  <c:v>30.942431298512037</c:v>
                </c:pt>
                <c:pt idx="193">
                  <c:v>31.01951476566871</c:v>
                </c:pt>
                <c:pt idx="194">
                  <c:v>31.030098280844861</c:v>
                </c:pt>
                <c:pt idx="195">
                  <c:v>31.053959364338681</c:v>
                </c:pt>
                <c:pt idx="196">
                  <c:v>30.989522522778696</c:v>
                </c:pt>
                <c:pt idx="197">
                  <c:v>30.993667091621337</c:v>
                </c:pt>
                <c:pt idx="198">
                  <c:v>30.61615576483781</c:v>
                </c:pt>
                <c:pt idx="199">
                  <c:v>29.143887741301146</c:v>
                </c:pt>
                <c:pt idx="200">
                  <c:v>29.325757072450443</c:v>
                </c:pt>
                <c:pt idx="201">
                  <c:v>29.361854948054685</c:v>
                </c:pt>
                <c:pt idx="202">
                  <c:v>29.130443850715007</c:v>
                </c:pt>
                <c:pt idx="203">
                  <c:v>28.99328153958092</c:v>
                </c:pt>
                <c:pt idx="204">
                  <c:v>28.959446380781475</c:v>
                </c:pt>
                <c:pt idx="205">
                  <c:v>28.128354352615812</c:v>
                </c:pt>
                <c:pt idx="206">
                  <c:v>28.200449314931706</c:v>
                </c:pt>
                <c:pt idx="207">
                  <c:v>27.838987901311231</c:v>
                </c:pt>
                <c:pt idx="208">
                  <c:v>27.817778635146293</c:v>
                </c:pt>
                <c:pt idx="209">
                  <c:v>28.196555623107429</c:v>
                </c:pt>
                <c:pt idx="210">
                  <c:v>28.500082213729733</c:v>
                </c:pt>
                <c:pt idx="211">
                  <c:v>27.775558817703622</c:v>
                </c:pt>
                <c:pt idx="212">
                  <c:v>26.478013081872056</c:v>
                </c:pt>
                <c:pt idx="213">
                  <c:v>25.419112263290934</c:v>
                </c:pt>
                <c:pt idx="214">
                  <c:v>24.866662959267703</c:v>
                </c:pt>
                <c:pt idx="215">
                  <c:v>24.369436094217082</c:v>
                </c:pt>
                <c:pt idx="216">
                  <c:v>23.706389262930834</c:v>
                </c:pt>
                <c:pt idx="217">
                  <c:v>22.822364063528315</c:v>
                </c:pt>
                <c:pt idx="218">
                  <c:v>22.360922273834639</c:v>
                </c:pt>
                <c:pt idx="219">
                  <c:v>22.288224997969596</c:v>
                </c:pt>
                <c:pt idx="220">
                  <c:v>22.542801446953913</c:v>
                </c:pt>
                <c:pt idx="221">
                  <c:v>22.437971591892047</c:v>
                </c:pt>
                <c:pt idx="222">
                  <c:v>22.429647329875223</c:v>
                </c:pt>
                <c:pt idx="223">
                  <c:v>22.35032497442014</c:v>
                </c:pt>
                <c:pt idx="224">
                  <c:v>22.216735108253005</c:v>
                </c:pt>
                <c:pt idx="225">
                  <c:v>22.2068416576919</c:v>
                </c:pt>
                <c:pt idx="226">
                  <c:v>22.272191797877365</c:v>
                </c:pt>
                <c:pt idx="227">
                  <c:v>22.208625766746913</c:v>
                </c:pt>
                <c:pt idx="228">
                  <c:v>22.322842170092041</c:v>
                </c:pt>
                <c:pt idx="229">
                  <c:v>22.298950539074404</c:v>
                </c:pt>
                <c:pt idx="230">
                  <c:v>22.130664264909552</c:v>
                </c:pt>
                <c:pt idx="231">
                  <c:v>22.0400749393357</c:v>
                </c:pt>
                <c:pt idx="232">
                  <c:v>22.170087875845358</c:v>
                </c:pt>
                <c:pt idx="233">
                  <c:v>21.734611033180293</c:v>
                </c:pt>
                <c:pt idx="234">
                  <c:v>21.409145212090547</c:v>
                </c:pt>
                <c:pt idx="235">
                  <c:v>21.513488068993436</c:v>
                </c:pt>
                <c:pt idx="236">
                  <c:v>21.323518371895684</c:v>
                </c:pt>
                <c:pt idx="237">
                  <c:v>21.450423194688934</c:v>
                </c:pt>
                <c:pt idx="238">
                  <c:v>21.512313382812106</c:v>
                </c:pt>
                <c:pt idx="239">
                  <c:v>21.249561082935049</c:v>
                </c:pt>
                <c:pt idx="240">
                  <c:v>22.273290918083546</c:v>
                </c:pt>
                <c:pt idx="241">
                  <c:v>22.459008572698174</c:v>
                </c:pt>
                <c:pt idx="242">
                  <c:v>22.559310843274336</c:v>
                </c:pt>
                <c:pt idx="243">
                  <c:v>22.766512106352845</c:v>
                </c:pt>
                <c:pt idx="244">
                  <c:v>22.683154732667052</c:v>
                </c:pt>
                <c:pt idx="245">
                  <c:v>22.778939739029614</c:v>
                </c:pt>
                <c:pt idx="246">
                  <c:v>22.769060659870622</c:v>
                </c:pt>
                <c:pt idx="247">
                  <c:v>22.514960687985518</c:v>
                </c:pt>
                <c:pt idx="248">
                  <c:v>22.21693237377886</c:v>
                </c:pt>
                <c:pt idx="249">
                  <c:v>22.206186462963405</c:v>
                </c:pt>
                <c:pt idx="250">
                  <c:v>22.061700724445995</c:v>
                </c:pt>
                <c:pt idx="251">
                  <c:v>22.242169502031654</c:v>
                </c:pt>
                <c:pt idx="252">
                  <c:v>22.766489008083777</c:v>
                </c:pt>
                <c:pt idx="253">
                  <c:v>22.712766789605645</c:v>
                </c:pt>
                <c:pt idx="254">
                  <c:v>20.727214615146842</c:v>
                </c:pt>
                <c:pt idx="255">
                  <c:v>18.936106132450981</c:v>
                </c:pt>
                <c:pt idx="256">
                  <c:v>18.011720390095658</c:v>
                </c:pt>
                <c:pt idx="257">
                  <c:v>17.211250494865062</c:v>
                </c:pt>
                <c:pt idx="258">
                  <c:v>16.211699555943952</c:v>
                </c:pt>
                <c:pt idx="259">
                  <c:v>14.633179390557908</c:v>
                </c:pt>
                <c:pt idx="260">
                  <c:v>13.604935359254341</c:v>
                </c:pt>
                <c:pt idx="261">
                  <c:v>13.684944793348155</c:v>
                </c:pt>
                <c:pt idx="262">
                  <c:v>13.568965400164533</c:v>
                </c:pt>
                <c:pt idx="263">
                  <c:v>13.550962430832959</c:v>
                </c:pt>
                <c:pt idx="264">
                  <c:v>13.647591365432303</c:v>
                </c:pt>
                <c:pt idx="265">
                  <c:v>13.556825344106068</c:v>
                </c:pt>
                <c:pt idx="266">
                  <c:v>13.721321595604481</c:v>
                </c:pt>
                <c:pt idx="267">
                  <c:v>13.627831469549742</c:v>
                </c:pt>
                <c:pt idx="268">
                  <c:v>13.641836892606149</c:v>
                </c:pt>
                <c:pt idx="269">
                  <c:v>14.04209026412922</c:v>
                </c:pt>
                <c:pt idx="270">
                  <c:v>14.11919582408701</c:v>
                </c:pt>
                <c:pt idx="271">
                  <c:v>14.429551308198958</c:v>
                </c:pt>
                <c:pt idx="272">
                  <c:v>14.594094967189083</c:v>
                </c:pt>
                <c:pt idx="273">
                  <c:v>14.617484767219107</c:v>
                </c:pt>
                <c:pt idx="274">
                  <c:v>15.354919099199881</c:v>
                </c:pt>
                <c:pt idx="275">
                  <c:v>16.982639534489454</c:v>
                </c:pt>
                <c:pt idx="276">
                  <c:v>17.665862397577932</c:v>
                </c:pt>
                <c:pt idx="277">
                  <c:v>18.492157208304665</c:v>
                </c:pt>
                <c:pt idx="278">
                  <c:v>19.087962223404521</c:v>
                </c:pt>
                <c:pt idx="279">
                  <c:v>19.873821411813619</c:v>
                </c:pt>
                <c:pt idx="280">
                  <c:v>20.799890157285517</c:v>
                </c:pt>
                <c:pt idx="281">
                  <c:v>21.173868297574355</c:v>
                </c:pt>
                <c:pt idx="282">
                  <c:v>20.988107146255071</c:v>
                </c:pt>
                <c:pt idx="283">
                  <c:v>21.296002281113989</c:v>
                </c:pt>
                <c:pt idx="284">
                  <c:v>21.357545677080378</c:v>
                </c:pt>
                <c:pt idx="285">
                  <c:v>21.477686565550766</c:v>
                </c:pt>
                <c:pt idx="286">
                  <c:v>21.564690816205534</c:v>
                </c:pt>
                <c:pt idx="287">
                  <c:v>21.635781674310483</c:v>
                </c:pt>
                <c:pt idx="288">
                  <c:v>21.751833281695784</c:v>
                </c:pt>
                <c:pt idx="289">
                  <c:v>19.218674298175124</c:v>
                </c:pt>
                <c:pt idx="290">
                  <c:v>16.412313277237718</c:v>
                </c:pt>
                <c:pt idx="291">
                  <c:v>13.623717981035043</c:v>
                </c:pt>
                <c:pt idx="292">
                  <c:v>11.391642387836905</c:v>
                </c:pt>
                <c:pt idx="293">
                  <c:v>9.2177338166627099</c:v>
                </c:pt>
                <c:pt idx="294">
                  <c:v>7.2179729798659222</c:v>
                </c:pt>
                <c:pt idx="295">
                  <c:v>7.2179729798659222</c:v>
                </c:pt>
                <c:pt idx="296">
                  <c:v>7.4277458298125199</c:v>
                </c:pt>
                <c:pt idx="297">
                  <c:v>8.2881630312573566</c:v>
                </c:pt>
                <c:pt idx="298">
                  <c:v>8.847353746087725</c:v>
                </c:pt>
                <c:pt idx="299">
                  <c:v>9.3124345308713572</c:v>
                </c:pt>
                <c:pt idx="300">
                  <c:v>9.543501164544173</c:v>
                </c:pt>
                <c:pt idx="301">
                  <c:v>9.5011612311631737</c:v>
                </c:pt>
                <c:pt idx="302">
                  <c:v>9.519761116464732</c:v>
                </c:pt>
                <c:pt idx="303">
                  <c:v>9.6563771799607512</c:v>
                </c:pt>
                <c:pt idx="304">
                  <c:v>9.5010336993912023</c:v>
                </c:pt>
                <c:pt idx="305">
                  <c:v>9.691541329605462</c:v>
                </c:pt>
                <c:pt idx="306">
                  <c:v>9.5553211655074222</c:v>
                </c:pt>
                <c:pt idx="307">
                  <c:v>9.4580890074385593</c:v>
                </c:pt>
                <c:pt idx="308">
                  <c:v>9.3746269375977</c:v>
                </c:pt>
                <c:pt idx="309">
                  <c:v>9.2867617832479912</c:v>
                </c:pt>
                <c:pt idx="310">
                  <c:v>9.061722966584675</c:v>
                </c:pt>
                <c:pt idx="311">
                  <c:v>9.0348629784755321</c:v>
                </c:pt>
                <c:pt idx="312">
                  <c:v>8.9913788607587524</c:v>
                </c:pt>
                <c:pt idx="313">
                  <c:v>8.7994323313621532</c:v>
                </c:pt>
                <c:pt idx="314">
                  <c:v>8.7161389343377387</c:v>
                </c:pt>
                <c:pt idx="315">
                  <c:v>8.6668280346911075</c:v>
                </c:pt>
                <c:pt idx="316">
                  <c:v>8.6563607829800482</c:v>
                </c:pt>
                <c:pt idx="317">
                  <c:v>8.7884611687764878</c:v>
                </c:pt>
                <c:pt idx="318">
                  <c:v>8.8840847532603728</c:v>
                </c:pt>
                <c:pt idx="319">
                  <c:v>8.9054657743306631</c:v>
                </c:pt>
                <c:pt idx="320">
                  <c:v>8.8622428298418185</c:v>
                </c:pt>
                <c:pt idx="321">
                  <c:v>8.8908522058076205</c:v>
                </c:pt>
                <c:pt idx="322">
                  <c:v>8.8582473811603659</c:v>
                </c:pt>
                <c:pt idx="323">
                  <c:v>8.8383047179218668</c:v>
                </c:pt>
                <c:pt idx="324">
                  <c:v>8.8266974421475304</c:v>
                </c:pt>
                <c:pt idx="325">
                  <c:v>8.8266585841123781</c:v>
                </c:pt>
                <c:pt idx="326">
                  <c:v>8.8353861689830726</c:v>
                </c:pt>
                <c:pt idx="327">
                  <c:v>8.8184237693708916</c:v>
                </c:pt>
                <c:pt idx="328">
                  <c:v>8.7215812178708152</c:v>
                </c:pt>
                <c:pt idx="329">
                  <c:v>8.6632646926012811</c:v>
                </c:pt>
                <c:pt idx="330">
                  <c:v>8.6300160284839027</c:v>
                </c:pt>
                <c:pt idx="331">
                  <c:v>8.6526930332340903</c:v>
                </c:pt>
                <c:pt idx="332">
                  <c:v>9.0524127231736049</c:v>
                </c:pt>
                <c:pt idx="333">
                  <c:v>9.2567994827757527</c:v>
                </c:pt>
                <c:pt idx="334">
                  <c:v>9.2991435421099755</c:v>
                </c:pt>
                <c:pt idx="335">
                  <c:v>9.2506444557549514</c:v>
                </c:pt>
                <c:pt idx="336">
                  <c:v>9.126887855390704</c:v>
                </c:pt>
                <c:pt idx="337">
                  <c:v>9.2120761899896273</c:v>
                </c:pt>
                <c:pt idx="338">
                  <c:v>9.5102865007588324</c:v>
                </c:pt>
                <c:pt idx="339">
                  <c:v>9.3805045731391772</c:v>
                </c:pt>
                <c:pt idx="340">
                  <c:v>9.2533104240260862</c:v>
                </c:pt>
                <c:pt idx="341">
                  <c:v>9.2353133099809686</c:v>
                </c:pt>
                <c:pt idx="342">
                  <c:v>9.3872012744297031</c:v>
                </c:pt>
                <c:pt idx="343">
                  <c:v>9.5795846422768989</c:v>
                </c:pt>
                <c:pt idx="344">
                  <c:v>9.7205732953821293</c:v>
                </c:pt>
                <c:pt idx="345">
                  <c:v>9.6642786261288052</c:v>
                </c:pt>
                <c:pt idx="346">
                  <c:v>9.7621179709052424</c:v>
                </c:pt>
                <c:pt idx="347">
                  <c:v>9.9627871048329109</c:v>
                </c:pt>
                <c:pt idx="348">
                  <c:v>9.9921446611050175</c:v>
                </c:pt>
                <c:pt idx="349">
                  <c:v>10.088413400140766</c:v>
                </c:pt>
                <c:pt idx="350">
                  <c:v>10.211025427977257</c:v>
                </c:pt>
                <c:pt idx="351">
                  <c:v>10.287769090258909</c:v>
                </c:pt>
                <c:pt idx="352">
                  <c:v>10.274581757809344</c:v>
                </c:pt>
                <c:pt idx="353">
                  <c:v>10.38781692646586</c:v>
                </c:pt>
                <c:pt idx="354">
                  <c:v>10.32791619386578</c:v>
                </c:pt>
                <c:pt idx="355">
                  <c:v>10.555194849678838</c:v>
                </c:pt>
                <c:pt idx="356">
                  <c:v>10.63240769437812</c:v>
                </c:pt>
                <c:pt idx="357">
                  <c:v>10.702655767086314</c:v>
                </c:pt>
                <c:pt idx="358">
                  <c:v>10.725617078893345</c:v>
                </c:pt>
                <c:pt idx="359">
                  <c:v>10.851880633320448</c:v>
                </c:pt>
                <c:pt idx="360">
                  <c:v>10.962778332534224</c:v>
                </c:pt>
                <c:pt idx="361">
                  <c:v>10.823569689685799</c:v>
                </c:pt>
                <c:pt idx="362">
                  <c:v>10.721715674733883</c:v>
                </c:pt>
                <c:pt idx="363">
                  <c:v>10.703831204509861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E-469F-96A4-997113D305C6}"/>
            </c:ext>
          </c:extLst>
        </c:ser>
        <c:ser>
          <c:idx val="2"/>
          <c:order val="2"/>
          <c:tx>
            <c:strRef>
              <c:f>'Figure 3'!$Q$2</c:f>
              <c:strCache>
                <c:ptCount val="1"/>
                <c:pt idx="0">
                  <c:v>Ferry passenger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3'!$Q$3:$Q$366</c:f>
              <c:numCache>
                <c:formatCode>0.0</c:formatCode>
                <c:ptCount val="364"/>
                <c:pt idx="0">
                  <c:v>103.3466571651954</c:v>
                </c:pt>
                <c:pt idx="1">
                  <c:v>104.32005940777871</c:v>
                </c:pt>
                <c:pt idx="2">
                  <c:v>100.8891702714848</c:v>
                </c:pt>
                <c:pt idx="3">
                  <c:v>97.458281135190902</c:v>
                </c:pt>
                <c:pt idx="4">
                  <c:v>94.027391998896988</c:v>
                </c:pt>
                <c:pt idx="5">
                  <c:v>90.596502862603074</c:v>
                </c:pt>
                <c:pt idx="6">
                  <c:v>87.165613726309175</c:v>
                </c:pt>
                <c:pt idx="7">
                  <c:v>83.734724590015261</c:v>
                </c:pt>
                <c:pt idx="8">
                  <c:v>80.303835453721362</c:v>
                </c:pt>
                <c:pt idx="9">
                  <c:v>71.945140402488562</c:v>
                </c:pt>
                <c:pt idx="10">
                  <c:v>63.586445351255769</c:v>
                </c:pt>
                <c:pt idx="11">
                  <c:v>55.227750300022976</c:v>
                </c:pt>
                <c:pt idx="12">
                  <c:v>46.869055248790168</c:v>
                </c:pt>
                <c:pt idx="13">
                  <c:v>38.510360197557375</c:v>
                </c:pt>
                <c:pt idx="14">
                  <c:v>30.151665146324579</c:v>
                </c:pt>
                <c:pt idx="15">
                  <c:v>21.792970095091782</c:v>
                </c:pt>
                <c:pt idx="16">
                  <c:v>19.47460353140864</c:v>
                </c:pt>
                <c:pt idx="17">
                  <c:v>17.156236967725505</c:v>
                </c:pt>
                <c:pt idx="18">
                  <c:v>14.837870404042365</c:v>
                </c:pt>
                <c:pt idx="19">
                  <c:v>12.519503840359224</c:v>
                </c:pt>
                <c:pt idx="20">
                  <c:v>10.201137276676087</c:v>
                </c:pt>
                <c:pt idx="21">
                  <c:v>7.882770712992949</c:v>
                </c:pt>
                <c:pt idx="22">
                  <c:v>5.5644041493098095</c:v>
                </c:pt>
                <c:pt idx="23">
                  <c:v>5.3163483686283177</c:v>
                </c:pt>
                <c:pt idx="24">
                  <c:v>5.0682925879468259</c:v>
                </c:pt>
                <c:pt idx="25">
                  <c:v>4.8202368072653332</c:v>
                </c:pt>
                <c:pt idx="26">
                  <c:v>4.5721810265838414</c:v>
                </c:pt>
                <c:pt idx="27">
                  <c:v>4.3241252459023496</c:v>
                </c:pt>
                <c:pt idx="28">
                  <c:v>4.0760694652208569</c:v>
                </c:pt>
                <c:pt idx="29">
                  <c:v>3.8280136845393655</c:v>
                </c:pt>
                <c:pt idx="30">
                  <c:v>3.7924750396706877</c:v>
                </c:pt>
                <c:pt idx="31">
                  <c:v>3.7569363948020098</c:v>
                </c:pt>
                <c:pt idx="32">
                  <c:v>3.7213977499333319</c:v>
                </c:pt>
                <c:pt idx="33">
                  <c:v>3.6858591050646541</c:v>
                </c:pt>
                <c:pt idx="34">
                  <c:v>3.6503204601959758</c:v>
                </c:pt>
                <c:pt idx="35">
                  <c:v>3.6147818153272979</c:v>
                </c:pt>
                <c:pt idx="36">
                  <c:v>3.5792431704586201</c:v>
                </c:pt>
                <c:pt idx="37">
                  <c:v>3.5317674526720735</c:v>
                </c:pt>
                <c:pt idx="38">
                  <c:v>3.484291734885526</c:v>
                </c:pt>
                <c:pt idx="39">
                  <c:v>3.436816017098979</c:v>
                </c:pt>
                <c:pt idx="40">
                  <c:v>3.3893402993124324</c:v>
                </c:pt>
                <c:pt idx="41">
                  <c:v>3.3418645815258854</c:v>
                </c:pt>
                <c:pt idx="42">
                  <c:v>3.2943888637393384</c:v>
                </c:pt>
                <c:pt idx="43">
                  <c:v>3.2469131459527913</c:v>
                </c:pt>
                <c:pt idx="44">
                  <c:v>3.4680365185072666</c:v>
                </c:pt>
                <c:pt idx="45">
                  <c:v>3.6891598910617427</c:v>
                </c:pt>
                <c:pt idx="46">
                  <c:v>3.9102832636162184</c:v>
                </c:pt>
                <c:pt idx="47">
                  <c:v>4.131406636170694</c:v>
                </c:pt>
                <c:pt idx="48">
                  <c:v>4.3525300087251697</c:v>
                </c:pt>
                <c:pt idx="49">
                  <c:v>4.5736533812796454</c:v>
                </c:pt>
                <c:pt idx="50">
                  <c:v>4.7947767538341211</c:v>
                </c:pt>
                <c:pt idx="51">
                  <c:v>4.7157090227843073</c:v>
                </c:pt>
                <c:pt idx="52">
                  <c:v>4.6366412917344926</c:v>
                </c:pt>
                <c:pt idx="53">
                  <c:v>4.5575735606846788</c:v>
                </c:pt>
                <c:pt idx="54">
                  <c:v>4.478505829634865</c:v>
                </c:pt>
                <c:pt idx="55">
                  <c:v>4.3994380985850503</c:v>
                </c:pt>
                <c:pt idx="56">
                  <c:v>4.3203703675352374</c:v>
                </c:pt>
                <c:pt idx="57">
                  <c:v>4.2413026364854227</c:v>
                </c:pt>
                <c:pt idx="58">
                  <c:v>4.2581590525585336</c:v>
                </c:pt>
                <c:pt idx="59">
                  <c:v>4.2750154686316444</c:v>
                </c:pt>
                <c:pt idx="60">
                  <c:v>4.2918718847047552</c:v>
                </c:pt>
                <c:pt idx="61">
                  <c:v>4.3087283007778661</c:v>
                </c:pt>
                <c:pt idx="62">
                  <c:v>4.3255847168509769</c:v>
                </c:pt>
                <c:pt idx="63">
                  <c:v>4.3424411329240877</c:v>
                </c:pt>
                <c:pt idx="64">
                  <c:v>4.3592975489971986</c:v>
                </c:pt>
                <c:pt idx="65">
                  <c:v>4.3692730866876852</c:v>
                </c:pt>
                <c:pt idx="66">
                  <c:v>4.379248624378171</c:v>
                </c:pt>
                <c:pt idx="67">
                  <c:v>4.3892241620686576</c:v>
                </c:pt>
                <c:pt idx="68">
                  <c:v>4.3991996997591443</c:v>
                </c:pt>
                <c:pt idx="69">
                  <c:v>4.4091752374496309</c:v>
                </c:pt>
                <c:pt idx="70">
                  <c:v>4.4191507751401167</c:v>
                </c:pt>
                <c:pt idx="71">
                  <c:v>4.4291263128306033</c:v>
                </c:pt>
                <c:pt idx="72">
                  <c:v>4.4336792504290816</c:v>
                </c:pt>
                <c:pt idx="73">
                  <c:v>4.4382321880275617</c:v>
                </c:pt>
                <c:pt idx="74">
                  <c:v>4.44278512562604</c:v>
                </c:pt>
                <c:pt idx="75">
                  <c:v>4.4473380632245192</c:v>
                </c:pt>
                <c:pt idx="76">
                  <c:v>4.4518910008229975</c:v>
                </c:pt>
                <c:pt idx="77">
                  <c:v>4.4564439384214776</c:v>
                </c:pt>
                <c:pt idx="78">
                  <c:v>4.4609968760199559</c:v>
                </c:pt>
                <c:pt idx="79">
                  <c:v>4.6832257359646201</c:v>
                </c:pt>
                <c:pt idx="80">
                  <c:v>4.9054545959092843</c:v>
                </c:pt>
                <c:pt idx="81">
                  <c:v>5.1276834558539495</c:v>
                </c:pt>
                <c:pt idx="82">
                  <c:v>5.3499123157986146</c:v>
                </c:pt>
                <c:pt idx="83">
                  <c:v>5.5721411757432788</c:v>
                </c:pt>
                <c:pt idx="84">
                  <c:v>5.7943700356879431</c:v>
                </c:pt>
                <c:pt idx="85">
                  <c:v>6.0165988956326082</c:v>
                </c:pt>
                <c:pt idx="86">
                  <c:v>6.0274119744178298</c:v>
                </c:pt>
                <c:pt idx="87">
                  <c:v>6.0382250532030506</c:v>
                </c:pt>
                <c:pt idx="88">
                  <c:v>6.0490381319882713</c:v>
                </c:pt>
                <c:pt idx="89">
                  <c:v>6.0598512107734939</c:v>
                </c:pt>
                <c:pt idx="90">
                  <c:v>6.0706642895587146</c:v>
                </c:pt>
                <c:pt idx="91">
                  <c:v>6.0814773683439354</c:v>
                </c:pt>
                <c:pt idx="92">
                  <c:v>6.092290447129157</c:v>
                </c:pt>
                <c:pt idx="93">
                  <c:v>6.1746125699009067</c:v>
                </c:pt>
                <c:pt idx="94">
                  <c:v>6.2569346926726572</c:v>
                </c:pt>
                <c:pt idx="95">
                  <c:v>6.3392568154444069</c:v>
                </c:pt>
                <c:pt idx="96">
                  <c:v>6.4215789382161557</c:v>
                </c:pt>
                <c:pt idx="97">
                  <c:v>6.5039010609879062</c:v>
                </c:pt>
                <c:pt idx="98">
                  <c:v>6.5862231837596559</c:v>
                </c:pt>
                <c:pt idx="99">
                  <c:v>6.6685453065314055</c:v>
                </c:pt>
                <c:pt idx="100">
                  <c:v>6.988408967775591</c:v>
                </c:pt>
                <c:pt idx="101">
                  <c:v>7.3082726290197764</c:v>
                </c:pt>
                <c:pt idx="102">
                  <c:v>7.6281362902639609</c:v>
                </c:pt>
                <c:pt idx="103">
                  <c:v>7.9479999515081472</c:v>
                </c:pt>
                <c:pt idx="104">
                  <c:v>8.2678636127523326</c:v>
                </c:pt>
                <c:pt idx="105">
                  <c:v>8.5877272739965171</c:v>
                </c:pt>
                <c:pt idx="106">
                  <c:v>8.9075909352407034</c:v>
                </c:pt>
                <c:pt idx="107">
                  <c:v>9.3061643812034678</c:v>
                </c:pt>
                <c:pt idx="108">
                  <c:v>9.7047378271662321</c:v>
                </c:pt>
                <c:pt idx="109">
                  <c:v>10.103311273128996</c:v>
                </c:pt>
                <c:pt idx="110">
                  <c:v>10.501884719091763</c:v>
                </c:pt>
                <c:pt idx="111">
                  <c:v>10.900458165054529</c:v>
                </c:pt>
                <c:pt idx="112">
                  <c:v>11.299031611017293</c:v>
                </c:pt>
                <c:pt idx="113">
                  <c:v>11.697605056980057</c:v>
                </c:pt>
                <c:pt idx="114">
                  <c:v>13.065490832948614</c:v>
                </c:pt>
                <c:pt idx="115">
                  <c:v>14.433376608917172</c:v>
                </c:pt>
                <c:pt idx="116">
                  <c:v>15.801262384885726</c:v>
                </c:pt>
                <c:pt idx="117">
                  <c:v>17.169148160854284</c:v>
                </c:pt>
                <c:pt idx="118">
                  <c:v>18.537033936822841</c:v>
                </c:pt>
                <c:pt idx="119">
                  <c:v>19.904919712791393</c:v>
                </c:pt>
                <c:pt idx="120">
                  <c:v>21.272805488759953</c:v>
                </c:pt>
                <c:pt idx="121">
                  <c:v>22.242691164764832</c:v>
                </c:pt>
                <c:pt idx="122">
                  <c:v>23.212576840769714</c:v>
                </c:pt>
                <c:pt idx="123">
                  <c:v>24.182462516774592</c:v>
                </c:pt>
                <c:pt idx="124">
                  <c:v>25.152348192779471</c:v>
                </c:pt>
                <c:pt idx="125">
                  <c:v>26.122233868784352</c:v>
                </c:pt>
                <c:pt idx="126">
                  <c:v>27.092119544789234</c:v>
                </c:pt>
                <c:pt idx="127">
                  <c:v>28.062005220794113</c:v>
                </c:pt>
                <c:pt idx="128">
                  <c:v>30.99545877431607</c:v>
                </c:pt>
                <c:pt idx="129">
                  <c:v>33.92891232783802</c:v>
                </c:pt>
                <c:pt idx="130">
                  <c:v>36.86236588135997</c:v>
                </c:pt>
                <c:pt idx="131">
                  <c:v>39.795819434881935</c:v>
                </c:pt>
                <c:pt idx="132">
                  <c:v>42.729272988403885</c:v>
                </c:pt>
                <c:pt idx="133">
                  <c:v>45.662726541925842</c:v>
                </c:pt>
                <c:pt idx="134">
                  <c:v>48.596180095447799</c:v>
                </c:pt>
                <c:pt idx="135">
                  <c:v>48.712166635368405</c:v>
                </c:pt>
                <c:pt idx="136">
                  <c:v>48.82815317528901</c:v>
                </c:pt>
                <c:pt idx="137">
                  <c:v>48.944139715209609</c:v>
                </c:pt>
                <c:pt idx="138">
                  <c:v>49.060126255130221</c:v>
                </c:pt>
                <c:pt idx="139">
                  <c:v>49.17611279505082</c:v>
                </c:pt>
                <c:pt idx="140">
                  <c:v>49.292099334971418</c:v>
                </c:pt>
                <c:pt idx="141">
                  <c:v>49.408085874892031</c:v>
                </c:pt>
                <c:pt idx="142">
                  <c:v>49.917957778810212</c:v>
                </c:pt>
                <c:pt idx="143">
                  <c:v>50.427829682728394</c:v>
                </c:pt>
                <c:pt idx="144">
                  <c:v>50.937701586646583</c:v>
                </c:pt>
                <c:pt idx="145">
                  <c:v>51.447573490564764</c:v>
                </c:pt>
                <c:pt idx="146">
                  <c:v>51.957445394482946</c:v>
                </c:pt>
                <c:pt idx="147">
                  <c:v>52.467317298401134</c:v>
                </c:pt>
                <c:pt idx="148">
                  <c:v>52.977189202319316</c:v>
                </c:pt>
                <c:pt idx="149">
                  <c:v>53.995757126139225</c:v>
                </c:pt>
                <c:pt idx="150">
                  <c:v>55.01432504995914</c:v>
                </c:pt>
                <c:pt idx="151">
                  <c:v>56.032892973779056</c:v>
                </c:pt>
                <c:pt idx="152">
                  <c:v>57.051460897598972</c:v>
                </c:pt>
                <c:pt idx="153">
                  <c:v>58.070028821418887</c:v>
                </c:pt>
                <c:pt idx="154">
                  <c:v>59.088596745238803</c:v>
                </c:pt>
                <c:pt idx="155">
                  <c:v>60.107164669058712</c:v>
                </c:pt>
                <c:pt idx="156">
                  <c:v>60.637834874419276</c:v>
                </c:pt>
                <c:pt idx="157">
                  <c:v>61.168505079779827</c:v>
                </c:pt>
                <c:pt idx="158">
                  <c:v>61.699175285140377</c:v>
                </c:pt>
                <c:pt idx="159">
                  <c:v>62.229845490500942</c:v>
                </c:pt>
                <c:pt idx="160">
                  <c:v>62.760515695861493</c:v>
                </c:pt>
                <c:pt idx="161">
                  <c:v>63.29118590122205</c:v>
                </c:pt>
                <c:pt idx="162">
                  <c:v>63.821856106582608</c:v>
                </c:pt>
                <c:pt idx="163">
                  <c:v>62.846797669447888</c:v>
                </c:pt>
                <c:pt idx="164">
                  <c:v>61.871739232313168</c:v>
                </c:pt>
                <c:pt idx="165">
                  <c:v>60.896680795178447</c:v>
                </c:pt>
                <c:pt idx="166">
                  <c:v>59.921622358043727</c:v>
                </c:pt>
                <c:pt idx="167">
                  <c:v>58.946563920909007</c:v>
                </c:pt>
                <c:pt idx="168">
                  <c:v>57.971505483774294</c:v>
                </c:pt>
                <c:pt idx="169">
                  <c:v>56.996447046639567</c:v>
                </c:pt>
                <c:pt idx="170">
                  <c:v>60.700162605883634</c:v>
                </c:pt>
                <c:pt idx="171">
                  <c:v>64.403878165127693</c:v>
                </c:pt>
                <c:pt idx="172">
                  <c:v>68.107593724371768</c:v>
                </c:pt>
                <c:pt idx="173">
                  <c:v>71.811309283615827</c:v>
                </c:pt>
                <c:pt idx="174">
                  <c:v>75.515024842859901</c:v>
                </c:pt>
                <c:pt idx="175">
                  <c:v>79.218740402103961</c:v>
                </c:pt>
                <c:pt idx="176">
                  <c:v>82.922455961348021</c:v>
                </c:pt>
                <c:pt idx="177">
                  <c:v>80.503077085336813</c:v>
                </c:pt>
                <c:pt idx="178">
                  <c:v>78.083698209325604</c:v>
                </c:pt>
                <c:pt idx="179">
                  <c:v>75.66431933331441</c:v>
                </c:pt>
                <c:pt idx="180">
                  <c:v>73.244940457303201</c:v>
                </c:pt>
                <c:pt idx="181">
                  <c:v>70.825561581291979</c:v>
                </c:pt>
                <c:pt idx="182">
                  <c:v>68.406182705280784</c:v>
                </c:pt>
                <c:pt idx="183">
                  <c:v>65.986803829269576</c:v>
                </c:pt>
                <c:pt idx="184">
                  <c:v>66.644335854939726</c:v>
                </c:pt>
                <c:pt idx="185">
                  <c:v>67.301867880609862</c:v>
                </c:pt>
                <c:pt idx="186">
                  <c:v>67.959399906280012</c:v>
                </c:pt>
                <c:pt idx="187">
                  <c:v>68.616931931950162</c:v>
                </c:pt>
                <c:pt idx="188">
                  <c:v>69.274463957620313</c:v>
                </c:pt>
                <c:pt idx="189">
                  <c:v>69.931995983290449</c:v>
                </c:pt>
                <c:pt idx="190">
                  <c:v>70.589528008960599</c:v>
                </c:pt>
                <c:pt idx="191">
                  <c:v>70.530637172501741</c:v>
                </c:pt>
                <c:pt idx="192">
                  <c:v>70.471746336042898</c:v>
                </c:pt>
                <c:pt idx="193">
                  <c:v>70.41285549958404</c:v>
                </c:pt>
                <c:pt idx="194">
                  <c:v>70.353964663125183</c:v>
                </c:pt>
                <c:pt idx="195">
                  <c:v>70.295073826666325</c:v>
                </c:pt>
                <c:pt idx="196">
                  <c:v>70.236182990207482</c:v>
                </c:pt>
                <c:pt idx="197">
                  <c:v>70.177292153748624</c:v>
                </c:pt>
                <c:pt idx="198">
                  <c:v>69.465598094914782</c:v>
                </c:pt>
                <c:pt idx="199">
                  <c:v>68.753904036080939</c:v>
                </c:pt>
                <c:pt idx="200">
                  <c:v>68.042209977247097</c:v>
                </c:pt>
                <c:pt idx="201">
                  <c:v>67.330515918413255</c:v>
                </c:pt>
                <c:pt idx="202">
                  <c:v>66.618821859579413</c:v>
                </c:pt>
                <c:pt idx="203">
                  <c:v>65.90712780074557</c:v>
                </c:pt>
                <c:pt idx="204">
                  <c:v>65.195433741911728</c:v>
                </c:pt>
                <c:pt idx="205">
                  <c:v>67.089271813371596</c:v>
                </c:pt>
                <c:pt idx="206">
                  <c:v>68.98310988483145</c:v>
                </c:pt>
                <c:pt idx="207">
                  <c:v>70.876947956291318</c:v>
                </c:pt>
                <c:pt idx="208">
                  <c:v>72.770786027751157</c:v>
                </c:pt>
                <c:pt idx="209">
                  <c:v>74.664624099211025</c:v>
                </c:pt>
                <c:pt idx="210">
                  <c:v>76.558462170670879</c:v>
                </c:pt>
                <c:pt idx="211">
                  <c:v>78.452300242130747</c:v>
                </c:pt>
                <c:pt idx="212">
                  <c:v>77.429551158589518</c:v>
                </c:pt>
                <c:pt idx="213">
                  <c:v>76.406802075048262</c:v>
                </c:pt>
                <c:pt idx="214">
                  <c:v>75.384052991507033</c:v>
                </c:pt>
                <c:pt idx="215">
                  <c:v>74.361303907965777</c:v>
                </c:pt>
                <c:pt idx="216">
                  <c:v>73.338554824424548</c:v>
                </c:pt>
                <c:pt idx="217">
                  <c:v>72.315805740883306</c:v>
                </c:pt>
                <c:pt idx="218">
                  <c:v>71.293056657342063</c:v>
                </c:pt>
                <c:pt idx="219">
                  <c:v>69.632047993744919</c:v>
                </c:pt>
                <c:pt idx="220">
                  <c:v>67.971039330147761</c:v>
                </c:pt>
                <c:pt idx="221">
                  <c:v>66.310030666550603</c:v>
                </c:pt>
                <c:pt idx="222">
                  <c:v>64.649022002953458</c:v>
                </c:pt>
                <c:pt idx="223">
                  <c:v>62.988013339356307</c:v>
                </c:pt>
                <c:pt idx="224">
                  <c:v>61.327004675759156</c:v>
                </c:pt>
                <c:pt idx="225">
                  <c:v>59.665996012162005</c:v>
                </c:pt>
                <c:pt idx="226">
                  <c:v>59.144582058975821</c:v>
                </c:pt>
                <c:pt idx="227">
                  <c:v>58.623168105789638</c:v>
                </c:pt>
                <c:pt idx="228">
                  <c:v>58.101754152603448</c:v>
                </c:pt>
                <c:pt idx="229">
                  <c:v>57.580340199417265</c:v>
                </c:pt>
                <c:pt idx="230">
                  <c:v>57.058926246231067</c:v>
                </c:pt>
                <c:pt idx="231">
                  <c:v>56.537512293044884</c:v>
                </c:pt>
                <c:pt idx="232">
                  <c:v>56.016098339858701</c:v>
                </c:pt>
                <c:pt idx="233">
                  <c:v>55.32864406191127</c:v>
                </c:pt>
                <c:pt idx="234">
                  <c:v>54.641189783963831</c:v>
                </c:pt>
                <c:pt idx="235">
                  <c:v>53.953735506016407</c:v>
                </c:pt>
                <c:pt idx="236">
                  <c:v>53.266281228068969</c:v>
                </c:pt>
                <c:pt idx="237">
                  <c:v>52.578826950121538</c:v>
                </c:pt>
                <c:pt idx="238">
                  <c:v>51.891372672174107</c:v>
                </c:pt>
                <c:pt idx="239">
                  <c:v>51.203918394226676</c:v>
                </c:pt>
                <c:pt idx="240">
                  <c:v>51.862992164589016</c:v>
                </c:pt>
                <c:pt idx="241">
                  <c:v>52.522065934951357</c:v>
                </c:pt>
                <c:pt idx="242">
                  <c:v>53.181139705313697</c:v>
                </c:pt>
                <c:pt idx="243">
                  <c:v>53.840213475676038</c:v>
                </c:pt>
                <c:pt idx="244">
                  <c:v>54.499287246038385</c:v>
                </c:pt>
                <c:pt idx="245">
                  <c:v>55.158361016400718</c:v>
                </c:pt>
                <c:pt idx="246">
                  <c:v>55.817434786763066</c:v>
                </c:pt>
                <c:pt idx="247">
                  <c:v>54.677794433445271</c:v>
                </c:pt>
                <c:pt idx="248">
                  <c:v>53.53815408012747</c:v>
                </c:pt>
                <c:pt idx="249">
                  <c:v>52.398513726809675</c:v>
                </c:pt>
                <c:pt idx="250">
                  <c:v>51.25887337349188</c:v>
                </c:pt>
                <c:pt idx="251">
                  <c:v>50.119233020174086</c:v>
                </c:pt>
                <c:pt idx="252">
                  <c:v>48.979592666856277</c:v>
                </c:pt>
                <c:pt idx="253">
                  <c:v>47.83995231353849</c:v>
                </c:pt>
                <c:pt idx="254">
                  <c:v>47.558060289055447</c:v>
                </c:pt>
                <c:pt idx="255">
                  <c:v>47.276168264572426</c:v>
                </c:pt>
                <c:pt idx="256">
                  <c:v>46.994276240089384</c:v>
                </c:pt>
                <c:pt idx="257">
                  <c:v>46.712384215606349</c:v>
                </c:pt>
                <c:pt idx="258">
                  <c:v>46.430492191123321</c:v>
                </c:pt>
                <c:pt idx="259">
                  <c:v>46.148600166640279</c:v>
                </c:pt>
                <c:pt idx="260">
                  <c:v>45.866708142157243</c:v>
                </c:pt>
                <c:pt idx="261">
                  <c:v>45.959890162914412</c:v>
                </c:pt>
                <c:pt idx="262">
                  <c:v>46.053072183671595</c:v>
                </c:pt>
                <c:pt idx="263">
                  <c:v>46.146254204428772</c:v>
                </c:pt>
                <c:pt idx="264">
                  <c:v>46.239436225185948</c:v>
                </c:pt>
                <c:pt idx="265">
                  <c:v>46.332618245943124</c:v>
                </c:pt>
                <c:pt idx="266">
                  <c:v>46.4258002667003</c:v>
                </c:pt>
                <c:pt idx="267">
                  <c:v>46.518982287457476</c:v>
                </c:pt>
                <c:pt idx="268">
                  <c:v>50.996214718024568</c:v>
                </c:pt>
                <c:pt idx="269">
                  <c:v>55.473447148591653</c:v>
                </c:pt>
                <c:pt idx="270">
                  <c:v>59.950679579158738</c:v>
                </c:pt>
                <c:pt idx="271">
                  <c:v>64.427912009725816</c:v>
                </c:pt>
                <c:pt idx="272">
                  <c:v>68.905144440292915</c:v>
                </c:pt>
                <c:pt idx="273">
                  <c:v>73.382376870859986</c:v>
                </c:pt>
                <c:pt idx="274">
                  <c:v>77.859609301427085</c:v>
                </c:pt>
                <c:pt idx="275">
                  <c:v>75.243976518468358</c:v>
                </c:pt>
                <c:pt idx="276">
                  <c:v>72.628343735509659</c:v>
                </c:pt>
                <c:pt idx="277">
                  <c:v>70.012710952550933</c:v>
                </c:pt>
                <c:pt idx="278">
                  <c:v>67.39707816959222</c:v>
                </c:pt>
                <c:pt idx="279">
                  <c:v>64.781445386633507</c:v>
                </c:pt>
                <c:pt idx="280">
                  <c:v>62.165812603674787</c:v>
                </c:pt>
                <c:pt idx="281">
                  <c:v>59.550179820716068</c:v>
                </c:pt>
                <c:pt idx="282">
                  <c:v>58.690160013069423</c:v>
                </c:pt>
                <c:pt idx="283">
                  <c:v>57.830140205422772</c:v>
                </c:pt>
                <c:pt idx="284">
                  <c:v>56.970120397776142</c:v>
                </c:pt>
                <c:pt idx="285">
                  <c:v>56.110100590129491</c:v>
                </c:pt>
                <c:pt idx="286">
                  <c:v>55.250080782482847</c:v>
                </c:pt>
                <c:pt idx="287">
                  <c:v>54.39006097483621</c:v>
                </c:pt>
                <c:pt idx="288">
                  <c:v>53.530041167189566</c:v>
                </c:pt>
                <c:pt idx="289">
                  <c:v>48.453258496414165</c:v>
                </c:pt>
                <c:pt idx="290">
                  <c:v>43.376475825638749</c:v>
                </c:pt>
                <c:pt idx="291">
                  <c:v>38.299693154863348</c:v>
                </c:pt>
                <c:pt idx="292">
                  <c:v>33.22291048408794</c:v>
                </c:pt>
                <c:pt idx="293">
                  <c:v>28.146127813312535</c:v>
                </c:pt>
                <c:pt idx="294">
                  <c:v>23.069345142537127</c:v>
                </c:pt>
                <c:pt idx="295">
                  <c:v>17.992562471761723</c:v>
                </c:pt>
                <c:pt idx="296">
                  <c:v>19.587285385813612</c:v>
                </c:pt>
                <c:pt idx="297">
                  <c:v>21.182008299865505</c:v>
                </c:pt>
                <c:pt idx="298">
                  <c:v>22.776731213917394</c:v>
                </c:pt>
                <c:pt idx="299">
                  <c:v>24.371454127969283</c:v>
                </c:pt>
                <c:pt idx="300">
                  <c:v>25.966177042021172</c:v>
                </c:pt>
                <c:pt idx="301">
                  <c:v>27.560899956073062</c:v>
                </c:pt>
                <c:pt idx="302">
                  <c:v>29.155622870124954</c:v>
                </c:pt>
                <c:pt idx="303">
                  <c:v>31.703855248683485</c:v>
                </c:pt>
                <c:pt idx="304">
                  <c:v>34.25208762724202</c:v>
                </c:pt>
                <c:pt idx="305">
                  <c:v>36.80032000580055</c:v>
                </c:pt>
                <c:pt idx="306">
                  <c:v>39.348552384359081</c:v>
                </c:pt>
                <c:pt idx="307">
                  <c:v>41.896784762917612</c:v>
                </c:pt>
                <c:pt idx="308">
                  <c:v>44.44501714147615</c:v>
                </c:pt>
                <c:pt idx="309">
                  <c:v>46.993249520034681</c:v>
                </c:pt>
                <c:pt idx="310">
                  <c:v>44.344437258863771</c:v>
                </c:pt>
                <c:pt idx="311">
                  <c:v>41.695624997692853</c:v>
                </c:pt>
                <c:pt idx="312">
                  <c:v>39.046812736521943</c:v>
                </c:pt>
                <c:pt idx="313">
                  <c:v>36.398000475351033</c:v>
                </c:pt>
                <c:pt idx="314">
                  <c:v>33.749188214180116</c:v>
                </c:pt>
                <c:pt idx="315">
                  <c:v>31.100375953009209</c:v>
                </c:pt>
                <c:pt idx="316">
                  <c:v>28.451563691838295</c:v>
                </c:pt>
                <c:pt idx="317">
                  <c:v>29.048357690257166</c:v>
                </c:pt>
                <c:pt idx="318">
                  <c:v>29.645151688676027</c:v>
                </c:pt>
                <c:pt idx="319">
                  <c:v>30.241945687094894</c:v>
                </c:pt>
                <c:pt idx="320">
                  <c:v>30.838739685513758</c:v>
                </c:pt>
                <c:pt idx="321">
                  <c:v>31.435533683932622</c:v>
                </c:pt>
                <c:pt idx="322">
                  <c:v>32.032327682351486</c:v>
                </c:pt>
                <c:pt idx="323">
                  <c:v>32.629121680770353</c:v>
                </c:pt>
                <c:pt idx="324">
                  <c:v>31.805789317069841</c:v>
                </c:pt>
                <c:pt idx="325">
                  <c:v>30.982456953369336</c:v>
                </c:pt>
                <c:pt idx="326">
                  <c:v>30.159124589668824</c:v>
                </c:pt>
                <c:pt idx="327">
                  <c:v>29.335792225968312</c:v>
                </c:pt>
                <c:pt idx="328">
                  <c:v>28.512459862267807</c:v>
                </c:pt>
                <c:pt idx="329">
                  <c:v>27.689127498567295</c:v>
                </c:pt>
                <c:pt idx="330">
                  <c:v>26.865795134866786</c:v>
                </c:pt>
                <c:pt idx="331">
                  <c:v>29.136678581123125</c:v>
                </c:pt>
                <c:pt idx="332">
                  <c:v>31.407562027379463</c:v>
                </c:pt>
                <c:pt idx="333">
                  <c:v>33.678445473635797</c:v>
                </c:pt>
                <c:pt idx="334">
                  <c:v>35.949328919892139</c:v>
                </c:pt>
                <c:pt idx="335">
                  <c:v>38.220212366148473</c:v>
                </c:pt>
                <c:pt idx="336">
                  <c:v>40.491095812404815</c:v>
                </c:pt>
                <c:pt idx="337">
                  <c:v>42.76197925866115</c:v>
                </c:pt>
                <c:pt idx="338">
                  <c:v>41.441677864595832</c:v>
                </c:pt>
                <c:pt idx="339">
                  <c:v>40.121376470530507</c:v>
                </c:pt>
                <c:pt idx="340">
                  <c:v>38.801075076465189</c:v>
                </c:pt>
                <c:pt idx="341">
                  <c:v>37.480773682399864</c:v>
                </c:pt>
                <c:pt idx="342">
                  <c:v>36.160472288334553</c:v>
                </c:pt>
                <c:pt idx="343">
                  <c:v>34.840170894269228</c:v>
                </c:pt>
                <c:pt idx="344">
                  <c:v>33.51986950020391</c:v>
                </c:pt>
                <c:pt idx="345">
                  <c:v>34.974040956215184</c:v>
                </c:pt>
                <c:pt idx="346">
                  <c:v>36.428212412226465</c:v>
                </c:pt>
                <c:pt idx="347">
                  <c:v>37.882383868237739</c:v>
                </c:pt>
                <c:pt idx="348">
                  <c:v>39.336555324249005</c:v>
                </c:pt>
                <c:pt idx="349">
                  <c:v>40.790726780260279</c:v>
                </c:pt>
                <c:pt idx="350">
                  <c:v>42.244898236271567</c:v>
                </c:pt>
                <c:pt idx="351">
                  <c:v>43.699069692282833</c:v>
                </c:pt>
                <c:pt idx="352">
                  <c:v>42.73280336405157</c:v>
                </c:pt>
                <c:pt idx="353">
                  <c:v>41.766537035820299</c:v>
                </c:pt>
                <c:pt idx="354">
                  <c:v>40.800270707589043</c:v>
                </c:pt>
                <c:pt idx="355">
                  <c:v>39.834004379357779</c:v>
                </c:pt>
                <c:pt idx="356">
                  <c:v>38.867738051126501</c:v>
                </c:pt>
                <c:pt idx="357">
                  <c:v>37.901471722895238</c:v>
                </c:pt>
                <c:pt idx="358">
                  <c:v>36.935205394663974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19E-469F-96A4-997113D305C6}"/>
            </c:ext>
          </c:extLst>
        </c:ser>
        <c:ser>
          <c:idx val="3"/>
          <c:order val="3"/>
          <c:tx>
            <c:strRef>
              <c:f>'Figure 3'!$R$2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3'!$R$3:$R$366</c:f>
              <c:numCache>
                <c:formatCode>0.0</c:formatCode>
                <c:ptCount val="364"/>
                <c:pt idx="0">
                  <c:v>93.302923882780277</c:v>
                </c:pt>
                <c:pt idx="1">
                  <c:v>92.752481865516501</c:v>
                </c:pt>
                <c:pt idx="2">
                  <c:v>91.81540507678065</c:v>
                </c:pt>
                <c:pt idx="3">
                  <c:v>89.934018813724123</c:v>
                </c:pt>
                <c:pt idx="4">
                  <c:v>88.749369268450664</c:v>
                </c:pt>
                <c:pt idx="5">
                  <c:v>86.383657421148783</c:v>
                </c:pt>
                <c:pt idx="6">
                  <c:v>83.434372746366975</c:v>
                </c:pt>
                <c:pt idx="7">
                  <c:v>80.647500812038018</c:v>
                </c:pt>
                <c:pt idx="8">
                  <c:v>77.32151683305392</c:v>
                </c:pt>
                <c:pt idx="9">
                  <c:v>73.576085754533352</c:v>
                </c:pt>
                <c:pt idx="10">
                  <c:v>69.572301559075541</c:v>
                </c:pt>
                <c:pt idx="11">
                  <c:v>65.768717557168586</c:v>
                </c:pt>
                <c:pt idx="12">
                  <c:v>60.645876269598766</c:v>
                </c:pt>
                <c:pt idx="13">
                  <c:v>54.483872406307526</c:v>
                </c:pt>
                <c:pt idx="14">
                  <c:v>48.100559697841142</c:v>
                </c:pt>
                <c:pt idx="15">
                  <c:v>41.913338691119577</c:v>
                </c:pt>
                <c:pt idx="16">
                  <c:v>35.755679593280171</c:v>
                </c:pt>
                <c:pt idx="17">
                  <c:v>30.385904950888158</c:v>
                </c:pt>
                <c:pt idx="18">
                  <c:v>25.623801086683756</c:v>
                </c:pt>
                <c:pt idx="19">
                  <c:v>23.158372568961674</c:v>
                </c:pt>
                <c:pt idx="20">
                  <c:v>22.44554839951169</c:v>
                </c:pt>
                <c:pt idx="21">
                  <c:v>22.088320129101476</c:v>
                </c:pt>
                <c:pt idx="22">
                  <c:v>21.906622444265594</c:v>
                </c:pt>
                <c:pt idx="23">
                  <c:v>21.874188242492568</c:v>
                </c:pt>
                <c:pt idx="24">
                  <c:v>21.702821043369841</c:v>
                </c:pt>
                <c:pt idx="25">
                  <c:v>21.630204825551761</c:v>
                </c:pt>
                <c:pt idx="26">
                  <c:v>21.523179541393375</c:v>
                </c:pt>
                <c:pt idx="27">
                  <c:v>21.358718668440684</c:v>
                </c:pt>
                <c:pt idx="28">
                  <c:v>21.456184728926814</c:v>
                </c:pt>
                <c:pt idx="29">
                  <c:v>20.945224773749452</c:v>
                </c:pt>
                <c:pt idx="30">
                  <c:v>20.755598562439275</c:v>
                </c:pt>
                <c:pt idx="31">
                  <c:v>20.513868493096819</c:v>
                </c:pt>
                <c:pt idx="32">
                  <c:v>19.533157652236813</c:v>
                </c:pt>
                <c:pt idx="33">
                  <c:v>19.578453846428307</c:v>
                </c:pt>
                <c:pt idx="34">
                  <c:v>19.582763884351543</c:v>
                </c:pt>
                <c:pt idx="35">
                  <c:v>19.356812476890987</c:v>
                </c:pt>
                <c:pt idx="36">
                  <c:v>19.968470576558424</c:v>
                </c:pt>
                <c:pt idx="37">
                  <c:v>20.256153729290382</c:v>
                </c:pt>
                <c:pt idx="38">
                  <c:v>20.730333353004983</c:v>
                </c:pt>
                <c:pt idx="39">
                  <c:v>22.145426148153813</c:v>
                </c:pt>
                <c:pt idx="40">
                  <c:v>22.426694208398963</c:v>
                </c:pt>
                <c:pt idx="41">
                  <c:v>23.012566664430171</c:v>
                </c:pt>
                <c:pt idx="42">
                  <c:v>23.65652577981308</c:v>
                </c:pt>
                <c:pt idx="43">
                  <c:v>24.163917721081045</c:v>
                </c:pt>
                <c:pt idx="44">
                  <c:v>24.737097116149496</c:v>
                </c:pt>
                <c:pt idx="45">
                  <c:v>25.075553120584761</c:v>
                </c:pt>
                <c:pt idx="46">
                  <c:v>25.241719827138194</c:v>
                </c:pt>
                <c:pt idx="47">
                  <c:v>25.642313547216713</c:v>
                </c:pt>
                <c:pt idx="48">
                  <c:v>25.912969372827707</c:v>
                </c:pt>
                <c:pt idx="49">
                  <c:v>26.284117764048123</c:v>
                </c:pt>
                <c:pt idx="50">
                  <c:v>26.485068283612303</c:v>
                </c:pt>
                <c:pt idx="51">
                  <c:v>26.733453820228835</c:v>
                </c:pt>
                <c:pt idx="52">
                  <c:v>27.205471053683027</c:v>
                </c:pt>
                <c:pt idx="53">
                  <c:v>27.195851790717256</c:v>
                </c:pt>
                <c:pt idx="54">
                  <c:v>27.596427146211109</c:v>
                </c:pt>
                <c:pt idx="55">
                  <c:v>28.010261095471147</c:v>
                </c:pt>
                <c:pt idx="56">
                  <c:v>28.417124914480301</c:v>
                </c:pt>
                <c:pt idx="57">
                  <c:v>28.693147670896547</c:v>
                </c:pt>
                <c:pt idx="58">
                  <c:v>28.868308650204764</c:v>
                </c:pt>
                <c:pt idx="59">
                  <c:v>28.963694471090289</c:v>
                </c:pt>
                <c:pt idx="60">
                  <c:v>29.637491124623178</c:v>
                </c:pt>
                <c:pt idx="61">
                  <c:v>29.770229943774858</c:v>
                </c:pt>
                <c:pt idx="62">
                  <c:v>29.928593884322328</c:v>
                </c:pt>
                <c:pt idx="63">
                  <c:v>30.042746446845594</c:v>
                </c:pt>
                <c:pt idx="64">
                  <c:v>30.334576781629956</c:v>
                </c:pt>
                <c:pt idx="65">
                  <c:v>30.841753894640711</c:v>
                </c:pt>
                <c:pt idx="66">
                  <c:v>30.96980229692867</c:v>
                </c:pt>
                <c:pt idx="67">
                  <c:v>31.271688803519744</c:v>
                </c:pt>
                <c:pt idx="68">
                  <c:v>31.688502186861374</c:v>
                </c:pt>
                <c:pt idx="69">
                  <c:v>32.031812616548123</c:v>
                </c:pt>
                <c:pt idx="70">
                  <c:v>32.226816211158123</c:v>
                </c:pt>
                <c:pt idx="71">
                  <c:v>32.271174032378944</c:v>
                </c:pt>
                <c:pt idx="72">
                  <c:v>32.003064152928616</c:v>
                </c:pt>
                <c:pt idx="73">
                  <c:v>32.408160734658999</c:v>
                </c:pt>
                <c:pt idx="74">
                  <c:v>32.399512276746854</c:v>
                </c:pt>
                <c:pt idx="75">
                  <c:v>32.621749210870298</c:v>
                </c:pt>
                <c:pt idx="76">
                  <c:v>32.866806492133541</c:v>
                </c:pt>
                <c:pt idx="77">
                  <c:v>33.600151520791329</c:v>
                </c:pt>
                <c:pt idx="78">
                  <c:v>35.385000540622372</c:v>
                </c:pt>
                <c:pt idx="79">
                  <c:v>38.33271694081656</c:v>
                </c:pt>
                <c:pt idx="80">
                  <c:v>41.1071666386052</c:v>
                </c:pt>
                <c:pt idx="81">
                  <c:v>43.080055101513771</c:v>
                </c:pt>
                <c:pt idx="82">
                  <c:v>44.521282688098097</c:v>
                </c:pt>
                <c:pt idx="83">
                  <c:v>45.78011183088779</c:v>
                </c:pt>
                <c:pt idx="84">
                  <c:v>46.481647996204913</c:v>
                </c:pt>
                <c:pt idx="85">
                  <c:v>46.203013281775107</c:v>
                </c:pt>
                <c:pt idx="86">
                  <c:v>45.688427314457684</c:v>
                </c:pt>
                <c:pt idx="87">
                  <c:v>44.780073326952149</c:v>
                </c:pt>
                <c:pt idx="88">
                  <c:v>44.441847006014918</c:v>
                </c:pt>
                <c:pt idx="89">
                  <c:v>44.508183011473704</c:v>
                </c:pt>
                <c:pt idx="90">
                  <c:v>44.332704537573527</c:v>
                </c:pt>
                <c:pt idx="91">
                  <c:v>44.978421122373838</c:v>
                </c:pt>
                <c:pt idx="92">
                  <c:v>45.465817079292002</c:v>
                </c:pt>
                <c:pt idx="93">
                  <c:v>45.138615064102012</c:v>
                </c:pt>
                <c:pt idx="94">
                  <c:v>45.545026841212923</c:v>
                </c:pt>
                <c:pt idx="95">
                  <c:v>46.01323597368512</c:v>
                </c:pt>
                <c:pt idx="96">
                  <c:v>46.415214263676219</c:v>
                </c:pt>
                <c:pt idx="97">
                  <c:v>47.261476462077219</c:v>
                </c:pt>
                <c:pt idx="98">
                  <c:v>47.733248638399971</c:v>
                </c:pt>
                <c:pt idx="99">
                  <c:v>48.459220421133246</c:v>
                </c:pt>
                <c:pt idx="100">
                  <c:v>50.992522567220306</c:v>
                </c:pt>
                <c:pt idx="101">
                  <c:v>51.742141816749118</c:v>
                </c:pt>
                <c:pt idx="102">
                  <c:v>52.568127464020044</c:v>
                </c:pt>
                <c:pt idx="103">
                  <c:v>53.107953556731687</c:v>
                </c:pt>
                <c:pt idx="104">
                  <c:v>53.985223386462863</c:v>
                </c:pt>
                <c:pt idx="105">
                  <c:v>53.572869977476742</c:v>
                </c:pt>
                <c:pt idx="106">
                  <c:v>53.836047497984431</c:v>
                </c:pt>
                <c:pt idx="107">
                  <c:v>53.002223687055881</c:v>
                </c:pt>
                <c:pt idx="108">
                  <c:v>52.807413624920869</c:v>
                </c:pt>
                <c:pt idx="109">
                  <c:v>52.788856386549163</c:v>
                </c:pt>
                <c:pt idx="110">
                  <c:v>53.699529132014682</c:v>
                </c:pt>
                <c:pt idx="111">
                  <c:v>54.051103730938507</c:v>
                </c:pt>
                <c:pt idx="112">
                  <c:v>55.98513051231123</c:v>
                </c:pt>
                <c:pt idx="113">
                  <c:v>57.235846817624648</c:v>
                </c:pt>
                <c:pt idx="114">
                  <c:v>59.192484231012109</c:v>
                </c:pt>
                <c:pt idx="115">
                  <c:v>61.078818846068728</c:v>
                </c:pt>
                <c:pt idx="116">
                  <c:v>63.02110244992803</c:v>
                </c:pt>
                <c:pt idx="117">
                  <c:v>64.112584009715519</c:v>
                </c:pt>
                <c:pt idx="118">
                  <c:v>65.560332040777567</c:v>
                </c:pt>
                <c:pt idx="119">
                  <c:v>66.37421994850817</c:v>
                </c:pt>
                <c:pt idx="120">
                  <c:v>67.742311356726773</c:v>
                </c:pt>
                <c:pt idx="121">
                  <c:v>69.25877824785583</c:v>
                </c:pt>
                <c:pt idx="122">
                  <c:v>71.582906567749191</c:v>
                </c:pt>
                <c:pt idx="123">
                  <c:v>71.440974049195276</c:v>
                </c:pt>
                <c:pt idx="124">
                  <c:v>71.814589805237219</c:v>
                </c:pt>
                <c:pt idx="125">
                  <c:v>72.358928098009827</c:v>
                </c:pt>
                <c:pt idx="126">
                  <c:v>73.147465041780933</c:v>
                </c:pt>
                <c:pt idx="127">
                  <c:v>73.966132728585677</c:v>
                </c:pt>
                <c:pt idx="128">
                  <c:v>75.045330660608542</c:v>
                </c:pt>
                <c:pt idx="129">
                  <c:v>76.147045499959503</c:v>
                </c:pt>
                <c:pt idx="130">
                  <c:v>77.632294670710408</c:v>
                </c:pt>
                <c:pt idx="131">
                  <c:v>78.268711976128671</c:v>
                </c:pt>
                <c:pt idx="132">
                  <c:v>77.880098106021293</c:v>
                </c:pt>
                <c:pt idx="133">
                  <c:v>77.598233416337706</c:v>
                </c:pt>
                <c:pt idx="134">
                  <c:v>78.12499721775977</c:v>
                </c:pt>
                <c:pt idx="135">
                  <c:v>77.913019062613671</c:v>
                </c:pt>
                <c:pt idx="136">
                  <c:v>78.016493182962591</c:v>
                </c:pt>
                <c:pt idx="137">
                  <c:v>77.394892042267614</c:v>
                </c:pt>
                <c:pt idx="138">
                  <c:v>77.294650274584569</c:v>
                </c:pt>
                <c:pt idx="139">
                  <c:v>78.528559976370374</c:v>
                </c:pt>
                <c:pt idx="140">
                  <c:v>78.914981834450231</c:v>
                </c:pt>
                <c:pt idx="141">
                  <c:v>79.787804883132296</c:v>
                </c:pt>
                <c:pt idx="142">
                  <c:v>79.952447279500717</c:v>
                </c:pt>
                <c:pt idx="143">
                  <c:v>80.437992865647601</c:v>
                </c:pt>
                <c:pt idx="144">
                  <c:v>81.607291767286853</c:v>
                </c:pt>
                <c:pt idx="145">
                  <c:v>81.373748647122312</c:v>
                </c:pt>
                <c:pt idx="146">
                  <c:v>80.948057443518067</c:v>
                </c:pt>
                <c:pt idx="147">
                  <c:v>81.323297488078325</c:v>
                </c:pt>
                <c:pt idx="148">
                  <c:v>81.481469993375754</c:v>
                </c:pt>
                <c:pt idx="149">
                  <c:v>82.771601387365749</c:v>
                </c:pt>
                <c:pt idx="150">
                  <c:v>83.568208881134723</c:v>
                </c:pt>
                <c:pt idx="151">
                  <c:v>83.136043905804769</c:v>
                </c:pt>
                <c:pt idx="152">
                  <c:v>83.153805932917848</c:v>
                </c:pt>
                <c:pt idx="153">
                  <c:v>82.937244194231525</c:v>
                </c:pt>
                <c:pt idx="154">
                  <c:v>82.440298214205214</c:v>
                </c:pt>
                <c:pt idx="155">
                  <c:v>82.398101366766213</c:v>
                </c:pt>
                <c:pt idx="156">
                  <c:v>81.915133639002178</c:v>
                </c:pt>
                <c:pt idx="157">
                  <c:v>80.797798048821022</c:v>
                </c:pt>
                <c:pt idx="158">
                  <c:v>80.574570696774259</c:v>
                </c:pt>
                <c:pt idx="159">
                  <c:v>80.799831563844151</c:v>
                </c:pt>
                <c:pt idx="160">
                  <c:v>81.468317484096261</c:v>
                </c:pt>
                <c:pt idx="161">
                  <c:v>82.278545021096093</c:v>
                </c:pt>
                <c:pt idx="162">
                  <c:v>80.948750206887851</c:v>
                </c:pt>
                <c:pt idx="163">
                  <c:v>79.985334237298403</c:v>
                </c:pt>
                <c:pt idx="164">
                  <c:v>79.482615371976323</c:v>
                </c:pt>
                <c:pt idx="165">
                  <c:v>80.250984892504718</c:v>
                </c:pt>
                <c:pt idx="166">
                  <c:v>79.91297791851936</c:v>
                </c:pt>
                <c:pt idx="167">
                  <c:v>80.068613303633882</c:v>
                </c:pt>
                <c:pt idx="168">
                  <c:v>80.689602952251207</c:v>
                </c:pt>
                <c:pt idx="169">
                  <c:v>82.962704083601594</c:v>
                </c:pt>
                <c:pt idx="170">
                  <c:v>85.750036980653434</c:v>
                </c:pt>
                <c:pt idx="171">
                  <c:v>88.155876635652831</c:v>
                </c:pt>
                <c:pt idx="172">
                  <c:v>89.916731630373732</c:v>
                </c:pt>
                <c:pt idx="173">
                  <c:v>92.024961345003177</c:v>
                </c:pt>
                <c:pt idx="174">
                  <c:v>92.18529382793659</c:v>
                </c:pt>
                <c:pt idx="175">
                  <c:v>92.404996742540305</c:v>
                </c:pt>
                <c:pt idx="176">
                  <c:v>91.066250087865299</c:v>
                </c:pt>
                <c:pt idx="177">
                  <c:v>88.955715254463144</c:v>
                </c:pt>
                <c:pt idx="178">
                  <c:v>87.465018980116298</c:v>
                </c:pt>
                <c:pt idx="179">
                  <c:v>86.003341520767123</c:v>
                </c:pt>
                <c:pt idx="180">
                  <c:v>85.636921982255288</c:v>
                </c:pt>
                <c:pt idx="181">
                  <c:v>86.008346181751108</c:v>
                </c:pt>
                <c:pt idx="182">
                  <c:v>85.706738289431641</c:v>
                </c:pt>
                <c:pt idx="183">
                  <c:v>85.592187829313687</c:v>
                </c:pt>
                <c:pt idx="184">
                  <c:v>85.445132884118024</c:v>
                </c:pt>
                <c:pt idx="185">
                  <c:v>84.873486767900218</c:v>
                </c:pt>
                <c:pt idx="186">
                  <c:v>85.034911601409547</c:v>
                </c:pt>
                <c:pt idx="187">
                  <c:v>84.921415180701743</c:v>
                </c:pt>
                <c:pt idx="188">
                  <c:v>84.342411483575674</c:v>
                </c:pt>
                <c:pt idx="189">
                  <c:v>84.45127924081298</c:v>
                </c:pt>
                <c:pt idx="190">
                  <c:v>84.950024334284748</c:v>
                </c:pt>
                <c:pt idx="191">
                  <c:v>85.624985235546674</c:v>
                </c:pt>
                <c:pt idx="192">
                  <c:v>87.22656764464341</c:v>
                </c:pt>
                <c:pt idx="193">
                  <c:v>87.654828043062238</c:v>
                </c:pt>
                <c:pt idx="194">
                  <c:v>87.569849462833346</c:v>
                </c:pt>
                <c:pt idx="195">
                  <c:v>87.772097511181599</c:v>
                </c:pt>
                <c:pt idx="196">
                  <c:v>87.781978677268157</c:v>
                </c:pt>
                <c:pt idx="197">
                  <c:v>87.950675861950486</c:v>
                </c:pt>
                <c:pt idx="198">
                  <c:v>87.871681618403429</c:v>
                </c:pt>
                <c:pt idx="199">
                  <c:v>86.532782569890742</c:v>
                </c:pt>
                <c:pt idx="200">
                  <c:v>85.514154205143655</c:v>
                </c:pt>
                <c:pt idx="201">
                  <c:v>85.296061822732128</c:v>
                </c:pt>
                <c:pt idx="202">
                  <c:v>84.883082746143117</c:v>
                </c:pt>
                <c:pt idx="203">
                  <c:v>84.533235197364618</c:v>
                </c:pt>
                <c:pt idx="204">
                  <c:v>83.673596065259161</c:v>
                </c:pt>
                <c:pt idx="205">
                  <c:v>81.259815841137041</c:v>
                </c:pt>
                <c:pt idx="206">
                  <c:v>80.328106683671322</c:v>
                </c:pt>
                <c:pt idx="207">
                  <c:v>80.411176821083274</c:v>
                </c:pt>
                <c:pt idx="208">
                  <c:v>80.010259692630029</c:v>
                </c:pt>
                <c:pt idx="209">
                  <c:v>80.327351768660336</c:v>
                </c:pt>
                <c:pt idx="210">
                  <c:v>79.904654183978025</c:v>
                </c:pt>
                <c:pt idx="211">
                  <c:v>79.938187434443762</c:v>
                </c:pt>
                <c:pt idx="212">
                  <c:v>81.45596660953936</c:v>
                </c:pt>
                <c:pt idx="213">
                  <c:v>82.080180696480383</c:v>
                </c:pt>
                <c:pt idx="214">
                  <c:v>81.830841471912436</c:v>
                </c:pt>
                <c:pt idx="215">
                  <c:v>81.694260236161554</c:v>
                </c:pt>
                <c:pt idx="216">
                  <c:v>81.557621780151223</c:v>
                </c:pt>
                <c:pt idx="217">
                  <c:v>81.74054696745668</c:v>
                </c:pt>
                <c:pt idx="218">
                  <c:v>81.669125439933623</c:v>
                </c:pt>
                <c:pt idx="219">
                  <c:v>80.969139852209892</c:v>
                </c:pt>
                <c:pt idx="220">
                  <c:v>79.768972079699779</c:v>
                </c:pt>
                <c:pt idx="221">
                  <c:v>78.774444967867382</c:v>
                </c:pt>
                <c:pt idx="222">
                  <c:v>78.330926003933044</c:v>
                </c:pt>
                <c:pt idx="223">
                  <c:v>77.858919451429287</c:v>
                </c:pt>
                <c:pt idx="224">
                  <c:v>77.44428917333498</c:v>
                </c:pt>
                <c:pt idx="225">
                  <c:v>76.905160010048192</c:v>
                </c:pt>
                <c:pt idx="226">
                  <c:v>76.094555644398298</c:v>
                </c:pt>
                <c:pt idx="227">
                  <c:v>75.991042148292436</c:v>
                </c:pt>
                <c:pt idx="228">
                  <c:v>76.284187347645869</c:v>
                </c:pt>
                <c:pt idx="229">
                  <c:v>75.995754877447979</c:v>
                </c:pt>
                <c:pt idx="230">
                  <c:v>75.746222818940396</c:v>
                </c:pt>
                <c:pt idx="231">
                  <c:v>75.424088415089471</c:v>
                </c:pt>
                <c:pt idx="232">
                  <c:v>75.940341954445827</c:v>
                </c:pt>
                <c:pt idx="233">
                  <c:v>76.055574021287512</c:v>
                </c:pt>
                <c:pt idx="234">
                  <c:v>75.814466558170892</c:v>
                </c:pt>
                <c:pt idx="235">
                  <c:v>76.329332833927296</c:v>
                </c:pt>
                <c:pt idx="236">
                  <c:v>76.81017212994584</c:v>
                </c:pt>
                <c:pt idx="237">
                  <c:v>77.153530689369418</c:v>
                </c:pt>
                <c:pt idx="238">
                  <c:v>77.636752032814314</c:v>
                </c:pt>
                <c:pt idx="239">
                  <c:v>76.987087036288955</c:v>
                </c:pt>
                <c:pt idx="240">
                  <c:v>77.985776751194422</c:v>
                </c:pt>
                <c:pt idx="241">
                  <c:v>77.099963725051779</c:v>
                </c:pt>
                <c:pt idx="242">
                  <c:v>76.548641851507554</c:v>
                </c:pt>
                <c:pt idx="243">
                  <c:v>76.755521939778689</c:v>
                </c:pt>
                <c:pt idx="244">
                  <c:v>76.752624367518663</c:v>
                </c:pt>
                <c:pt idx="245">
                  <c:v>76.343909528319244</c:v>
                </c:pt>
                <c:pt idx="246">
                  <c:v>75.869943779236948</c:v>
                </c:pt>
                <c:pt idx="247">
                  <c:v>74.890934833579877</c:v>
                </c:pt>
                <c:pt idx="248">
                  <c:v>75.117459918911777</c:v>
                </c:pt>
                <c:pt idx="249">
                  <c:v>75.536551430478809</c:v>
                </c:pt>
                <c:pt idx="250">
                  <c:v>75.600852524134453</c:v>
                </c:pt>
                <c:pt idx="251">
                  <c:v>75.694106559746047</c:v>
                </c:pt>
                <c:pt idx="252">
                  <c:v>76.836165230459741</c:v>
                </c:pt>
                <c:pt idx="253">
                  <c:v>77.094367359837904</c:v>
                </c:pt>
                <c:pt idx="254">
                  <c:v>74.449869040394887</c:v>
                </c:pt>
                <c:pt idx="255">
                  <c:v>72.024055966781319</c:v>
                </c:pt>
                <c:pt idx="256">
                  <c:v>70.925631719841959</c:v>
                </c:pt>
                <c:pt idx="257">
                  <c:v>69.945819481466387</c:v>
                </c:pt>
                <c:pt idx="258">
                  <c:v>68.863250255776066</c:v>
                </c:pt>
                <c:pt idx="259">
                  <c:v>67.017935463315169</c:v>
                </c:pt>
                <c:pt idx="260">
                  <c:v>65.814894658023007</c:v>
                </c:pt>
                <c:pt idx="261">
                  <c:v>66.666885510949569</c:v>
                </c:pt>
                <c:pt idx="262">
                  <c:v>66.753321491982803</c:v>
                </c:pt>
                <c:pt idx="263">
                  <c:v>66.617088468833714</c:v>
                </c:pt>
                <c:pt idx="264">
                  <c:v>66.477430877340353</c:v>
                </c:pt>
                <c:pt idx="265">
                  <c:v>66.418181073260683</c:v>
                </c:pt>
                <c:pt idx="266">
                  <c:v>66.423461811098861</c:v>
                </c:pt>
                <c:pt idx="267">
                  <c:v>65.804448495596873</c:v>
                </c:pt>
                <c:pt idx="268">
                  <c:v>65.894253677969843</c:v>
                </c:pt>
                <c:pt idx="269">
                  <c:v>67.82777149728625</c:v>
                </c:pt>
                <c:pt idx="270">
                  <c:v>68.862318529796923</c:v>
                </c:pt>
                <c:pt idx="271">
                  <c:v>69.682835304889196</c:v>
                </c:pt>
                <c:pt idx="272">
                  <c:v>69.928423986830865</c:v>
                </c:pt>
                <c:pt idx="273">
                  <c:v>70.048556608936821</c:v>
                </c:pt>
                <c:pt idx="274">
                  <c:v>72.132591909134035</c:v>
                </c:pt>
                <c:pt idx="275">
                  <c:v>74.219020431698397</c:v>
                </c:pt>
                <c:pt idx="276">
                  <c:v>74.465464750572977</c:v>
                </c:pt>
                <c:pt idx="277">
                  <c:v>74.544909858991375</c:v>
                </c:pt>
                <c:pt idx="278">
                  <c:v>74.753402463110348</c:v>
                </c:pt>
                <c:pt idx="279">
                  <c:v>75.580021530729667</c:v>
                </c:pt>
                <c:pt idx="280">
                  <c:v>76.635011207937424</c:v>
                </c:pt>
                <c:pt idx="281">
                  <c:v>77.099325461047755</c:v>
                </c:pt>
                <c:pt idx="282">
                  <c:v>76.743466139447705</c:v>
                </c:pt>
                <c:pt idx="283">
                  <c:v>77.333156948628627</c:v>
                </c:pt>
                <c:pt idx="284">
                  <c:v>77.159371583511657</c:v>
                </c:pt>
                <c:pt idx="285">
                  <c:v>77.195925275198576</c:v>
                </c:pt>
                <c:pt idx="286">
                  <c:v>77.457170896041617</c:v>
                </c:pt>
                <c:pt idx="287">
                  <c:v>77.297666115870612</c:v>
                </c:pt>
                <c:pt idx="288">
                  <c:v>81.824091373798908</c:v>
                </c:pt>
                <c:pt idx="289">
                  <c:v>76.51739493867376</c:v>
                </c:pt>
                <c:pt idx="290">
                  <c:v>70.94035602033361</c:v>
                </c:pt>
                <c:pt idx="291">
                  <c:v>65.808766113986607</c:v>
                </c:pt>
                <c:pt idx="292">
                  <c:v>61.523592389507506</c:v>
                </c:pt>
                <c:pt idx="293">
                  <c:v>57.451031922171737</c:v>
                </c:pt>
                <c:pt idx="294">
                  <c:v>53.627947200942103</c:v>
                </c:pt>
                <c:pt idx="295">
                  <c:v>43.190597315225411</c:v>
                </c:pt>
                <c:pt idx="296">
                  <c:v>43.543538408361307</c:v>
                </c:pt>
                <c:pt idx="297">
                  <c:v>46.068517004063871</c:v>
                </c:pt>
                <c:pt idx="298">
                  <c:v>47.668848348145445</c:v>
                </c:pt>
                <c:pt idx="299">
                  <c:v>48.820650838743823</c:v>
                </c:pt>
                <c:pt idx="300">
                  <c:v>49.449630882768687</c:v>
                </c:pt>
                <c:pt idx="301">
                  <c:v>50.006372590339751</c:v>
                </c:pt>
                <c:pt idx="302">
                  <c:v>52.271546732406343</c:v>
                </c:pt>
                <c:pt idx="303">
                  <c:v>53.630330822425528</c:v>
                </c:pt>
                <c:pt idx="304">
                  <c:v>52.439059090276551</c:v>
                </c:pt>
                <c:pt idx="305">
                  <c:v>53.981242477969936</c:v>
                </c:pt>
                <c:pt idx="306">
                  <c:v>54.317031056481241</c:v>
                </c:pt>
                <c:pt idx="307">
                  <c:v>54.295107813627176</c:v>
                </c:pt>
                <c:pt idx="308">
                  <c:v>53.6950648754176</c:v>
                </c:pt>
                <c:pt idx="309">
                  <c:v>53.717458469781882</c:v>
                </c:pt>
                <c:pt idx="310">
                  <c:v>52.49972973112699</c:v>
                </c:pt>
                <c:pt idx="311">
                  <c:v>52.160418156679953</c:v>
                </c:pt>
                <c:pt idx="312">
                  <c:v>51.628063702936778</c:v>
                </c:pt>
                <c:pt idx="313">
                  <c:v>51.703286274346745</c:v>
                </c:pt>
                <c:pt idx="314">
                  <c:v>51.4516959442714</c:v>
                </c:pt>
                <c:pt idx="315">
                  <c:v>51.092032944665732</c:v>
                </c:pt>
                <c:pt idx="316">
                  <c:v>50.92352561180671</c:v>
                </c:pt>
                <c:pt idx="317">
                  <c:v>51.072450518110138</c:v>
                </c:pt>
                <c:pt idx="318">
                  <c:v>51.165657577613004</c:v>
                </c:pt>
                <c:pt idx="319">
                  <c:v>51.229399840913985</c:v>
                </c:pt>
                <c:pt idx="320">
                  <c:v>51.09901740756235</c:v>
                </c:pt>
                <c:pt idx="321">
                  <c:v>51.667491019762913</c:v>
                </c:pt>
                <c:pt idx="322">
                  <c:v>52.947189134878677</c:v>
                </c:pt>
                <c:pt idx="323">
                  <c:v>53.305039052062305</c:v>
                </c:pt>
                <c:pt idx="324">
                  <c:v>53.848773728595731</c:v>
                </c:pt>
                <c:pt idx="325">
                  <c:v>54.346197620098387</c:v>
                </c:pt>
                <c:pt idx="326">
                  <c:v>54.681778225695915</c:v>
                </c:pt>
                <c:pt idx="327">
                  <c:v>54.489809588237804</c:v>
                </c:pt>
                <c:pt idx="328">
                  <c:v>54.090878769313868</c:v>
                </c:pt>
                <c:pt idx="329">
                  <c:v>53.77128909256362</c:v>
                </c:pt>
                <c:pt idx="330">
                  <c:v>53.249108223497572</c:v>
                </c:pt>
                <c:pt idx="331">
                  <c:v>53.112158587089993</c:v>
                </c:pt>
                <c:pt idx="332">
                  <c:v>53.87254353749092</c:v>
                </c:pt>
                <c:pt idx="333">
                  <c:v>54.114095998457607</c:v>
                </c:pt>
                <c:pt idx="334">
                  <c:v>51.660497200028566</c:v>
                </c:pt>
                <c:pt idx="335">
                  <c:v>49.254619252463208</c:v>
                </c:pt>
                <c:pt idx="336">
                  <c:v>48.468801536493459</c:v>
                </c:pt>
                <c:pt idx="337">
                  <c:v>48.222221708967446</c:v>
                </c:pt>
                <c:pt idx="338">
                  <c:v>48.603830317492637</c:v>
                </c:pt>
                <c:pt idx="339">
                  <c:v>47.570876180051258</c:v>
                </c:pt>
                <c:pt idx="340">
                  <c:v>47.272335000998496</c:v>
                </c:pt>
                <c:pt idx="341">
                  <c:v>50.130275798432187</c:v>
                </c:pt>
                <c:pt idx="342">
                  <c:v>53.049168796492509</c:v>
                </c:pt>
                <c:pt idx="343">
                  <c:v>54.58821561584292</c:v>
                </c:pt>
                <c:pt idx="344">
                  <c:v>55.6847974542355</c:v>
                </c:pt>
                <c:pt idx="345">
                  <c:v>56.2823671762823</c:v>
                </c:pt>
                <c:pt idx="346">
                  <c:v>56.669916917731904</c:v>
                </c:pt>
                <c:pt idx="347">
                  <c:v>57.489426140551927</c:v>
                </c:pt>
                <c:pt idx="348">
                  <c:v>57.466065272970695</c:v>
                </c:pt>
                <c:pt idx="349">
                  <c:v>57.567553467079698</c:v>
                </c:pt>
                <c:pt idx="350">
                  <c:v>58.20101330417252</c:v>
                </c:pt>
                <c:pt idx="351">
                  <c:v>59.238683238170367</c:v>
                </c:pt>
                <c:pt idx="352">
                  <c:v>59.902496043161058</c:v>
                </c:pt>
                <c:pt idx="353">
                  <c:v>60.707204392800961</c:v>
                </c:pt>
                <c:pt idx="354">
                  <c:v>60.648879410126746</c:v>
                </c:pt>
                <c:pt idx="355">
                  <c:v>61.16089871213098</c:v>
                </c:pt>
                <c:pt idx="356">
                  <c:v>61.25474383184504</c:v>
                </c:pt>
                <c:pt idx="357">
                  <c:v>60.521784722092434</c:v>
                </c:pt>
                <c:pt idx="358">
                  <c:v>59.351962553516138</c:v>
                </c:pt>
                <c:pt idx="359">
                  <c:v>58.577575356374375</c:v>
                </c:pt>
                <c:pt idx="360">
                  <c:v>57.839401415177562</c:v>
                </c:pt>
                <c:pt idx="361">
                  <c:v>56.489513316311331</c:v>
                </c:pt>
                <c:pt idx="362">
                  <c:v>55.140860877026839</c:v>
                </c:pt>
                <c:pt idx="363">
                  <c:v>53.654054671577846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19E-469F-96A4-997113D305C6}"/>
            </c:ext>
          </c:extLst>
        </c:ser>
        <c:ser>
          <c:idx val="18"/>
          <c:order val="4"/>
          <c:tx>
            <c:strRef>
              <c:f>'Figure 3'!$S$2</c:f>
              <c:strCache>
                <c:ptCount val="1"/>
                <c:pt idx="0">
                  <c:v>HGV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3'!$S$3:$S$366</c:f>
              <c:numCache>
                <c:formatCode>0.0</c:formatCode>
                <c:ptCount val="364"/>
                <c:pt idx="0">
                  <c:v>115.3513980043992</c:v>
                </c:pt>
                <c:pt idx="1">
                  <c:v>116.86950244876202</c:v>
                </c:pt>
                <c:pt idx="2">
                  <c:v>119.24498446457655</c:v>
                </c:pt>
                <c:pt idx="3">
                  <c:v>118.53191666898314</c:v>
                </c:pt>
                <c:pt idx="4">
                  <c:v>117.68690493066967</c:v>
                </c:pt>
                <c:pt idx="5">
                  <c:v>115.6179386257529</c:v>
                </c:pt>
                <c:pt idx="6">
                  <c:v>112.96174398700904</c:v>
                </c:pt>
                <c:pt idx="7">
                  <c:v>111.01345877717135</c:v>
                </c:pt>
                <c:pt idx="8">
                  <c:v>109.70075875041543</c:v>
                </c:pt>
                <c:pt idx="9">
                  <c:v>106.38025692508836</c:v>
                </c:pt>
                <c:pt idx="10">
                  <c:v>104.83788514916691</c:v>
                </c:pt>
                <c:pt idx="11">
                  <c:v>104.21038913767696</c:v>
                </c:pt>
                <c:pt idx="12">
                  <c:v>104.03754461770318</c:v>
                </c:pt>
                <c:pt idx="13">
                  <c:v>100.98073158416285</c:v>
                </c:pt>
                <c:pt idx="14">
                  <c:v>96.499149588278556</c:v>
                </c:pt>
                <c:pt idx="15">
                  <c:v>89.953298570225485</c:v>
                </c:pt>
                <c:pt idx="16">
                  <c:v>84.34779277882069</c:v>
                </c:pt>
                <c:pt idx="17">
                  <c:v>78.228792597532134</c:v>
                </c:pt>
                <c:pt idx="18">
                  <c:v>71.628565154505438</c:v>
                </c:pt>
                <c:pt idx="19">
                  <c:v>66.85831009569867</c:v>
                </c:pt>
                <c:pt idx="20">
                  <c:v>66.166193729823206</c:v>
                </c:pt>
                <c:pt idx="21">
                  <c:v>66.429662453595327</c:v>
                </c:pt>
                <c:pt idx="22">
                  <c:v>65.659894682361553</c:v>
                </c:pt>
                <c:pt idx="23">
                  <c:v>65.47525677049731</c:v>
                </c:pt>
                <c:pt idx="24">
                  <c:v>65.783247204692572</c:v>
                </c:pt>
                <c:pt idx="25">
                  <c:v>65.505712748508785</c:v>
                </c:pt>
                <c:pt idx="26">
                  <c:v>64.720441949650152</c:v>
                </c:pt>
                <c:pt idx="27">
                  <c:v>63.901165481798657</c:v>
                </c:pt>
                <c:pt idx="28">
                  <c:v>63.301990650762541</c:v>
                </c:pt>
                <c:pt idx="29">
                  <c:v>62.875916059356918</c:v>
                </c:pt>
                <c:pt idx="30">
                  <c:v>61.404865902966904</c:v>
                </c:pt>
                <c:pt idx="31">
                  <c:v>59.163828061306887</c:v>
                </c:pt>
                <c:pt idx="32">
                  <c:v>58.377230435983527</c:v>
                </c:pt>
                <c:pt idx="33">
                  <c:v>57.960202002441505</c:v>
                </c:pt>
                <c:pt idx="34">
                  <c:v>58.026006946099038</c:v>
                </c:pt>
                <c:pt idx="35">
                  <c:v>58.629346660977383</c:v>
                </c:pt>
                <c:pt idx="36">
                  <c:v>59.201939888834495</c:v>
                </c:pt>
                <c:pt idx="37">
                  <c:v>62.043742738627557</c:v>
                </c:pt>
                <c:pt idx="38">
                  <c:v>65.982089101647631</c:v>
                </c:pt>
                <c:pt idx="39">
                  <c:v>67.312694558474206</c:v>
                </c:pt>
                <c:pt idx="40">
                  <c:v>68.460856231457825</c:v>
                </c:pt>
                <c:pt idx="41">
                  <c:v>68.968932216200002</c:v>
                </c:pt>
                <c:pt idx="42">
                  <c:v>69.275486634314063</c:v>
                </c:pt>
                <c:pt idx="43">
                  <c:v>70.270735787980144</c:v>
                </c:pt>
                <c:pt idx="44">
                  <c:v>69.287441554703662</c:v>
                </c:pt>
                <c:pt idx="45">
                  <c:v>67.465827239249663</c:v>
                </c:pt>
                <c:pt idx="46">
                  <c:v>65.712768435210734</c:v>
                </c:pt>
                <c:pt idx="47">
                  <c:v>64.958971726341844</c:v>
                </c:pt>
                <c:pt idx="48">
                  <c:v>65.436210154508515</c:v>
                </c:pt>
                <c:pt idx="49">
                  <c:v>65.3847166713701</c:v>
                </c:pt>
                <c:pt idx="50">
                  <c:v>64.833977241391239</c:v>
                </c:pt>
                <c:pt idx="51">
                  <c:v>64.323732205175574</c:v>
                </c:pt>
                <c:pt idx="52">
                  <c:v>65.426900617425119</c:v>
                </c:pt>
                <c:pt idx="53">
                  <c:v>65.759856347484686</c:v>
                </c:pt>
                <c:pt idx="54">
                  <c:v>67.787428054429697</c:v>
                </c:pt>
                <c:pt idx="55">
                  <c:v>68.362760318866535</c:v>
                </c:pt>
                <c:pt idx="56">
                  <c:v>68.738822925356658</c:v>
                </c:pt>
                <c:pt idx="57">
                  <c:v>70.306741513338849</c:v>
                </c:pt>
                <c:pt idx="58">
                  <c:v>69.414314159280352</c:v>
                </c:pt>
                <c:pt idx="59">
                  <c:v>68.960787198239998</c:v>
                </c:pt>
                <c:pt idx="60">
                  <c:v>69.138632472497804</c:v>
                </c:pt>
                <c:pt idx="61">
                  <c:v>68.980754746976885</c:v>
                </c:pt>
                <c:pt idx="62">
                  <c:v>69.194549303969396</c:v>
                </c:pt>
                <c:pt idx="63">
                  <c:v>69.893927874182481</c:v>
                </c:pt>
                <c:pt idx="64">
                  <c:v>69.158867048353471</c:v>
                </c:pt>
                <c:pt idx="65">
                  <c:v>71.732097371528937</c:v>
                </c:pt>
                <c:pt idx="66">
                  <c:v>71.794811333246003</c:v>
                </c:pt>
                <c:pt idx="67">
                  <c:v>72.366916652827527</c:v>
                </c:pt>
                <c:pt idx="68">
                  <c:v>71.884487486428824</c:v>
                </c:pt>
                <c:pt idx="69">
                  <c:v>71.378962086009238</c:v>
                </c:pt>
                <c:pt idx="70">
                  <c:v>71.016370534249887</c:v>
                </c:pt>
                <c:pt idx="71">
                  <c:v>70.941866694053445</c:v>
                </c:pt>
                <c:pt idx="72">
                  <c:v>69.831313912223337</c:v>
                </c:pt>
                <c:pt idx="73">
                  <c:v>69.743807452662637</c:v>
                </c:pt>
                <c:pt idx="74">
                  <c:v>69.765370480885906</c:v>
                </c:pt>
                <c:pt idx="75">
                  <c:v>70.085676162277849</c:v>
                </c:pt>
                <c:pt idx="76">
                  <c:v>70.527583128029704</c:v>
                </c:pt>
                <c:pt idx="77">
                  <c:v>71.159770988872012</c:v>
                </c:pt>
                <c:pt idx="78">
                  <c:v>71.893664350317493</c:v>
                </c:pt>
                <c:pt idx="79">
                  <c:v>72.762681005112213</c:v>
                </c:pt>
                <c:pt idx="80">
                  <c:v>73.560705604747952</c:v>
                </c:pt>
                <c:pt idx="81">
                  <c:v>74.736751024579078</c:v>
                </c:pt>
                <c:pt idx="82">
                  <c:v>75.588384905052678</c:v>
                </c:pt>
                <c:pt idx="83">
                  <c:v>76.295098649521108</c:v>
                </c:pt>
                <c:pt idx="84">
                  <c:v>76.896544376653466</c:v>
                </c:pt>
                <c:pt idx="85">
                  <c:v>77.26886584014288</c:v>
                </c:pt>
                <c:pt idx="86">
                  <c:v>77.395658168303299</c:v>
                </c:pt>
                <c:pt idx="87">
                  <c:v>76.436834500610033</c:v>
                </c:pt>
                <c:pt idx="88">
                  <c:v>76.335317399225076</c:v>
                </c:pt>
                <c:pt idx="89">
                  <c:v>75.976242134306489</c:v>
                </c:pt>
                <c:pt idx="90">
                  <c:v>76.027232417642807</c:v>
                </c:pt>
                <c:pt idx="91">
                  <c:v>76.112843411762483</c:v>
                </c:pt>
                <c:pt idx="92">
                  <c:v>76.386633408100053</c:v>
                </c:pt>
                <c:pt idx="93">
                  <c:v>76.355144396251589</c:v>
                </c:pt>
                <c:pt idx="94">
                  <c:v>76.48597517597679</c:v>
                </c:pt>
                <c:pt idx="95">
                  <c:v>76.476801143101483</c:v>
                </c:pt>
                <c:pt idx="96">
                  <c:v>76.571281303600927</c:v>
                </c:pt>
                <c:pt idx="97">
                  <c:v>76.659340718824737</c:v>
                </c:pt>
                <c:pt idx="98">
                  <c:v>77.184737485220168</c:v>
                </c:pt>
                <c:pt idx="99">
                  <c:v>77.652026038414505</c:v>
                </c:pt>
                <c:pt idx="100">
                  <c:v>77.943692987802791</c:v>
                </c:pt>
                <c:pt idx="101">
                  <c:v>77.664834586723345</c:v>
                </c:pt>
                <c:pt idx="102">
                  <c:v>78.702305027126002</c:v>
                </c:pt>
                <c:pt idx="103">
                  <c:v>79.271235063784459</c:v>
                </c:pt>
                <c:pt idx="104">
                  <c:v>79.871727992687468</c:v>
                </c:pt>
                <c:pt idx="105">
                  <c:v>80.339320736214745</c:v>
                </c:pt>
                <c:pt idx="106">
                  <c:v>80.63275127960442</c:v>
                </c:pt>
                <c:pt idx="107">
                  <c:v>80.805591011554426</c:v>
                </c:pt>
                <c:pt idx="108">
                  <c:v>81.259434903279072</c:v>
                </c:pt>
                <c:pt idx="109">
                  <c:v>81.380384341475093</c:v>
                </c:pt>
                <c:pt idx="110">
                  <c:v>81.744748024143547</c:v>
                </c:pt>
                <c:pt idx="111">
                  <c:v>81.866644459445652</c:v>
                </c:pt>
                <c:pt idx="112">
                  <c:v>81.900664858421393</c:v>
                </c:pt>
                <c:pt idx="113">
                  <c:v>82.404674305195513</c:v>
                </c:pt>
                <c:pt idx="114">
                  <c:v>82.964180199887934</c:v>
                </c:pt>
                <c:pt idx="115">
                  <c:v>84.541688624896253</c:v>
                </c:pt>
                <c:pt idx="116">
                  <c:v>85.013117207726836</c:v>
                </c:pt>
                <c:pt idx="117">
                  <c:v>86.131384711218644</c:v>
                </c:pt>
                <c:pt idx="118">
                  <c:v>87.121712862847673</c:v>
                </c:pt>
                <c:pt idx="119">
                  <c:v>87.975463943202584</c:v>
                </c:pt>
                <c:pt idx="120">
                  <c:v>88.566840645330515</c:v>
                </c:pt>
                <c:pt idx="121">
                  <c:v>88.97442828577266</c:v>
                </c:pt>
                <c:pt idx="122">
                  <c:v>89.362698918437886</c:v>
                </c:pt>
                <c:pt idx="123">
                  <c:v>89.975102830576688</c:v>
                </c:pt>
                <c:pt idx="124">
                  <c:v>89.935153366429972</c:v>
                </c:pt>
                <c:pt idx="125">
                  <c:v>90.439623396051715</c:v>
                </c:pt>
                <c:pt idx="126">
                  <c:v>90.755570670341442</c:v>
                </c:pt>
                <c:pt idx="127">
                  <c:v>91.234863026246131</c:v>
                </c:pt>
                <c:pt idx="128">
                  <c:v>91.372322528916385</c:v>
                </c:pt>
                <c:pt idx="129">
                  <c:v>91.842282552111214</c:v>
                </c:pt>
                <c:pt idx="130">
                  <c:v>91.964515916891145</c:v>
                </c:pt>
                <c:pt idx="131">
                  <c:v>92.358203205938409</c:v>
                </c:pt>
                <c:pt idx="132">
                  <c:v>92.387174369624532</c:v>
                </c:pt>
                <c:pt idx="133">
                  <c:v>92.308175332844215</c:v>
                </c:pt>
                <c:pt idx="134">
                  <c:v>92.131002011224126</c:v>
                </c:pt>
                <c:pt idx="135">
                  <c:v>92.689518598021934</c:v>
                </c:pt>
                <c:pt idx="136">
                  <c:v>93.493455839357893</c:v>
                </c:pt>
                <c:pt idx="137">
                  <c:v>93.385094886098713</c:v>
                </c:pt>
                <c:pt idx="138">
                  <c:v>93.24203123765146</c:v>
                </c:pt>
                <c:pt idx="139">
                  <c:v>93.486854978066006</c:v>
                </c:pt>
                <c:pt idx="140">
                  <c:v>93.556114500351143</c:v>
                </c:pt>
                <c:pt idx="141">
                  <c:v>93.240933695906961</c:v>
                </c:pt>
                <c:pt idx="142">
                  <c:v>92.769371671257119</c:v>
                </c:pt>
                <c:pt idx="143">
                  <c:v>91.569451685724403</c:v>
                </c:pt>
                <c:pt idx="144">
                  <c:v>91.841786011601428</c:v>
                </c:pt>
                <c:pt idx="145">
                  <c:v>92.004519018310859</c:v>
                </c:pt>
                <c:pt idx="146">
                  <c:v>91.882644282352402</c:v>
                </c:pt>
                <c:pt idx="147">
                  <c:v>91.949487765725635</c:v>
                </c:pt>
                <c:pt idx="148">
                  <c:v>92.448358687543788</c:v>
                </c:pt>
                <c:pt idx="149">
                  <c:v>93.068922337142325</c:v>
                </c:pt>
                <c:pt idx="150">
                  <c:v>94.118198810853571</c:v>
                </c:pt>
                <c:pt idx="151">
                  <c:v>94.399146973574361</c:v>
                </c:pt>
                <c:pt idx="152">
                  <c:v>94.673239443977295</c:v>
                </c:pt>
                <c:pt idx="153">
                  <c:v>94.583023759508563</c:v>
                </c:pt>
                <c:pt idx="154">
                  <c:v>95.009070467681497</c:v>
                </c:pt>
                <c:pt idx="155">
                  <c:v>96.4250394726254</c:v>
                </c:pt>
                <c:pt idx="156">
                  <c:v>97.025265616623827</c:v>
                </c:pt>
                <c:pt idx="157">
                  <c:v>97.128291089617704</c:v>
                </c:pt>
                <c:pt idx="158">
                  <c:v>97.366279879811017</c:v>
                </c:pt>
                <c:pt idx="159">
                  <c:v>97.524275851789426</c:v>
                </c:pt>
                <c:pt idx="160">
                  <c:v>97.917936722802622</c:v>
                </c:pt>
                <c:pt idx="161">
                  <c:v>97.914014408581494</c:v>
                </c:pt>
                <c:pt idx="162">
                  <c:v>96.380474257427025</c:v>
                </c:pt>
                <c:pt idx="163">
                  <c:v>95.868726686617805</c:v>
                </c:pt>
                <c:pt idx="164">
                  <c:v>96.099762788973024</c:v>
                </c:pt>
                <c:pt idx="165">
                  <c:v>98.741864361470547</c:v>
                </c:pt>
                <c:pt idx="166">
                  <c:v>98.898722041861333</c:v>
                </c:pt>
                <c:pt idx="167">
                  <c:v>98.828743125694629</c:v>
                </c:pt>
                <c:pt idx="168">
                  <c:v>99.26361043786342</c:v>
                </c:pt>
                <c:pt idx="169">
                  <c:v>100.4324299516168</c:v>
                </c:pt>
                <c:pt idx="170">
                  <c:v>101.33486761507046</c:v>
                </c:pt>
                <c:pt idx="171">
                  <c:v>101.6606375771655</c:v>
                </c:pt>
                <c:pt idx="172">
                  <c:v>97.762715526357439</c:v>
                </c:pt>
                <c:pt idx="173">
                  <c:v>97.547469665072498</c:v>
                </c:pt>
                <c:pt idx="174">
                  <c:v>98.515623767509325</c:v>
                </c:pt>
                <c:pt idx="175">
                  <c:v>98.926965518288171</c:v>
                </c:pt>
                <c:pt idx="176">
                  <c:v>98.710759536091018</c:v>
                </c:pt>
                <c:pt idx="177">
                  <c:v>98.606008208614526</c:v>
                </c:pt>
                <c:pt idx="178">
                  <c:v>98.568769784999716</c:v>
                </c:pt>
                <c:pt idx="179">
                  <c:v>99.316878247548956</c:v>
                </c:pt>
                <c:pt idx="180">
                  <c:v>99.477555477154851</c:v>
                </c:pt>
                <c:pt idx="181">
                  <c:v>99.36507685156073</c:v>
                </c:pt>
                <c:pt idx="182">
                  <c:v>98.632164624365487</c:v>
                </c:pt>
                <c:pt idx="183">
                  <c:v>98.092707897827808</c:v>
                </c:pt>
                <c:pt idx="184">
                  <c:v>97.68136006491379</c:v>
                </c:pt>
                <c:pt idx="185">
                  <c:v>97.43283222571192</c:v>
                </c:pt>
                <c:pt idx="186">
                  <c:v>98.791417583939179</c:v>
                </c:pt>
                <c:pt idx="187">
                  <c:v>99.231648668786377</c:v>
                </c:pt>
                <c:pt idx="188">
                  <c:v>98.473562980017462</c:v>
                </c:pt>
                <c:pt idx="189">
                  <c:v>98.389998110948525</c:v>
                </c:pt>
                <c:pt idx="190">
                  <c:v>98.586438399076016</c:v>
                </c:pt>
                <c:pt idx="191">
                  <c:v>100.63989835722982</c:v>
                </c:pt>
                <c:pt idx="192">
                  <c:v>102.24454059734494</c:v>
                </c:pt>
                <c:pt idx="193">
                  <c:v>101.6822574199213</c:v>
                </c:pt>
                <c:pt idx="194">
                  <c:v>101.56126885193476</c:v>
                </c:pt>
                <c:pt idx="195">
                  <c:v>102.08441714832475</c:v>
                </c:pt>
                <c:pt idx="196">
                  <c:v>103.04557286719914</c:v>
                </c:pt>
                <c:pt idx="197">
                  <c:v>103.9993103447608</c:v>
                </c:pt>
                <c:pt idx="198">
                  <c:v>102.99538433365809</c:v>
                </c:pt>
                <c:pt idx="199">
                  <c:v>102.43825078446812</c:v>
                </c:pt>
                <c:pt idx="200">
                  <c:v>102.3306494582625</c:v>
                </c:pt>
                <c:pt idx="201">
                  <c:v>102.28508201341761</c:v>
                </c:pt>
                <c:pt idx="202">
                  <c:v>102.09002559419248</c:v>
                </c:pt>
                <c:pt idx="203">
                  <c:v>101.73080537444523</c:v>
                </c:pt>
                <c:pt idx="204">
                  <c:v>101.40783059656012</c:v>
                </c:pt>
                <c:pt idx="205">
                  <c:v>101.36294408669008</c:v>
                </c:pt>
                <c:pt idx="206">
                  <c:v>101.33594955150679</c:v>
                </c:pt>
                <c:pt idx="207">
                  <c:v>102.1345131934398</c:v>
                </c:pt>
                <c:pt idx="208">
                  <c:v>101.93263398586839</c:v>
                </c:pt>
                <c:pt idx="209">
                  <c:v>101.88579098979953</c:v>
                </c:pt>
                <c:pt idx="210">
                  <c:v>101.45035691097181</c:v>
                </c:pt>
                <c:pt idx="211">
                  <c:v>101.35264793743171</c:v>
                </c:pt>
                <c:pt idx="212">
                  <c:v>101.18196026424371</c:v>
                </c:pt>
                <c:pt idx="213">
                  <c:v>100.78100688836514</c:v>
                </c:pt>
                <c:pt idx="214">
                  <c:v>101.15721293723058</c:v>
                </c:pt>
                <c:pt idx="215">
                  <c:v>100.91903097337483</c:v>
                </c:pt>
                <c:pt idx="216">
                  <c:v>101.55640414748557</c:v>
                </c:pt>
                <c:pt idx="217">
                  <c:v>102.07539369576853</c:v>
                </c:pt>
                <c:pt idx="218">
                  <c:v>102.13120176678477</c:v>
                </c:pt>
                <c:pt idx="219">
                  <c:v>101.93001458424075</c:v>
                </c:pt>
                <c:pt idx="220">
                  <c:v>102.10696471283768</c:v>
                </c:pt>
                <c:pt idx="221">
                  <c:v>100.98863373476105</c:v>
                </c:pt>
                <c:pt idx="222">
                  <c:v>101.31319888420474</c:v>
                </c:pt>
                <c:pt idx="223">
                  <c:v>100.85918046387937</c:v>
                </c:pt>
                <c:pt idx="224">
                  <c:v>100.42319722739828</c:v>
                </c:pt>
                <c:pt idx="225">
                  <c:v>100.11209685763249</c:v>
                </c:pt>
                <c:pt idx="226">
                  <c:v>99.997833448458167</c:v>
                </c:pt>
                <c:pt idx="227">
                  <c:v>99.168085088387357</c:v>
                </c:pt>
                <c:pt idx="228">
                  <c:v>99.196304320628869</c:v>
                </c:pt>
                <c:pt idx="229">
                  <c:v>99.335503358226489</c:v>
                </c:pt>
                <c:pt idx="230">
                  <c:v>99.17811155316376</c:v>
                </c:pt>
                <c:pt idx="231">
                  <c:v>99.335031380539377</c:v>
                </c:pt>
                <c:pt idx="232">
                  <c:v>99.697603192099706</c:v>
                </c:pt>
                <c:pt idx="233">
                  <c:v>99.558719868467605</c:v>
                </c:pt>
                <c:pt idx="234">
                  <c:v>99.867297155754457</c:v>
                </c:pt>
                <c:pt idx="235">
                  <c:v>100.47596537849833</c:v>
                </c:pt>
                <c:pt idx="236">
                  <c:v>100.62834261530668</c:v>
                </c:pt>
                <c:pt idx="237">
                  <c:v>100.18437751567225</c:v>
                </c:pt>
                <c:pt idx="238">
                  <c:v>101.16962757157454</c:v>
                </c:pt>
                <c:pt idx="239">
                  <c:v>101.86452996110515</c:v>
                </c:pt>
                <c:pt idx="240">
                  <c:v>103.08181645624552</c:v>
                </c:pt>
                <c:pt idx="241">
                  <c:v>103.35020462594001</c:v>
                </c:pt>
                <c:pt idx="242">
                  <c:v>102.9772739065596</c:v>
                </c:pt>
                <c:pt idx="243">
                  <c:v>103.44266031290496</c:v>
                </c:pt>
                <c:pt idx="244">
                  <c:v>105.05581179635737</c:v>
                </c:pt>
                <c:pt idx="245">
                  <c:v>104.58689648303232</c:v>
                </c:pt>
                <c:pt idx="246">
                  <c:v>103.83485294053352</c:v>
                </c:pt>
                <c:pt idx="247">
                  <c:v>103.39122964359406</c:v>
                </c:pt>
                <c:pt idx="248">
                  <c:v>103.54489199121619</c:v>
                </c:pt>
                <c:pt idx="249">
                  <c:v>104.60278756626937</c:v>
                </c:pt>
                <c:pt idx="250">
                  <c:v>105.07486219075133</c:v>
                </c:pt>
                <c:pt idx="251">
                  <c:v>105.06517561055038</c:v>
                </c:pt>
                <c:pt idx="252">
                  <c:v>105.55809935288873</c:v>
                </c:pt>
                <c:pt idx="253">
                  <c:v>106.53959155140187</c:v>
                </c:pt>
                <c:pt idx="254">
                  <c:v>106.02404694994527</c:v>
                </c:pt>
                <c:pt idx="255">
                  <c:v>106.30735151163955</c:v>
                </c:pt>
                <c:pt idx="256">
                  <c:v>106.11664729453153</c:v>
                </c:pt>
                <c:pt idx="257">
                  <c:v>105.98538785232708</c:v>
                </c:pt>
                <c:pt idx="258">
                  <c:v>105.68091552076746</c:v>
                </c:pt>
                <c:pt idx="259">
                  <c:v>105.49786071999642</c:v>
                </c:pt>
                <c:pt idx="260">
                  <c:v>104.79939903542611</c:v>
                </c:pt>
                <c:pt idx="261">
                  <c:v>105.6693413755073</c:v>
                </c:pt>
                <c:pt idx="262">
                  <c:v>105.12634853870136</c:v>
                </c:pt>
                <c:pt idx="263">
                  <c:v>104.15746636121547</c:v>
                </c:pt>
                <c:pt idx="264">
                  <c:v>103.29537058232424</c:v>
                </c:pt>
                <c:pt idx="265">
                  <c:v>102.48156085022245</c:v>
                </c:pt>
                <c:pt idx="266">
                  <c:v>101.57702808523773</c:v>
                </c:pt>
                <c:pt idx="267">
                  <c:v>99.839342949211229</c:v>
                </c:pt>
                <c:pt idx="268">
                  <c:v>99.637338896329794</c:v>
                </c:pt>
                <c:pt idx="269">
                  <c:v>100.40060533902069</c:v>
                </c:pt>
                <c:pt idx="270">
                  <c:v>101.54458581782207</c:v>
                </c:pt>
                <c:pt idx="271">
                  <c:v>101.99608367610006</c:v>
                </c:pt>
                <c:pt idx="272">
                  <c:v>101.85328862936237</c:v>
                </c:pt>
                <c:pt idx="273">
                  <c:v>101.65461267786262</c:v>
                </c:pt>
                <c:pt idx="274">
                  <c:v>102.6293729054015</c:v>
                </c:pt>
                <c:pt idx="275">
                  <c:v>102.47249820750429</c:v>
                </c:pt>
                <c:pt idx="276">
                  <c:v>101.22728443074541</c:v>
                </c:pt>
                <c:pt idx="277">
                  <c:v>99.978725367800024</c:v>
                </c:pt>
                <c:pt idx="278">
                  <c:v>99.21045947373797</c:v>
                </c:pt>
                <c:pt idx="279">
                  <c:v>99.396417803947628</c:v>
                </c:pt>
                <c:pt idx="280">
                  <c:v>99.709462218680599</c:v>
                </c:pt>
                <c:pt idx="281">
                  <c:v>101.3458767522159</c:v>
                </c:pt>
                <c:pt idx="282">
                  <c:v>102.56550182915134</c:v>
                </c:pt>
                <c:pt idx="283">
                  <c:v>104.6874855691283</c:v>
                </c:pt>
                <c:pt idx="284">
                  <c:v>109.42390942105021</c:v>
                </c:pt>
                <c:pt idx="285">
                  <c:v>114.63470758961307</c:v>
                </c:pt>
                <c:pt idx="286">
                  <c:v>116.62542871206533</c:v>
                </c:pt>
                <c:pt idx="287">
                  <c:v>115.05518669362149</c:v>
                </c:pt>
                <c:pt idx="288">
                  <c:v>111.95041300457358</c:v>
                </c:pt>
                <c:pt idx="289">
                  <c:v>105.76438044564934</c:v>
                </c:pt>
                <c:pt idx="290">
                  <c:v>97.443782250095779</c:v>
                </c:pt>
                <c:pt idx="291">
                  <c:v>88.348434703103607</c:v>
                </c:pt>
                <c:pt idx="292">
                  <c:v>84.166200568864198</c:v>
                </c:pt>
                <c:pt idx="293">
                  <c:v>83.548821786903389</c:v>
                </c:pt>
                <c:pt idx="294">
                  <c:v>84.903930802850041</c:v>
                </c:pt>
                <c:pt idx="295">
                  <c:v>83.249641280977343</c:v>
                </c:pt>
                <c:pt idx="296">
                  <c:v>82.513602112337111</c:v>
                </c:pt>
                <c:pt idx="297">
                  <c:v>88.837371087305414</c:v>
                </c:pt>
                <c:pt idx="298">
                  <c:v>87.186896156589938</c:v>
                </c:pt>
                <c:pt idx="299">
                  <c:v>84.727242269328187</c:v>
                </c:pt>
                <c:pt idx="300">
                  <c:v>82.455144821265421</c:v>
                </c:pt>
                <c:pt idx="301">
                  <c:v>81.94303190929736</c:v>
                </c:pt>
                <c:pt idx="302">
                  <c:v>84.723512757909035</c:v>
                </c:pt>
                <c:pt idx="303">
                  <c:v>90.241899395866554</c:v>
                </c:pt>
                <c:pt idx="304">
                  <c:v>90.520763301573169</c:v>
                </c:pt>
                <c:pt idx="305">
                  <c:v>97.044500512086415</c:v>
                </c:pt>
                <c:pt idx="306">
                  <c:v>98.534789585983731</c:v>
                </c:pt>
                <c:pt idx="307">
                  <c:v>99.249921665443225</c:v>
                </c:pt>
                <c:pt idx="308">
                  <c:v>98.921615761923547</c:v>
                </c:pt>
                <c:pt idx="309">
                  <c:v>98.905546337203504</c:v>
                </c:pt>
                <c:pt idx="310">
                  <c:v>98.197114626155056</c:v>
                </c:pt>
                <c:pt idx="311">
                  <c:v>97.816968813562553</c:v>
                </c:pt>
                <c:pt idx="312">
                  <c:v>96.994878349482505</c:v>
                </c:pt>
                <c:pt idx="313">
                  <c:v>97.300843343832454</c:v>
                </c:pt>
                <c:pt idx="314">
                  <c:v>96.889470325257278</c:v>
                </c:pt>
                <c:pt idx="315">
                  <c:v>96.681485128044557</c:v>
                </c:pt>
                <c:pt idx="316">
                  <c:v>96.312291530791072</c:v>
                </c:pt>
                <c:pt idx="317">
                  <c:v>96.144841819933589</c:v>
                </c:pt>
                <c:pt idx="318">
                  <c:v>95.728273426648471</c:v>
                </c:pt>
                <c:pt idx="319">
                  <c:v>95.466350388802212</c:v>
                </c:pt>
                <c:pt idx="320">
                  <c:v>94.449429635625492</c:v>
                </c:pt>
                <c:pt idx="321">
                  <c:v>94.400039470576615</c:v>
                </c:pt>
                <c:pt idx="322">
                  <c:v>94.712648657997775</c:v>
                </c:pt>
                <c:pt idx="323">
                  <c:v>94.934571292380525</c:v>
                </c:pt>
                <c:pt idx="324">
                  <c:v>95.468875932846942</c:v>
                </c:pt>
                <c:pt idx="325">
                  <c:v>96.016135388583962</c:v>
                </c:pt>
                <c:pt idx="326">
                  <c:v>96.306182094426362</c:v>
                </c:pt>
                <c:pt idx="327">
                  <c:v>96.46333433139695</c:v>
                </c:pt>
                <c:pt idx="328">
                  <c:v>96.276599096625688</c:v>
                </c:pt>
                <c:pt idx="329">
                  <c:v>96.243257101965611</c:v>
                </c:pt>
                <c:pt idx="330">
                  <c:v>96.064653046510941</c:v>
                </c:pt>
                <c:pt idx="331">
                  <c:v>95.192930415982786</c:v>
                </c:pt>
                <c:pt idx="332">
                  <c:v>95.540499670086859</c:v>
                </c:pt>
                <c:pt idx="333">
                  <c:v>95.523394820674525</c:v>
                </c:pt>
                <c:pt idx="334">
                  <c:v>93.968952098630254</c:v>
                </c:pt>
                <c:pt idx="335">
                  <c:v>91.927926607399598</c:v>
                </c:pt>
                <c:pt idx="336">
                  <c:v>90.907430854031233</c:v>
                </c:pt>
                <c:pt idx="337">
                  <c:v>90.289060486745285</c:v>
                </c:pt>
                <c:pt idx="338">
                  <c:v>91.060727219350426</c:v>
                </c:pt>
                <c:pt idx="339">
                  <c:v>89.513865996116436</c:v>
                </c:pt>
                <c:pt idx="340">
                  <c:v>89.36216395492859</c:v>
                </c:pt>
                <c:pt idx="341">
                  <c:v>91.121178120314752</c:v>
                </c:pt>
                <c:pt idx="342">
                  <c:v>93.474168047986822</c:v>
                </c:pt>
                <c:pt idx="343">
                  <c:v>94.981717705178724</c:v>
                </c:pt>
                <c:pt idx="344">
                  <c:v>96.260046922376674</c:v>
                </c:pt>
                <c:pt idx="345">
                  <c:v>95.910002478845428</c:v>
                </c:pt>
                <c:pt idx="346">
                  <c:v>96.347774440054039</c:v>
                </c:pt>
                <c:pt idx="347">
                  <c:v>96.497588458863248</c:v>
                </c:pt>
                <c:pt idx="348">
                  <c:v>95.964544731208136</c:v>
                </c:pt>
                <c:pt idx="349">
                  <c:v>95.838704551965876</c:v>
                </c:pt>
                <c:pt idx="350">
                  <c:v>96.387192869223227</c:v>
                </c:pt>
                <c:pt idx="351">
                  <c:v>97.147668497407849</c:v>
                </c:pt>
                <c:pt idx="352">
                  <c:v>97.231819346962112</c:v>
                </c:pt>
                <c:pt idx="353">
                  <c:v>97.260922157141678</c:v>
                </c:pt>
                <c:pt idx="354">
                  <c:v>97.231819877974957</c:v>
                </c:pt>
                <c:pt idx="355">
                  <c:v>97.812409668453043</c:v>
                </c:pt>
                <c:pt idx="356">
                  <c:v>97.531087927104906</c:v>
                </c:pt>
                <c:pt idx="357">
                  <c:v>96.422356807416008</c:v>
                </c:pt>
                <c:pt idx="358">
                  <c:v>94.842791668690396</c:v>
                </c:pt>
                <c:pt idx="359">
                  <c:v>93.682548123328019</c:v>
                </c:pt>
                <c:pt idx="360">
                  <c:v>93.092451964329641</c:v>
                </c:pt>
                <c:pt idx="361">
                  <c:v>92.321308398311189</c:v>
                </c:pt>
                <c:pt idx="362">
                  <c:v>91.206647265217271</c:v>
                </c:pt>
                <c:pt idx="363">
                  <c:v>90.338474143743213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9E-469F-96A4-997113D30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9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3'!$T$2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'Figure 3'!$T$3:$T$366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519E-469F-96A4-997113D305C6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3'!$V$3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65-4E51-AD5F-9401E57C1542}"/>
                </c:ext>
              </c:extLst>
            </c:dLbl>
            <c:dLbl>
              <c:idx val="1"/>
              <c:layout>
                <c:manualLayout>
                  <c:x val="-3.5612543601530745E-2"/>
                  <c:y val="-4.696674154773287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3'!$Z$3:$Z$4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19E-469F-96A4-997113D305C6}"/>
            </c:ext>
          </c:extLst>
        </c:ser>
        <c:ser>
          <c:idx val="5"/>
          <c:order val="7"/>
          <c:tx>
            <c:strRef>
              <c:f>'Figure 3'!$V$4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2298E-3"/>
                  <c:y val="2.60926341931849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3'!$Z$5:$Z$6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19E-469F-96A4-997113D305C6}"/>
            </c:ext>
          </c:extLst>
        </c:ser>
        <c:ser>
          <c:idx val="6"/>
          <c:order val="8"/>
          <c:tx>
            <c:strRef>
              <c:f>'Figure 3'!$V$5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6923094179306428E-2"/>
                  <c:y val="-2.870189761250342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3'!$Z$7:$Z$8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19E-469F-96A4-997113D305C6}"/>
            </c:ext>
          </c:extLst>
        </c:ser>
        <c:ser>
          <c:idx val="7"/>
          <c:order val="9"/>
          <c:tx>
            <c:strRef>
              <c:f>'Figure 3'!$V$6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8376083714939029E-2"/>
                  <c:y val="-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3'!$Z$9:$Z$10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19E-469F-96A4-997113D305C6}"/>
            </c:ext>
          </c:extLst>
        </c:ser>
        <c:ser>
          <c:idx val="8"/>
          <c:order val="10"/>
          <c:tx>
            <c:strRef>
              <c:f>'Figure 3'!$V$7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3920424451140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3'!$Z$11:$Z$12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19E-469F-96A4-997113D305C6}"/>
            </c:ext>
          </c:extLst>
        </c:ser>
        <c:ser>
          <c:idx val="9"/>
          <c:order val="11"/>
          <c:tx>
            <c:strRef>
              <c:f>'Figure 3'!$V$8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5641031393102188E-2"/>
                  <c:y val="-7.827790257955480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3'!$Z$13:$Z$14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19E-469F-96A4-997113D305C6}"/>
            </c:ext>
          </c:extLst>
        </c:ser>
        <c:ser>
          <c:idx val="11"/>
          <c:order val="13"/>
          <c:tx>
            <c:strRef>
              <c:f>'Figure 3'!$V$10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381770056704142"/>
                  <c:y val="-2.8120052415376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519E-469F-96A4-997113D305C6}"/>
            </c:ext>
          </c:extLst>
        </c:ser>
        <c:ser>
          <c:idx val="12"/>
          <c:order val="14"/>
          <c:tx>
            <c:strRef>
              <c:f>'Figure 3'!$V$11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618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3'!$Z$19:$Z$20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519E-469F-96A4-997113D305C6}"/>
            </c:ext>
          </c:extLst>
        </c:ser>
        <c:ser>
          <c:idx val="14"/>
          <c:order val="16"/>
          <c:tx>
            <c:strRef>
              <c:f>'Figure 3'!$V$13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319108131796248E-2"/>
                  <c:y val="-3.91389512897774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3'!$Z$23:$Z$24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519E-469F-96A4-997113D305C6}"/>
            </c:ext>
          </c:extLst>
        </c:ser>
        <c:ser>
          <c:idx val="15"/>
          <c:order val="17"/>
          <c:tx>
            <c:strRef>
              <c:f>'Figure 3'!$V$14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7777784009194086E-2"/>
                  <c:y val="-7.39378962433592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3'!$Z$25:$Z$26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519E-469F-96A4-997113D305C6}"/>
            </c:ext>
          </c:extLst>
        </c:ser>
        <c:ser>
          <c:idx val="16"/>
          <c:order val="18"/>
          <c:tx>
            <c:strRef>
              <c:f>'Figure 3'!$V$15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2735052321836893E-3"/>
                  <c:y val="-3.13111610318219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3'!$Z$27:$Z$28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19E-469F-96A4-997113D305C6}"/>
            </c:ext>
          </c:extLst>
        </c:ser>
        <c:ser>
          <c:idx val="17"/>
          <c:order val="19"/>
          <c:tx>
            <c:strRef>
              <c:f>'Figure 3'!$V$16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2299E-2"/>
                  <c:y val="3.97207964869041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9E-469F-96A4-997113D305C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3'!$Z$29:$Z$30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519E-469F-96A4-997113D30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3'!$V$9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9E-469F-96A4-997113D305C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3'!$Y$15:$Y$16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3'!$Z$15:$Z$16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519E-469F-96A4-997113D305C6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519E-469F-96A4-997113D305C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519E-469F-96A4-997113D305C6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519E-469F-96A4-997113D305C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519E-469F-96A4-997113D305C6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22205256568467271"/>
          <c:y val="0.94031279110237065"/>
          <c:w val="0.559052215055345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135589198038599E-2"/>
          <c:y val="7.6872100728959572E-2"/>
          <c:w val="0.95311663212674269"/>
          <c:h val="0.77187958861007189"/>
        </c:manualLayout>
      </c:layout>
      <c:lineChart>
        <c:grouping val="standard"/>
        <c:varyColors val="0"/>
        <c:ser>
          <c:idx val="0"/>
          <c:order val="0"/>
          <c:tx>
            <c:strRef>
              <c:f>'Figure 30'!$P$1</c:f>
              <c:strCache>
                <c:ptCount val="1"/>
                <c:pt idx="0">
                  <c:v>Gla, E Ren, W Dun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30'!$O$2:$O$89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30'!$P$2:$P$89</c:f>
              <c:numCache>
                <c:formatCode>0.0</c:formatCode>
                <c:ptCount val="88"/>
                <c:pt idx="0">
                  <c:v>58.699063872392585</c:v>
                </c:pt>
                <c:pt idx="1">
                  <c:v>57.439313042539375</c:v>
                </c:pt>
                <c:pt idx="2">
                  <c:v>58.056366566067979</c:v>
                </c:pt>
                <c:pt idx="3">
                  <c:v>57.649708624115597</c:v>
                </c:pt>
                <c:pt idx="4">
                  <c:v>57.393025249011167</c:v>
                </c:pt>
                <c:pt idx="5">
                  <c:v>57.839062216429724</c:v>
                </c:pt>
                <c:pt idx="6">
                  <c:v>57.483109026823968</c:v>
                </c:pt>
                <c:pt idx="7">
                  <c:v>57.319338504876818</c:v>
                </c:pt>
                <c:pt idx="8">
                  <c:v>58.212354100085044</c:v>
                </c:pt>
                <c:pt idx="9">
                  <c:v>58.488170468453312</c:v>
                </c:pt>
                <c:pt idx="10">
                  <c:v>57.515309458630306</c:v>
                </c:pt>
                <c:pt idx="11">
                  <c:v>56.782435607335394</c:v>
                </c:pt>
                <c:pt idx="12">
                  <c:v>55.665972574753944</c:v>
                </c:pt>
                <c:pt idx="13">
                  <c:v>56.436305981813156</c:v>
                </c:pt>
                <c:pt idx="14">
                  <c:v>56.524165078551697</c:v>
                </c:pt>
                <c:pt idx="15">
                  <c:v>56.831453362169604</c:v>
                </c:pt>
                <c:pt idx="16">
                  <c:v>57.219315576959012</c:v>
                </c:pt>
                <c:pt idx="17">
                  <c:v>58.609033760528284</c:v>
                </c:pt>
                <c:pt idx="18">
                  <c:v>59.66981070288417</c:v>
                </c:pt>
                <c:pt idx="19">
                  <c:v>60.188294412157354</c:v>
                </c:pt>
                <c:pt idx="20">
                  <c:v>60.130450197555028</c:v>
                </c:pt>
                <c:pt idx="21">
                  <c:v>59.862647511310499</c:v>
                </c:pt>
                <c:pt idx="22">
                  <c:v>60.034723122004074</c:v>
                </c:pt>
                <c:pt idx="23">
                  <c:v>59.960414433220215</c:v>
                </c:pt>
                <c:pt idx="24">
                  <c:v>59.573280734987513</c:v>
                </c:pt>
                <c:pt idx="25">
                  <c:v>59.465511311428621</c:v>
                </c:pt>
                <c:pt idx="26">
                  <c:v>59.716137877844666</c:v>
                </c:pt>
                <c:pt idx="27">
                  <c:v>57.538164779921253</c:v>
                </c:pt>
                <c:pt idx="28">
                  <c:v>58.23637504786673</c:v>
                </c:pt>
                <c:pt idx="29">
                  <c:v>57.284786721499472</c:v>
                </c:pt>
                <c:pt idx="30">
                  <c:v>57.603439863401967</c:v>
                </c:pt>
                <c:pt idx="31">
                  <c:v>58.206505869041855</c:v>
                </c:pt>
                <c:pt idx="32">
                  <c:v>56.213815810562323</c:v>
                </c:pt>
                <c:pt idx="33">
                  <c:v>55.738016938381875</c:v>
                </c:pt>
                <c:pt idx="34">
                  <c:v>58.044937466841951</c:v>
                </c:pt>
                <c:pt idx="35">
                  <c:v>57.699620618964083</c:v>
                </c:pt>
                <c:pt idx="36">
                  <c:v>58.528818163804999</c:v>
                </c:pt>
                <c:pt idx="37">
                  <c:v>58.016379617819148</c:v>
                </c:pt>
                <c:pt idx="38">
                  <c:v>57.082567095435465</c:v>
                </c:pt>
                <c:pt idx="39">
                  <c:v>57.316694079562453</c:v>
                </c:pt>
                <c:pt idx="40">
                  <c:v>56.453598841467212</c:v>
                </c:pt>
                <c:pt idx="41">
                  <c:v>54.535706154287269</c:v>
                </c:pt>
                <c:pt idx="42">
                  <c:v>53.424572702001747</c:v>
                </c:pt>
                <c:pt idx="43">
                  <c:v>52.185948852292974</c:v>
                </c:pt>
                <c:pt idx="44">
                  <c:v>51.254467582890754</c:v>
                </c:pt>
                <c:pt idx="45">
                  <c:v>50.801621691243312</c:v>
                </c:pt>
                <c:pt idx="46">
                  <c:v>50.172340154067037</c:v>
                </c:pt>
                <c:pt idx="47">
                  <c:v>49.893518098929185</c:v>
                </c:pt>
                <c:pt idx="48">
                  <c:v>49.928924003585017</c:v>
                </c:pt>
                <c:pt idx="49">
                  <c:v>50.159863752060311</c:v>
                </c:pt>
                <c:pt idx="50">
                  <c:v>50.647824141740905</c:v>
                </c:pt>
                <c:pt idx="51">
                  <c:v>51.039328939313826</c:v>
                </c:pt>
                <c:pt idx="52">
                  <c:v>51.172356062568056</c:v>
                </c:pt>
                <c:pt idx="53">
                  <c:v>51.37786984702921</c:v>
                </c:pt>
                <c:pt idx="54">
                  <c:v>51.096698167831214</c:v>
                </c:pt>
                <c:pt idx="55">
                  <c:v>52.204189037333215</c:v>
                </c:pt>
                <c:pt idx="56">
                  <c:v>52.035318899489141</c:v>
                </c:pt>
                <c:pt idx="57">
                  <c:v>52.18757885984035</c:v>
                </c:pt>
                <c:pt idx="58">
                  <c:v>51.556829225045696</c:v>
                </c:pt>
                <c:pt idx="59">
                  <c:v>52.182042134009407</c:v>
                </c:pt>
                <c:pt idx="60">
                  <c:v>50.975901783132201</c:v>
                </c:pt>
                <c:pt idx="61">
                  <c:v>50.433138625237468</c:v>
                </c:pt>
                <c:pt idx="62">
                  <c:v>50.187919952250773</c:v>
                </c:pt>
                <c:pt idx="63">
                  <c:v>50.489525806726384</c:v>
                </c:pt>
                <c:pt idx="64">
                  <c:v>50.559754802792689</c:v>
                </c:pt>
                <c:pt idx="65">
                  <c:v>51.140673905108763</c:v>
                </c:pt>
                <c:pt idx="66">
                  <c:v>50.854075491701259</c:v>
                </c:pt>
                <c:pt idx="67">
                  <c:v>52.978762208493244</c:v>
                </c:pt>
                <c:pt idx="68">
                  <c:v>53.239570479169927</c:v>
                </c:pt>
                <c:pt idx="69">
                  <c:v>53.691687854260671</c:v>
                </c:pt>
                <c:pt idx="70">
                  <c:v>53.767890686091945</c:v>
                </c:pt>
                <c:pt idx="71">
                  <c:v>52.877934860421867</c:v>
                </c:pt>
                <c:pt idx="72">
                  <c:v>53.294063517611406</c:v>
                </c:pt>
                <c:pt idx="73">
                  <c:v>53.123007830097222</c:v>
                </c:pt>
                <c:pt idx="74">
                  <c:v>52.968037069863307</c:v>
                </c:pt>
                <c:pt idx="75">
                  <c:v>53.14660849843473</c:v>
                </c:pt>
                <c:pt idx="76">
                  <c:v>53.405231876064796</c:v>
                </c:pt>
                <c:pt idx="77">
                  <c:v>52.930967597650245</c:v>
                </c:pt>
                <c:pt idx="78">
                  <c:v>53.823691786235784</c:v>
                </c:pt>
                <c:pt idx="79">
                  <c:v>55.218363882390648</c:v>
                </c:pt>
                <c:pt idx="80">
                  <c:v>55.706032865448556</c:v>
                </c:pt>
                <c:pt idx="81">
                  <c:v>52.151730442725082</c:v>
                </c:pt>
                <c:pt idx="82">
                  <c:v>49.96697167079526</c:v>
                </c:pt>
                <c:pt idx="83">
                  <c:v>47.449218450824937</c:v>
                </c:pt>
                <c:pt idx="84">
                  <c:v>45.460659657644655</c:v>
                </c:pt>
                <c:pt idx="85">
                  <c:v>43.99328160913069</c:v>
                </c:pt>
                <c:pt idx="86">
                  <c:v>40.4714868707104</c:v>
                </c:pt>
                <c:pt idx="87">
                  <c:v>38.526493367621057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2-43BD-B4AF-DD38F972BD7E}"/>
            </c:ext>
          </c:extLst>
        </c:ser>
        <c:ser>
          <c:idx val="1"/>
          <c:order val="1"/>
          <c:tx>
            <c:strRef>
              <c:f>'Figure 30'!$Q$1</c:f>
              <c:strCache>
                <c:ptCount val="1"/>
                <c:pt idx="0">
                  <c:v>E Dun, Ren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30'!$O$2:$O$89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30'!$Q$2:$Q$89</c:f>
              <c:numCache>
                <c:formatCode>0.0</c:formatCode>
                <c:ptCount val="88"/>
                <c:pt idx="0">
                  <c:v>55.299970045179677</c:v>
                </c:pt>
                <c:pt idx="1">
                  <c:v>54.017169774894178</c:v>
                </c:pt>
                <c:pt idx="2">
                  <c:v>54.377315804137574</c:v>
                </c:pt>
                <c:pt idx="3">
                  <c:v>54.314554199692871</c:v>
                </c:pt>
                <c:pt idx="4">
                  <c:v>54.24363640523628</c:v>
                </c:pt>
                <c:pt idx="5">
                  <c:v>54.685574838640733</c:v>
                </c:pt>
                <c:pt idx="6">
                  <c:v>54.244483936375218</c:v>
                </c:pt>
                <c:pt idx="7">
                  <c:v>53.99930308910529</c:v>
                </c:pt>
                <c:pt idx="8">
                  <c:v>53.127092754439296</c:v>
                </c:pt>
                <c:pt idx="9">
                  <c:v>53.451458803578689</c:v>
                </c:pt>
                <c:pt idx="10">
                  <c:v>52.275411916554269</c:v>
                </c:pt>
                <c:pt idx="11">
                  <c:v>51.510512847772461</c:v>
                </c:pt>
                <c:pt idx="12">
                  <c:v>50.080199789906814</c:v>
                </c:pt>
                <c:pt idx="13">
                  <c:v>50.827473472734312</c:v>
                </c:pt>
                <c:pt idx="14">
                  <c:v>50.7418361433051</c:v>
                </c:pt>
                <c:pt idx="15">
                  <c:v>52.846989398931363</c:v>
                </c:pt>
                <c:pt idx="16">
                  <c:v>53.066948293013226</c:v>
                </c:pt>
                <c:pt idx="17">
                  <c:v>54.477031443340763</c:v>
                </c:pt>
                <c:pt idx="18">
                  <c:v>55.394741473987388</c:v>
                </c:pt>
                <c:pt idx="19">
                  <c:v>56.141465033877672</c:v>
                </c:pt>
                <c:pt idx="20">
                  <c:v>56.147330604386511</c:v>
                </c:pt>
                <c:pt idx="21">
                  <c:v>56.07635720122942</c:v>
                </c:pt>
                <c:pt idx="22">
                  <c:v>56.371981954875466</c:v>
                </c:pt>
                <c:pt idx="23">
                  <c:v>56.315085920939623</c:v>
                </c:pt>
                <c:pt idx="24">
                  <c:v>56.091607684552443</c:v>
                </c:pt>
                <c:pt idx="25">
                  <c:v>56.0392635981678</c:v>
                </c:pt>
                <c:pt idx="26">
                  <c:v>56.624886448344149</c:v>
                </c:pt>
                <c:pt idx="27">
                  <c:v>54.72150881822234</c:v>
                </c:pt>
                <c:pt idx="28">
                  <c:v>55.589026696481248</c:v>
                </c:pt>
                <c:pt idx="29">
                  <c:v>54.219415982664778</c:v>
                </c:pt>
                <c:pt idx="30">
                  <c:v>54.749076999613926</c:v>
                </c:pt>
                <c:pt idx="31">
                  <c:v>55.188408230726793</c:v>
                </c:pt>
                <c:pt idx="32">
                  <c:v>53.184980537328052</c:v>
                </c:pt>
                <c:pt idx="33">
                  <c:v>52.638544346271324</c:v>
                </c:pt>
                <c:pt idx="34">
                  <c:v>54.604683580837836</c:v>
                </c:pt>
                <c:pt idx="35">
                  <c:v>54.380618787399769</c:v>
                </c:pt>
                <c:pt idx="36">
                  <c:v>55.503875539844536</c:v>
                </c:pt>
                <c:pt idx="37">
                  <c:v>55.082141020258227</c:v>
                </c:pt>
                <c:pt idx="38">
                  <c:v>54.386484357908621</c:v>
                </c:pt>
                <c:pt idx="39">
                  <c:v>54.430385849715087</c:v>
                </c:pt>
                <c:pt idx="40">
                  <c:v>53.032728341115785</c:v>
                </c:pt>
                <c:pt idx="41">
                  <c:v>51.088291717432014</c:v>
                </c:pt>
                <c:pt idx="42">
                  <c:v>49.540367660146508</c:v>
                </c:pt>
                <c:pt idx="43">
                  <c:v>48.323848336611029</c:v>
                </c:pt>
                <c:pt idx="44">
                  <c:v>47.211736168133072</c:v>
                </c:pt>
                <c:pt idx="45">
                  <c:v>46.4363077468631</c:v>
                </c:pt>
                <c:pt idx="46">
                  <c:v>46.017555055786083</c:v>
                </c:pt>
                <c:pt idx="47">
                  <c:v>45.551669219586309</c:v>
                </c:pt>
                <c:pt idx="48">
                  <c:v>45.406203070966839</c:v>
                </c:pt>
                <c:pt idx="49">
                  <c:v>45.831456932858451</c:v>
                </c:pt>
                <c:pt idx="50">
                  <c:v>45.911228691778824</c:v>
                </c:pt>
                <c:pt idx="51">
                  <c:v>46.495439514460273</c:v>
                </c:pt>
                <c:pt idx="52">
                  <c:v>46.746485932239061</c:v>
                </c:pt>
                <c:pt idx="53">
                  <c:v>46.753240007901589</c:v>
                </c:pt>
                <c:pt idx="54">
                  <c:v>46.513765979948438</c:v>
                </c:pt>
                <c:pt idx="55">
                  <c:v>47.893934720680832</c:v>
                </c:pt>
                <c:pt idx="56">
                  <c:v>47.68570696761666</c:v>
                </c:pt>
                <c:pt idx="57">
                  <c:v>48.110960829508279</c:v>
                </c:pt>
                <c:pt idx="58">
                  <c:v>47.032282412930776</c:v>
                </c:pt>
                <c:pt idx="59">
                  <c:v>47.664004356733912</c:v>
                </c:pt>
                <c:pt idx="60">
                  <c:v>45.957755992486611</c:v>
                </c:pt>
                <c:pt idx="61">
                  <c:v>45.5833056942326</c:v>
                </c:pt>
                <c:pt idx="62">
                  <c:v>45.415550377679487</c:v>
                </c:pt>
                <c:pt idx="63">
                  <c:v>45.614979774980391</c:v>
                </c:pt>
                <c:pt idx="64">
                  <c:v>45.680674164679502</c:v>
                </c:pt>
                <c:pt idx="65">
                  <c:v>46.485430438493722</c:v>
                </c:pt>
                <c:pt idx="66">
                  <c:v>46.236143691867603</c:v>
                </c:pt>
                <c:pt idx="67">
                  <c:v>48.673520746584067</c:v>
                </c:pt>
                <c:pt idx="68">
                  <c:v>49.050148081455824</c:v>
                </c:pt>
                <c:pt idx="69">
                  <c:v>49.472469158093027</c:v>
                </c:pt>
                <c:pt idx="70">
                  <c:v>49.727034918177118</c:v>
                </c:pt>
                <c:pt idx="71">
                  <c:v>47.340334278126065</c:v>
                </c:pt>
                <c:pt idx="72">
                  <c:v>47.531551876714566</c:v>
                </c:pt>
                <c:pt idx="73">
                  <c:v>47.045882638581801</c:v>
                </c:pt>
                <c:pt idx="74">
                  <c:v>46.799358876899355</c:v>
                </c:pt>
                <c:pt idx="75">
                  <c:v>46.729693705131162</c:v>
                </c:pt>
                <c:pt idx="76">
                  <c:v>47.126792828580299</c:v>
                </c:pt>
                <c:pt idx="77">
                  <c:v>46.151348452958551</c:v>
                </c:pt>
                <c:pt idx="78">
                  <c:v>48.531010408398984</c:v>
                </c:pt>
                <c:pt idx="79">
                  <c:v>50.150494425892468</c:v>
                </c:pt>
                <c:pt idx="80">
                  <c:v>50.599797126870371</c:v>
                </c:pt>
                <c:pt idx="81">
                  <c:v>46.76263789109403</c:v>
                </c:pt>
                <c:pt idx="82">
                  <c:v>44.777180495700641</c:v>
                </c:pt>
                <c:pt idx="83">
                  <c:v>41.765210039406192</c:v>
                </c:pt>
                <c:pt idx="84">
                  <c:v>39.733376415140562</c:v>
                </c:pt>
                <c:pt idx="85">
                  <c:v>38.153191720056377</c:v>
                </c:pt>
                <c:pt idx="86">
                  <c:v>34.300685009843718</c:v>
                </c:pt>
                <c:pt idx="87">
                  <c:v>32.306977593885605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2-43BD-B4AF-DD38F972BD7E}"/>
            </c:ext>
          </c:extLst>
        </c:ser>
        <c:ser>
          <c:idx val="2"/>
          <c:order val="2"/>
          <c:tx>
            <c:strRef>
              <c:f>'Figure 30'!$R$1</c:f>
              <c:strCache>
                <c:ptCount val="1"/>
                <c:pt idx="0">
                  <c:v>N Lan, S 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30'!$O$2:$O$89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30'!$R$2:$R$89</c:f>
              <c:numCache>
                <c:formatCode>0.0</c:formatCode>
                <c:ptCount val="88"/>
                <c:pt idx="0">
                  <c:v>54.026583367329287</c:v>
                </c:pt>
                <c:pt idx="1">
                  <c:v>53.160190125386364</c:v>
                </c:pt>
                <c:pt idx="2">
                  <c:v>53.725449243076049</c:v>
                </c:pt>
                <c:pt idx="3">
                  <c:v>53.727030829863089</c:v>
                </c:pt>
                <c:pt idx="4">
                  <c:v>53.330561457976515</c:v>
                </c:pt>
                <c:pt idx="5">
                  <c:v>53.739489073966737</c:v>
                </c:pt>
                <c:pt idx="6">
                  <c:v>53.62340060379767</c:v>
                </c:pt>
                <c:pt idx="7">
                  <c:v>53.791048803224385</c:v>
                </c:pt>
                <c:pt idx="8">
                  <c:v>54.811172280868014</c:v>
                </c:pt>
                <c:pt idx="9">
                  <c:v>55.200875265195762</c:v>
                </c:pt>
                <c:pt idx="10">
                  <c:v>54.325308819887987</c:v>
                </c:pt>
                <c:pt idx="11">
                  <c:v>53.732313681764545</c:v>
                </c:pt>
                <c:pt idx="12">
                  <c:v>52.738657792442531</c:v>
                </c:pt>
                <c:pt idx="13">
                  <c:v>53.360221399750969</c:v>
                </c:pt>
                <c:pt idx="14">
                  <c:v>53.22357230135033</c:v>
                </c:pt>
                <c:pt idx="15">
                  <c:v>53.075852095440389</c:v>
                </c:pt>
                <c:pt idx="16">
                  <c:v>53.226735474924418</c:v>
                </c:pt>
                <c:pt idx="17">
                  <c:v>54.526483496517507</c:v>
                </c:pt>
                <c:pt idx="18">
                  <c:v>55.492023130637804</c:v>
                </c:pt>
                <c:pt idx="19">
                  <c:v>55.816872171377703</c:v>
                </c:pt>
                <c:pt idx="20">
                  <c:v>55.917777408391132</c:v>
                </c:pt>
                <c:pt idx="21">
                  <c:v>55.538512896857881</c:v>
                </c:pt>
                <c:pt idx="22">
                  <c:v>55.946245970557925</c:v>
                </c:pt>
                <c:pt idx="23">
                  <c:v>55.717548521151308</c:v>
                </c:pt>
                <c:pt idx="24">
                  <c:v>55.314243890454989</c:v>
                </c:pt>
                <c:pt idx="25">
                  <c:v>55.297154693390908</c:v>
                </c:pt>
                <c:pt idx="26">
                  <c:v>55.730286747710764</c:v>
                </c:pt>
                <c:pt idx="27">
                  <c:v>53.078914657909529</c:v>
                </c:pt>
                <c:pt idx="28">
                  <c:v>54.071202208101184</c:v>
                </c:pt>
                <c:pt idx="29">
                  <c:v>52.826809724054648</c:v>
                </c:pt>
                <c:pt idx="30">
                  <c:v>53.416108960907387</c:v>
                </c:pt>
                <c:pt idx="31">
                  <c:v>53.915257750898611</c:v>
                </c:pt>
                <c:pt idx="32">
                  <c:v>51.614197366220786</c:v>
                </c:pt>
                <c:pt idx="33">
                  <c:v>51.161956544798578</c:v>
                </c:pt>
                <c:pt idx="34">
                  <c:v>53.894938512811301</c:v>
                </c:pt>
                <c:pt idx="35">
                  <c:v>53.232569966397122</c:v>
                </c:pt>
                <c:pt idx="36">
                  <c:v>54.239091797672167</c:v>
                </c:pt>
                <c:pt idx="37">
                  <c:v>53.623221902797077</c:v>
                </c:pt>
                <c:pt idx="38">
                  <c:v>52.859315484654637</c:v>
                </c:pt>
                <c:pt idx="39">
                  <c:v>53.082329506340834</c:v>
                </c:pt>
                <c:pt idx="40">
                  <c:v>51.756181069437979</c:v>
                </c:pt>
                <c:pt idx="41">
                  <c:v>50.043638896426295</c:v>
                </c:pt>
                <c:pt idx="42">
                  <c:v>48.824868118329881</c:v>
                </c:pt>
                <c:pt idx="43">
                  <c:v>47.647851231411437</c:v>
                </c:pt>
                <c:pt idx="44">
                  <c:v>46.730530894925685</c:v>
                </c:pt>
                <c:pt idx="45">
                  <c:v>46.244034799230825</c:v>
                </c:pt>
                <c:pt idx="46">
                  <c:v>45.808260274096895</c:v>
                </c:pt>
                <c:pt idx="47">
                  <c:v>45.57640723325509</c:v>
                </c:pt>
                <c:pt idx="48">
                  <c:v>45.475501996241654</c:v>
                </c:pt>
                <c:pt idx="49">
                  <c:v>45.928152134693768</c:v>
                </c:pt>
                <c:pt idx="50">
                  <c:v>46.473483258866672</c:v>
                </c:pt>
                <c:pt idx="51">
                  <c:v>46.998570072165414</c:v>
                </c:pt>
                <c:pt idx="52">
                  <c:v>47.027354951689624</c:v>
                </c:pt>
                <c:pt idx="53">
                  <c:v>46.871843258406535</c:v>
                </c:pt>
                <c:pt idx="54">
                  <c:v>47.05528742258906</c:v>
                </c:pt>
                <c:pt idx="55">
                  <c:v>48.193080957188798</c:v>
                </c:pt>
                <c:pt idx="56">
                  <c:v>48.174418233101676</c:v>
                </c:pt>
                <c:pt idx="57">
                  <c:v>48.220916884640779</c:v>
                </c:pt>
                <c:pt idx="58">
                  <c:v>47.642688755297343</c:v>
                </c:pt>
                <c:pt idx="59">
                  <c:v>48.227559549146363</c:v>
                </c:pt>
                <c:pt idx="60">
                  <c:v>47.359428338291309</c:v>
                </c:pt>
                <c:pt idx="61">
                  <c:v>46.319911407923655</c:v>
                </c:pt>
                <c:pt idx="62">
                  <c:v>45.728081632211641</c:v>
                </c:pt>
                <c:pt idx="63">
                  <c:v>45.706572051907834</c:v>
                </c:pt>
                <c:pt idx="64">
                  <c:v>45.683480884816994</c:v>
                </c:pt>
                <c:pt idx="65">
                  <c:v>45.961523841979393</c:v>
                </c:pt>
                <c:pt idx="66">
                  <c:v>45.602819958677728</c:v>
                </c:pt>
                <c:pt idx="67">
                  <c:v>47.407011938717552</c:v>
                </c:pt>
                <c:pt idx="68">
                  <c:v>47.666891171309452</c:v>
                </c:pt>
                <c:pt idx="69">
                  <c:v>48.314076484568027</c:v>
                </c:pt>
                <c:pt idx="70">
                  <c:v>48.561752975419175</c:v>
                </c:pt>
                <c:pt idx="71">
                  <c:v>47.904129189366117</c:v>
                </c:pt>
                <c:pt idx="72">
                  <c:v>48.35171825009968</c:v>
                </c:pt>
                <c:pt idx="73">
                  <c:v>48.250813013086251</c:v>
                </c:pt>
                <c:pt idx="74">
                  <c:v>48.195273122628002</c:v>
                </c:pt>
                <c:pt idx="75">
                  <c:v>48.76598830008475</c:v>
                </c:pt>
                <c:pt idx="76">
                  <c:v>48.972859851830158</c:v>
                </c:pt>
                <c:pt idx="77">
                  <c:v>48.501230671933513</c:v>
                </c:pt>
                <c:pt idx="78">
                  <c:v>48.895045781907577</c:v>
                </c:pt>
                <c:pt idx="79">
                  <c:v>50.174865809983906</c:v>
                </c:pt>
                <c:pt idx="80">
                  <c:v>50.581333614254319</c:v>
                </c:pt>
                <c:pt idx="81">
                  <c:v>47.157940212393306</c:v>
                </c:pt>
                <c:pt idx="82">
                  <c:v>44.603735009712977</c:v>
                </c:pt>
                <c:pt idx="83">
                  <c:v>42.1326638136348</c:v>
                </c:pt>
                <c:pt idx="84">
                  <c:v>40.062683026751088</c:v>
                </c:pt>
                <c:pt idx="85">
                  <c:v>38.768628717591369</c:v>
                </c:pt>
                <c:pt idx="86">
                  <c:v>35.485254547687198</c:v>
                </c:pt>
                <c:pt idx="87">
                  <c:v>33.757845458877298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2-43BD-B4AF-DD38F972BD7E}"/>
            </c:ext>
          </c:extLst>
        </c:ser>
        <c:ser>
          <c:idx val="3"/>
          <c:order val="3"/>
          <c:tx>
            <c:strRef>
              <c:f>'Figure 30'!$S$1</c:f>
              <c:strCache>
                <c:ptCount val="1"/>
                <c:pt idx="0">
                  <c:v>Rest of Scotland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30'!$O$2:$O$89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30'!$S$2:$S$89</c:f>
              <c:numCache>
                <c:formatCode>0.0</c:formatCode>
                <c:ptCount val="88"/>
                <c:pt idx="0">
                  <c:v>48.858472923700901</c:v>
                </c:pt>
                <c:pt idx="1">
                  <c:v>48.20517193235527</c:v>
                </c:pt>
                <c:pt idx="2">
                  <c:v>48.748483280256821</c:v>
                </c:pt>
                <c:pt idx="3">
                  <c:v>48.776398661895549</c:v>
                </c:pt>
                <c:pt idx="4">
                  <c:v>48.897777746506328</c:v>
                </c:pt>
                <c:pt idx="5">
                  <c:v>49.227037986287748</c:v>
                </c:pt>
                <c:pt idx="6">
                  <c:v>49.051034291527394</c:v>
                </c:pt>
                <c:pt idx="7">
                  <c:v>49.203732948984985</c:v>
                </c:pt>
                <c:pt idx="8">
                  <c:v>49.825724129345623</c:v>
                </c:pt>
                <c:pt idx="9">
                  <c:v>50.009935250286496</c:v>
                </c:pt>
                <c:pt idx="10">
                  <c:v>49.633457571597908</c:v>
                </c:pt>
                <c:pt idx="11">
                  <c:v>49.506038757255304</c:v>
                </c:pt>
                <c:pt idx="12">
                  <c:v>49.248416094942435</c:v>
                </c:pt>
                <c:pt idx="13">
                  <c:v>49.690451856826144</c:v>
                </c:pt>
                <c:pt idx="14">
                  <c:v>49.540843649967393</c:v>
                </c:pt>
                <c:pt idx="15">
                  <c:v>49.675658224451354</c:v>
                </c:pt>
                <c:pt idx="16">
                  <c:v>49.915294803673135</c:v>
                </c:pt>
                <c:pt idx="17">
                  <c:v>50.715366866901526</c:v>
                </c:pt>
                <c:pt idx="18">
                  <c:v>51.039563972507167</c:v>
                </c:pt>
                <c:pt idx="19">
                  <c:v>51.303093327254032</c:v>
                </c:pt>
                <c:pt idx="20">
                  <c:v>51.19041853820768</c:v>
                </c:pt>
                <c:pt idx="21">
                  <c:v>51.177854083314024</c:v>
                </c:pt>
                <c:pt idx="22">
                  <c:v>51.361811888632054</c:v>
                </c:pt>
                <c:pt idx="23">
                  <c:v>51.076983802292773</c:v>
                </c:pt>
                <c:pt idx="24">
                  <c:v>50.934772411621402</c:v>
                </c:pt>
                <c:pt idx="25">
                  <c:v>50.891065550228653</c:v>
                </c:pt>
                <c:pt idx="26">
                  <c:v>51.09007564915818</c:v>
                </c:pt>
                <c:pt idx="27">
                  <c:v>51.038804567092136</c:v>
                </c:pt>
                <c:pt idx="28">
                  <c:v>51.488642450159823</c:v>
                </c:pt>
                <c:pt idx="29">
                  <c:v>50.554769074938882</c:v>
                </c:pt>
                <c:pt idx="30">
                  <c:v>50.633448907397955</c:v>
                </c:pt>
                <c:pt idx="31">
                  <c:v>51.0291785734236</c:v>
                </c:pt>
                <c:pt idx="32">
                  <c:v>49.094906419305289</c:v>
                </c:pt>
                <c:pt idx="33">
                  <c:v>48.653721930582527</c:v>
                </c:pt>
                <c:pt idx="34">
                  <c:v>48.718976035030231</c:v>
                </c:pt>
                <c:pt idx="35">
                  <c:v>48.512878444274584</c:v>
                </c:pt>
                <c:pt idx="36">
                  <c:v>49.462102746240596</c:v>
                </c:pt>
                <c:pt idx="37">
                  <c:v>49.584555518329182</c:v>
                </c:pt>
                <c:pt idx="38">
                  <c:v>48.951874418684035</c:v>
                </c:pt>
                <c:pt idx="39">
                  <c:v>49.072669013320755</c:v>
                </c:pt>
                <c:pt idx="40">
                  <c:v>48.125326419101441</c:v>
                </c:pt>
                <c:pt idx="41">
                  <c:v>46.785438763566908</c:v>
                </c:pt>
                <c:pt idx="42">
                  <c:v>45.517847386795488</c:v>
                </c:pt>
                <c:pt idx="43">
                  <c:v>44.550232370610146</c:v>
                </c:pt>
                <c:pt idx="44">
                  <c:v>43.694886838474581</c:v>
                </c:pt>
                <c:pt idx="45">
                  <c:v>43.108461171562944</c:v>
                </c:pt>
                <c:pt idx="46">
                  <c:v>43.476365138561334</c:v>
                </c:pt>
                <c:pt idx="47">
                  <c:v>43.318550433017528</c:v>
                </c:pt>
                <c:pt idx="48">
                  <c:v>43.463801611163156</c:v>
                </c:pt>
                <c:pt idx="49">
                  <c:v>43.785765767813125</c:v>
                </c:pt>
                <c:pt idx="50">
                  <c:v>44.00422516096414</c:v>
                </c:pt>
                <c:pt idx="51">
                  <c:v>44.060410566113603</c:v>
                </c:pt>
                <c:pt idx="52">
                  <c:v>44.116443981889347</c:v>
                </c:pt>
                <c:pt idx="53">
                  <c:v>43.650540529242129</c:v>
                </c:pt>
                <c:pt idx="54">
                  <c:v>44.050983985535638</c:v>
                </c:pt>
                <c:pt idx="55">
                  <c:v>44.966213330914357</c:v>
                </c:pt>
                <c:pt idx="56">
                  <c:v>45.162330286129475</c:v>
                </c:pt>
                <c:pt idx="57">
                  <c:v>45.477657573460625</c:v>
                </c:pt>
                <c:pt idx="58">
                  <c:v>44.895994240258673</c:v>
                </c:pt>
                <c:pt idx="59">
                  <c:v>45.576146687627038</c:v>
                </c:pt>
                <c:pt idx="60">
                  <c:v>45.147585649988478</c:v>
                </c:pt>
                <c:pt idx="61">
                  <c:v>44.422122656173848</c:v>
                </c:pt>
                <c:pt idx="62">
                  <c:v>44.294350256005281</c:v>
                </c:pt>
                <c:pt idx="63">
                  <c:v>44.400033533860814</c:v>
                </c:pt>
                <c:pt idx="64">
                  <c:v>44.369787648491801</c:v>
                </c:pt>
                <c:pt idx="65">
                  <c:v>45.221384109409101</c:v>
                </c:pt>
                <c:pt idx="66">
                  <c:v>44.926930029401284</c:v>
                </c:pt>
                <c:pt idx="67">
                  <c:v>46.214886158882699</c:v>
                </c:pt>
                <c:pt idx="68">
                  <c:v>46.178385828713736</c:v>
                </c:pt>
                <c:pt idx="69">
                  <c:v>46.299724012061766</c:v>
                </c:pt>
                <c:pt idx="70">
                  <c:v>46.384888724465952</c:v>
                </c:pt>
                <c:pt idx="71">
                  <c:v>45.695768904048485</c:v>
                </c:pt>
                <c:pt idx="72">
                  <c:v>45.92902192957429</c:v>
                </c:pt>
                <c:pt idx="73">
                  <c:v>45.716490121998106</c:v>
                </c:pt>
                <c:pt idx="74">
                  <c:v>45.361185161106981</c:v>
                </c:pt>
                <c:pt idx="75">
                  <c:v>45.523694929867538</c:v>
                </c:pt>
                <c:pt idx="76">
                  <c:v>45.669858044255456</c:v>
                </c:pt>
                <c:pt idx="77">
                  <c:v>45.264401058312146</c:v>
                </c:pt>
                <c:pt idx="78">
                  <c:v>45.386904493525307</c:v>
                </c:pt>
                <c:pt idx="79">
                  <c:v>45.501251165682504</c:v>
                </c:pt>
                <c:pt idx="80">
                  <c:v>45.397999717806393</c:v>
                </c:pt>
                <c:pt idx="81">
                  <c:v>45.051916709839148</c:v>
                </c:pt>
                <c:pt idx="82">
                  <c:v>45.06327573375065</c:v>
                </c:pt>
                <c:pt idx="83">
                  <c:v>44.648192754138812</c:v>
                </c:pt>
                <c:pt idx="84">
                  <c:v>44.445844234601438</c:v>
                </c:pt>
                <c:pt idx="85">
                  <c:v>45.004911814244629</c:v>
                </c:pt>
                <c:pt idx="86">
                  <c:v>44.522294889579371</c:v>
                </c:pt>
                <c:pt idx="87">
                  <c:v>44.784223243612487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2-43BD-B4AF-DD38F972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</c:lineChart>
      <c:scatterChart>
        <c:scatterStyle val="smoothMarker"/>
        <c:varyColors val="0"/>
        <c:ser>
          <c:idx val="5"/>
          <c:order val="4"/>
          <c:tx>
            <c:strRef>
              <c:f>'Figure 30'!$V$3</c:f>
              <c:strCache>
                <c:ptCount val="1"/>
                <c:pt idx="0">
                  <c:v>Gla, E Ren, W Dun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4464550594434709E-2"/>
                  <c:y val="-4.2412193505632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7-4EB6-AB1B-C7FA2A451EA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30'!$Y$3:$Y$4</c:f>
              <c:numCache>
                <c:formatCode>m/d/yyyy</c:formatCode>
                <c:ptCount val="2"/>
                <c:pt idx="0">
                  <c:v>44076</c:v>
                </c:pt>
                <c:pt idx="1">
                  <c:v>44076</c:v>
                </c:pt>
              </c:numCache>
            </c:numRef>
          </c:xVal>
          <c:yVal>
            <c:numRef>
              <c:f>'Figure 30'!$Z$3:$Z$4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F7-4EB6-AB1B-C7FA2A451EA2}"/>
            </c:ext>
          </c:extLst>
        </c:ser>
        <c:ser>
          <c:idx val="6"/>
          <c:order val="5"/>
          <c:tx>
            <c:strRef>
              <c:f>'Figure 30'!$V$4</c:f>
              <c:strCache>
                <c:ptCount val="1"/>
                <c:pt idx="0">
                  <c:v>Ren, E Dun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309700396289811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7-4EB6-AB1B-C7FA2A451EA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30'!$Y$5:$Y$6</c:f>
              <c:numCache>
                <c:formatCode>m/d/yyyy</c:formatCode>
                <c:ptCount val="2"/>
                <c:pt idx="0">
                  <c:v>44082</c:v>
                </c:pt>
                <c:pt idx="1">
                  <c:v>44082</c:v>
                </c:pt>
              </c:numCache>
            </c:numRef>
          </c:xVal>
          <c:yVal>
            <c:numRef>
              <c:f>'Figure 30'!$Z$5:$Z$6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F7-4EB6-AB1B-C7FA2A451EA2}"/>
            </c:ext>
          </c:extLst>
        </c:ser>
        <c:ser>
          <c:idx val="7"/>
          <c:order val="6"/>
          <c:tx>
            <c:strRef>
              <c:f>'Figure 30'!$V$5</c:f>
              <c:strCache>
                <c:ptCount val="1"/>
                <c:pt idx="0">
                  <c:v>N Lan, S Lan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6088485827511424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7-4EB6-AB1B-C7FA2A451EA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30'!$Y$7:$Y$8</c:f>
              <c:numCache>
                <c:formatCode>m/d/yyyy</c:formatCode>
                <c:ptCount val="2"/>
                <c:pt idx="0">
                  <c:v>44086</c:v>
                </c:pt>
                <c:pt idx="1">
                  <c:v>44086</c:v>
                </c:pt>
              </c:numCache>
            </c:numRef>
          </c:xVal>
          <c:yVal>
            <c:numRef>
              <c:f>'Figure 30'!$Z$7:$Z$8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F7-4EB6-AB1B-C7FA2A451EA2}"/>
            </c:ext>
          </c:extLst>
        </c:ser>
        <c:ser>
          <c:idx val="8"/>
          <c:order val="7"/>
          <c:tx>
            <c:strRef>
              <c:f>'Figure 30'!$V$6</c:f>
              <c:strCache>
                <c:ptCount val="1"/>
                <c:pt idx="0">
                  <c:v>Nationwide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3628286091704579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7-4EB6-AB1B-C7FA2A451EA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30'!$Y$9:$Y$10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30'!$Z$9:$Z$10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F7-4EB6-AB1B-C7FA2A45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806536"/>
        <c:axId val="528810472"/>
      </c:scatterChart>
      <c:dateAx>
        <c:axId val="708812944"/>
        <c:scaling>
          <c:orientation val="minMax"/>
          <c:max val="44110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528810472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806536"/>
        <c:crosses val="max"/>
        <c:crossBetween val="midCat"/>
      </c:valAx>
      <c:valAx>
        <c:axId val="528806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28810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9213812492917E-2"/>
          <c:y val="7.6872100728959572E-2"/>
          <c:w val="0.94700300751228828"/>
          <c:h val="0.77187958861007189"/>
        </c:manualLayout>
      </c:layout>
      <c:lineChart>
        <c:grouping val="standard"/>
        <c:varyColors val="0"/>
        <c:ser>
          <c:idx val="0"/>
          <c:order val="0"/>
          <c:tx>
            <c:strRef>
              <c:f>'Figure 31'!$P$1</c:f>
              <c:strCache>
                <c:ptCount val="1"/>
                <c:pt idx="0">
                  <c:v>Gla, E Ren, W Dun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31'!$O$2:$O$89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31'!$P$2:$P$89</c:f>
              <c:numCache>
                <c:formatCode>0.0</c:formatCode>
                <c:ptCount val="88"/>
                <c:pt idx="0">
                  <c:v>86.279170437349691</c:v>
                </c:pt>
                <c:pt idx="1">
                  <c:v>86.414450296424931</c:v>
                </c:pt>
                <c:pt idx="2">
                  <c:v>86.729431770236047</c:v>
                </c:pt>
                <c:pt idx="3">
                  <c:v>86.48304715720694</c:v>
                </c:pt>
                <c:pt idx="4">
                  <c:v>86.236898219222738</c:v>
                </c:pt>
                <c:pt idx="5">
                  <c:v>85.631139856636722</c:v>
                </c:pt>
                <c:pt idx="6">
                  <c:v>84.693347237135143</c:v>
                </c:pt>
                <c:pt idx="7">
                  <c:v>84.53157549203101</c:v>
                </c:pt>
                <c:pt idx="8">
                  <c:v>84.672999856991282</c:v>
                </c:pt>
                <c:pt idx="9">
                  <c:v>84.05895218690732</c:v>
                </c:pt>
                <c:pt idx="10">
                  <c:v>83.841779159233283</c:v>
                </c:pt>
                <c:pt idx="11">
                  <c:v>83.026599883048675</c:v>
                </c:pt>
                <c:pt idx="12">
                  <c:v>81.974398951043824</c:v>
                </c:pt>
                <c:pt idx="13">
                  <c:v>80.636407612178147</c:v>
                </c:pt>
                <c:pt idx="14">
                  <c:v>79.472879948605367</c:v>
                </c:pt>
                <c:pt idx="15">
                  <c:v>78.361832409066963</c:v>
                </c:pt>
                <c:pt idx="16">
                  <c:v>78.792652928251528</c:v>
                </c:pt>
                <c:pt idx="17">
                  <c:v>79.693074864419586</c:v>
                </c:pt>
                <c:pt idx="18">
                  <c:v>80.04510909974897</c:v>
                </c:pt>
                <c:pt idx="19">
                  <c:v>80.699244516680054</c:v>
                </c:pt>
                <c:pt idx="20">
                  <c:v>82.652794469699757</c:v>
                </c:pt>
                <c:pt idx="21">
                  <c:v>84.285621361442026</c:v>
                </c:pt>
                <c:pt idx="22">
                  <c:v>85.236508829551013</c:v>
                </c:pt>
                <c:pt idx="23">
                  <c:v>85.28455685097984</c:v>
                </c:pt>
                <c:pt idx="24">
                  <c:v>84.793298568991744</c:v>
                </c:pt>
                <c:pt idx="25">
                  <c:v>84.999293602008706</c:v>
                </c:pt>
                <c:pt idx="26">
                  <c:v>85.412439618591293</c:v>
                </c:pt>
                <c:pt idx="27">
                  <c:v>85.303047267916881</c:v>
                </c:pt>
                <c:pt idx="28">
                  <c:v>86.141520497211317</c:v>
                </c:pt>
                <c:pt idx="29">
                  <c:v>86.989462309344944</c:v>
                </c:pt>
                <c:pt idx="30">
                  <c:v>87.634635427272727</c:v>
                </c:pt>
                <c:pt idx="31">
                  <c:v>82.830336932414767</c:v>
                </c:pt>
                <c:pt idx="32">
                  <c:v>80.276026025679101</c:v>
                </c:pt>
                <c:pt idx="33">
                  <c:v>78.876973558971912</c:v>
                </c:pt>
                <c:pt idx="34">
                  <c:v>79.181982801920441</c:v>
                </c:pt>
                <c:pt idx="35">
                  <c:v>78.88221149841489</c:v>
                </c:pt>
                <c:pt idx="36">
                  <c:v>78.982538184668755</c:v>
                </c:pt>
                <c:pt idx="37">
                  <c:v>78.92210042186521</c:v>
                </c:pt>
                <c:pt idx="38">
                  <c:v>83.822293500371444</c:v>
                </c:pt>
                <c:pt idx="39">
                  <c:v>85.591953099767494</c:v>
                </c:pt>
                <c:pt idx="40">
                  <c:v>86.152469957827137</c:v>
                </c:pt>
                <c:pt idx="41">
                  <c:v>85.793973294797453</c:v>
                </c:pt>
                <c:pt idx="42">
                  <c:v>85.36103745391479</c:v>
                </c:pt>
                <c:pt idx="43">
                  <c:v>84.932634445242371</c:v>
                </c:pt>
                <c:pt idx="44">
                  <c:v>84.556913019813692</c:v>
                </c:pt>
                <c:pt idx="45">
                  <c:v>83.846164929244097</c:v>
                </c:pt>
                <c:pt idx="46">
                  <c:v>82.75678398694744</c:v>
                </c:pt>
                <c:pt idx="47">
                  <c:v>82.207614832993457</c:v>
                </c:pt>
                <c:pt idx="48">
                  <c:v>81.784147574949998</c:v>
                </c:pt>
                <c:pt idx="49">
                  <c:v>81.618749564077646</c:v>
                </c:pt>
                <c:pt idx="50">
                  <c:v>81.290673241659093</c:v>
                </c:pt>
                <c:pt idx="51">
                  <c:v>80.944364860794835</c:v>
                </c:pt>
                <c:pt idx="52">
                  <c:v>80.946883100911649</c:v>
                </c:pt>
                <c:pt idx="53">
                  <c:v>81.382387953758581</c:v>
                </c:pt>
                <c:pt idx="54">
                  <c:v>81.786575256573556</c:v>
                </c:pt>
                <c:pt idx="55">
                  <c:v>82.292741520053184</c:v>
                </c:pt>
                <c:pt idx="56">
                  <c:v>82.497524806352516</c:v>
                </c:pt>
                <c:pt idx="57">
                  <c:v>83.090519989059899</c:v>
                </c:pt>
                <c:pt idx="58">
                  <c:v>83.427158327875617</c:v>
                </c:pt>
                <c:pt idx="59">
                  <c:v>84.04191110519227</c:v>
                </c:pt>
                <c:pt idx="60">
                  <c:v>83.896284442999359</c:v>
                </c:pt>
                <c:pt idx="61">
                  <c:v>82.969953439429332</c:v>
                </c:pt>
                <c:pt idx="62">
                  <c:v>82.814729118628904</c:v>
                </c:pt>
                <c:pt idx="63">
                  <c:v>83.019109486509549</c:v>
                </c:pt>
                <c:pt idx="64">
                  <c:v>82.914552156859415</c:v>
                </c:pt>
                <c:pt idx="65">
                  <c:v>82.895917179994981</c:v>
                </c:pt>
                <c:pt idx="66">
                  <c:v>82.372123235697657</c:v>
                </c:pt>
                <c:pt idx="67">
                  <c:v>82.696929823138277</c:v>
                </c:pt>
                <c:pt idx="68">
                  <c:v>82.085348296603328</c:v>
                </c:pt>
                <c:pt idx="69">
                  <c:v>81.873211749162891</c:v>
                </c:pt>
                <c:pt idx="70">
                  <c:v>81.801794459450051</c:v>
                </c:pt>
                <c:pt idx="71">
                  <c:v>81.495274272431445</c:v>
                </c:pt>
                <c:pt idx="72">
                  <c:v>81.459817451586702</c:v>
                </c:pt>
                <c:pt idx="73">
                  <c:v>81.365836730427191</c:v>
                </c:pt>
                <c:pt idx="74">
                  <c:v>80.975711290728185</c:v>
                </c:pt>
                <c:pt idx="75">
                  <c:v>81.14562822852038</c:v>
                </c:pt>
                <c:pt idx="76">
                  <c:v>81.23880311284249</c:v>
                </c:pt>
                <c:pt idx="77">
                  <c:v>81.227521397119162</c:v>
                </c:pt>
                <c:pt idx="78">
                  <c:v>81.330869971513224</c:v>
                </c:pt>
                <c:pt idx="79">
                  <c:v>82.029933427940819</c:v>
                </c:pt>
                <c:pt idx="80">
                  <c:v>81.715455602153057</c:v>
                </c:pt>
                <c:pt idx="81">
                  <c:v>78.963262951417775</c:v>
                </c:pt>
                <c:pt idx="82">
                  <c:v>76.449149244436413</c:v>
                </c:pt>
                <c:pt idx="83">
                  <c:v>75.6917633469034</c:v>
                </c:pt>
                <c:pt idx="84">
                  <c:v>74.809976387599775</c:v>
                </c:pt>
                <c:pt idx="85">
                  <c:v>74.011795000174374</c:v>
                </c:pt>
                <c:pt idx="86">
                  <c:v>72.491080158432666</c:v>
                </c:pt>
                <c:pt idx="87">
                  <c:v>71.939988491269077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9-4800-A0EA-93A75CBD1FFD}"/>
            </c:ext>
          </c:extLst>
        </c:ser>
        <c:ser>
          <c:idx val="1"/>
          <c:order val="1"/>
          <c:tx>
            <c:strRef>
              <c:f>'Figure 31'!$Q$1</c:f>
              <c:strCache>
                <c:ptCount val="1"/>
                <c:pt idx="0">
                  <c:v>Ren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31'!$O$2:$O$89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31'!$Q$2:$Q$89</c:f>
              <c:numCache>
                <c:formatCode>0.0</c:formatCode>
                <c:ptCount val="88"/>
                <c:pt idx="0">
                  <c:v>88.764768929223848</c:v>
                </c:pt>
                <c:pt idx="1">
                  <c:v>87.251441615756065</c:v>
                </c:pt>
                <c:pt idx="2">
                  <c:v>87.630370653007574</c:v>
                </c:pt>
                <c:pt idx="3">
                  <c:v>85.75722498659411</c:v>
                </c:pt>
                <c:pt idx="4">
                  <c:v>83.724179674180846</c:v>
                </c:pt>
                <c:pt idx="5">
                  <c:v>83.318319408386941</c:v>
                </c:pt>
                <c:pt idx="6">
                  <c:v>82.597189680284188</c:v>
                </c:pt>
                <c:pt idx="7">
                  <c:v>82.410860508302378</c:v>
                </c:pt>
                <c:pt idx="8">
                  <c:v>82.261259682720819</c:v>
                </c:pt>
                <c:pt idx="9">
                  <c:v>81.145076277483525</c:v>
                </c:pt>
                <c:pt idx="10">
                  <c:v>80.172521608982223</c:v>
                </c:pt>
                <c:pt idx="11">
                  <c:v>79.098641467623779</c:v>
                </c:pt>
                <c:pt idx="12">
                  <c:v>77.385684317880788</c:v>
                </c:pt>
                <c:pt idx="13">
                  <c:v>76.949721832154083</c:v>
                </c:pt>
                <c:pt idx="14">
                  <c:v>78.156680987844041</c:v>
                </c:pt>
                <c:pt idx="15">
                  <c:v>78.935441373306546</c:v>
                </c:pt>
                <c:pt idx="16">
                  <c:v>80.911605572306101</c:v>
                </c:pt>
                <c:pt idx="17">
                  <c:v>82.703829434862072</c:v>
                </c:pt>
                <c:pt idx="18">
                  <c:v>85.276775204284974</c:v>
                </c:pt>
                <c:pt idx="19">
                  <c:v>85.500362895620555</c:v>
                </c:pt>
                <c:pt idx="20">
                  <c:v>85.492599180121289</c:v>
                </c:pt>
                <c:pt idx="21">
                  <c:v>84.442407356627569</c:v>
                </c:pt>
                <c:pt idx="22">
                  <c:v>83.969417920058319</c:v>
                </c:pt>
                <c:pt idx="23">
                  <c:v>82.206158688403406</c:v>
                </c:pt>
                <c:pt idx="24">
                  <c:v>82.1141885201816</c:v>
                </c:pt>
                <c:pt idx="25">
                  <c:v>82.201519916928873</c:v>
                </c:pt>
                <c:pt idx="26">
                  <c:v>84.415929171515046</c:v>
                </c:pt>
                <c:pt idx="27">
                  <c:v>85.175578872671736</c:v>
                </c:pt>
                <c:pt idx="28">
                  <c:v>88.521740252845348</c:v>
                </c:pt>
                <c:pt idx="29">
                  <c:v>90.88728464457617</c:v>
                </c:pt>
                <c:pt idx="30">
                  <c:v>93.603689255984264</c:v>
                </c:pt>
                <c:pt idx="31">
                  <c:v>94.097879607955292</c:v>
                </c:pt>
                <c:pt idx="32">
                  <c:v>92.589192724316987</c:v>
                </c:pt>
                <c:pt idx="33">
                  <c:v>91.023268784637054</c:v>
                </c:pt>
                <c:pt idx="34">
                  <c:v>91.617790229213696</c:v>
                </c:pt>
                <c:pt idx="35">
                  <c:v>91.195264943389517</c:v>
                </c:pt>
                <c:pt idx="36">
                  <c:v>91.652129740075722</c:v>
                </c:pt>
                <c:pt idx="37">
                  <c:v>91.401600613004007</c:v>
                </c:pt>
                <c:pt idx="38">
                  <c:v>90.779010350853198</c:v>
                </c:pt>
                <c:pt idx="39">
                  <c:v>91.479141717996612</c:v>
                </c:pt>
                <c:pt idx="40">
                  <c:v>92.183929005902229</c:v>
                </c:pt>
                <c:pt idx="41">
                  <c:v>91.302150087853605</c:v>
                </c:pt>
                <c:pt idx="42">
                  <c:v>90.706732829950141</c:v>
                </c:pt>
                <c:pt idx="43">
                  <c:v>90.111016967604399</c:v>
                </c:pt>
                <c:pt idx="44">
                  <c:v>89.654749379802752</c:v>
                </c:pt>
                <c:pt idx="45">
                  <c:v>89.764934419003552</c:v>
                </c:pt>
                <c:pt idx="46">
                  <c:v>88.583740273167521</c:v>
                </c:pt>
                <c:pt idx="47">
                  <c:v>87.879763085592828</c:v>
                </c:pt>
                <c:pt idx="48">
                  <c:v>87.647150225057842</c:v>
                </c:pt>
                <c:pt idx="49">
                  <c:v>87.53726379029932</c:v>
                </c:pt>
                <c:pt idx="50">
                  <c:v>87.563242376777566</c:v>
                </c:pt>
                <c:pt idx="51">
                  <c:v>87.545027505798558</c:v>
                </c:pt>
                <c:pt idx="52">
                  <c:v>87.417224804503334</c:v>
                </c:pt>
                <c:pt idx="53">
                  <c:v>88.418575480766577</c:v>
                </c:pt>
                <c:pt idx="54">
                  <c:v>88.148812070568241</c:v>
                </c:pt>
                <c:pt idx="55">
                  <c:v>88.952655229182142</c:v>
                </c:pt>
                <c:pt idx="56">
                  <c:v>88.987890553371017</c:v>
                </c:pt>
                <c:pt idx="57">
                  <c:v>89.207962027330311</c:v>
                </c:pt>
                <c:pt idx="58">
                  <c:v>88.906371540628953</c:v>
                </c:pt>
                <c:pt idx="59">
                  <c:v>89.287390808976397</c:v>
                </c:pt>
                <c:pt idx="60">
                  <c:v>88.04476864678422</c:v>
                </c:pt>
                <c:pt idx="61">
                  <c:v>87.208745105268605</c:v>
                </c:pt>
                <c:pt idx="62">
                  <c:v>86.94358436052525</c:v>
                </c:pt>
                <c:pt idx="63">
                  <c:v>86.909543454105489</c:v>
                </c:pt>
                <c:pt idx="64">
                  <c:v>86.817573285883682</c:v>
                </c:pt>
                <c:pt idx="65">
                  <c:v>87.290562722452947</c:v>
                </c:pt>
                <c:pt idx="66">
                  <c:v>86.67036129584038</c:v>
                </c:pt>
                <c:pt idx="67">
                  <c:v>87.880049160106651</c:v>
                </c:pt>
                <c:pt idx="68">
                  <c:v>87.728155348058024</c:v>
                </c:pt>
                <c:pt idx="69">
                  <c:v>87.789667863167409</c:v>
                </c:pt>
                <c:pt idx="70">
                  <c:v>88.08259882104268</c:v>
                </c:pt>
                <c:pt idx="71">
                  <c:v>87.588109864629374</c:v>
                </c:pt>
                <c:pt idx="72">
                  <c:v>87.365052346247282</c:v>
                </c:pt>
                <c:pt idx="73">
                  <c:v>86.940436829327169</c:v>
                </c:pt>
                <c:pt idx="74">
                  <c:v>86.216622371540424</c:v>
                </c:pt>
                <c:pt idx="75">
                  <c:v>86.140067890267915</c:v>
                </c:pt>
                <c:pt idx="76">
                  <c:v>86.404332821684449</c:v>
                </c:pt>
                <c:pt idx="77">
                  <c:v>86.27205105375505</c:v>
                </c:pt>
                <c:pt idx="78">
                  <c:v>86.729513059325811</c:v>
                </c:pt>
                <c:pt idx="79">
                  <c:v>87.64951334598608</c:v>
                </c:pt>
                <c:pt idx="80">
                  <c:v>87.38524841456956</c:v>
                </c:pt>
                <c:pt idx="81">
                  <c:v>84.153246638337762</c:v>
                </c:pt>
                <c:pt idx="82">
                  <c:v>81.782893070048331</c:v>
                </c:pt>
                <c:pt idx="83">
                  <c:v>80.05815381144734</c:v>
                </c:pt>
                <c:pt idx="84">
                  <c:v>78.884638353292559</c:v>
                </c:pt>
                <c:pt idx="85">
                  <c:v>77.980165497630779</c:v>
                </c:pt>
                <c:pt idx="86">
                  <c:v>76.082235662508197</c:v>
                </c:pt>
                <c:pt idx="87">
                  <c:v>75.866046046298507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9-4800-A0EA-93A75CBD1FFD}"/>
            </c:ext>
          </c:extLst>
        </c:ser>
        <c:ser>
          <c:idx val="2"/>
          <c:order val="2"/>
          <c:tx>
            <c:strRef>
              <c:f>'Figure 31'!$R$1</c:f>
              <c:strCache>
                <c:ptCount val="1"/>
                <c:pt idx="0">
                  <c:v>N Lan, S 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31'!$O$2:$O$89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31'!$R$2:$R$89</c:f>
              <c:numCache>
                <c:formatCode>0.0</c:formatCode>
                <c:ptCount val="88"/>
                <c:pt idx="0">
                  <c:v>97.720885282945602</c:v>
                </c:pt>
                <c:pt idx="1">
                  <c:v>96.83731850899494</c:v>
                </c:pt>
                <c:pt idx="2">
                  <c:v>96.517398316962186</c:v>
                </c:pt>
                <c:pt idx="3">
                  <c:v>95.748192578973402</c:v>
                </c:pt>
                <c:pt idx="4">
                  <c:v>94.906853800346397</c:v>
                </c:pt>
                <c:pt idx="5">
                  <c:v>95.309117081016865</c:v>
                </c:pt>
                <c:pt idx="6">
                  <c:v>95.313337045443504</c:v>
                </c:pt>
                <c:pt idx="7">
                  <c:v>95.186269227708095</c:v>
                </c:pt>
                <c:pt idx="8">
                  <c:v>95.713624115556925</c:v>
                </c:pt>
                <c:pt idx="9">
                  <c:v>96.027026806975201</c:v>
                </c:pt>
                <c:pt idx="10">
                  <c:v>95.835112202550448</c:v>
                </c:pt>
                <c:pt idx="11">
                  <c:v>94.89615234124058</c:v>
                </c:pt>
                <c:pt idx="12">
                  <c:v>93.684188694976143</c:v>
                </c:pt>
                <c:pt idx="13">
                  <c:v>93.636034212018856</c:v>
                </c:pt>
                <c:pt idx="14">
                  <c:v>93.697176807711472</c:v>
                </c:pt>
                <c:pt idx="15">
                  <c:v>93.603165377984709</c:v>
                </c:pt>
                <c:pt idx="16">
                  <c:v>93.806192555399619</c:v>
                </c:pt>
                <c:pt idx="17">
                  <c:v>94.312025624672586</c:v>
                </c:pt>
                <c:pt idx="18">
                  <c:v>95.164459116823537</c:v>
                </c:pt>
                <c:pt idx="19">
                  <c:v>95.495905951781111</c:v>
                </c:pt>
                <c:pt idx="20">
                  <c:v>95.687070340307784</c:v>
                </c:pt>
                <c:pt idx="21">
                  <c:v>95.46453754954311</c:v>
                </c:pt>
                <c:pt idx="22">
                  <c:v>95.370948116259001</c:v>
                </c:pt>
                <c:pt idx="23">
                  <c:v>95.154463941172494</c:v>
                </c:pt>
                <c:pt idx="24">
                  <c:v>94.250172453037663</c:v>
                </c:pt>
                <c:pt idx="25">
                  <c:v>93.467220379101008</c:v>
                </c:pt>
                <c:pt idx="26">
                  <c:v>92.961933721242744</c:v>
                </c:pt>
                <c:pt idx="27">
                  <c:v>91.992045230520532</c:v>
                </c:pt>
                <c:pt idx="28">
                  <c:v>92.052765829770479</c:v>
                </c:pt>
                <c:pt idx="29">
                  <c:v>91.794082010417583</c:v>
                </c:pt>
                <c:pt idx="30">
                  <c:v>91.412456560768661</c:v>
                </c:pt>
                <c:pt idx="31">
                  <c:v>90.689060881055724</c:v>
                </c:pt>
                <c:pt idx="32">
                  <c:v>89.227471832963531</c:v>
                </c:pt>
                <c:pt idx="33">
                  <c:v>88.017513035847145</c:v>
                </c:pt>
                <c:pt idx="34">
                  <c:v>88.328758856558494</c:v>
                </c:pt>
                <c:pt idx="35">
                  <c:v>87.965138588463233</c:v>
                </c:pt>
                <c:pt idx="36">
                  <c:v>88.144721519063452</c:v>
                </c:pt>
                <c:pt idx="37">
                  <c:v>88.045271024075717</c:v>
                </c:pt>
                <c:pt idx="38">
                  <c:v>88.423942498626005</c:v>
                </c:pt>
                <c:pt idx="39">
                  <c:v>88.801286721720231</c:v>
                </c:pt>
                <c:pt idx="40">
                  <c:v>89.032814462041799</c:v>
                </c:pt>
                <c:pt idx="41">
                  <c:v>88.758469885816723</c:v>
                </c:pt>
                <c:pt idx="42">
                  <c:v>88.301682180880022</c:v>
                </c:pt>
                <c:pt idx="43">
                  <c:v>87.817933592106471</c:v>
                </c:pt>
                <c:pt idx="44">
                  <c:v>87.551044286368452</c:v>
                </c:pt>
                <c:pt idx="45">
                  <c:v>87.750507938267518</c:v>
                </c:pt>
                <c:pt idx="46">
                  <c:v>87.075775807419319</c:v>
                </c:pt>
                <c:pt idx="47">
                  <c:v>86.768710525003968</c:v>
                </c:pt>
                <c:pt idx="48">
                  <c:v>86.273239812823093</c:v>
                </c:pt>
                <c:pt idx="49">
                  <c:v>86.223631786563274</c:v>
                </c:pt>
                <c:pt idx="50">
                  <c:v>86.115319366279579</c:v>
                </c:pt>
                <c:pt idx="51">
                  <c:v>85.845851193391951</c:v>
                </c:pt>
                <c:pt idx="52">
                  <c:v>85.198321096371231</c:v>
                </c:pt>
                <c:pt idx="53">
                  <c:v>85.45325158086311</c:v>
                </c:pt>
                <c:pt idx="54">
                  <c:v>85.304569381142628</c:v>
                </c:pt>
                <c:pt idx="55">
                  <c:v>85.69838583913517</c:v>
                </c:pt>
                <c:pt idx="56">
                  <c:v>85.791506387482983</c:v>
                </c:pt>
                <c:pt idx="57">
                  <c:v>86.164223023342331</c:v>
                </c:pt>
                <c:pt idx="58">
                  <c:v>86.321299477000522</c:v>
                </c:pt>
                <c:pt idx="59">
                  <c:v>86.622839379530589</c:v>
                </c:pt>
                <c:pt idx="60">
                  <c:v>85.842738461024666</c:v>
                </c:pt>
                <c:pt idx="61">
                  <c:v>85.143240126019563</c:v>
                </c:pt>
                <c:pt idx="62">
                  <c:v>84.914189834640396</c:v>
                </c:pt>
                <c:pt idx="63">
                  <c:v>84.927037281894826</c:v>
                </c:pt>
                <c:pt idx="64">
                  <c:v>84.7836522683764</c:v>
                </c:pt>
                <c:pt idx="65">
                  <c:v>84.43592719962146</c:v>
                </c:pt>
                <c:pt idx="66">
                  <c:v>83.414180034945232</c:v>
                </c:pt>
                <c:pt idx="67">
                  <c:v>83.572605106270586</c:v>
                </c:pt>
                <c:pt idx="68">
                  <c:v>82.515467552277102</c:v>
                </c:pt>
                <c:pt idx="69">
                  <c:v>82.147158434818877</c:v>
                </c:pt>
                <c:pt idx="70">
                  <c:v>81.92453186706696</c:v>
                </c:pt>
                <c:pt idx="71">
                  <c:v>81.222751782917086</c:v>
                </c:pt>
                <c:pt idx="72">
                  <c:v>81.202120845720202</c:v>
                </c:pt>
                <c:pt idx="73">
                  <c:v>80.958206901860535</c:v>
                </c:pt>
                <c:pt idx="74">
                  <c:v>80.406508326012684</c:v>
                </c:pt>
                <c:pt idx="75">
                  <c:v>80.565602806792313</c:v>
                </c:pt>
                <c:pt idx="76">
                  <c:v>80.699891452546666</c:v>
                </c:pt>
                <c:pt idx="77">
                  <c:v>80.677478752591853</c:v>
                </c:pt>
                <c:pt idx="78">
                  <c:v>81.12254433412123</c:v>
                </c:pt>
                <c:pt idx="79">
                  <c:v>81.920774049666548</c:v>
                </c:pt>
                <c:pt idx="80">
                  <c:v>82.000953373772674</c:v>
                </c:pt>
                <c:pt idx="81">
                  <c:v>78.918172555106793</c:v>
                </c:pt>
                <c:pt idx="82">
                  <c:v>76.365546881784667</c:v>
                </c:pt>
                <c:pt idx="83">
                  <c:v>75.072080896526586</c:v>
                </c:pt>
                <c:pt idx="84">
                  <c:v>73.864467743103788</c:v>
                </c:pt>
                <c:pt idx="85">
                  <c:v>72.554543896581819</c:v>
                </c:pt>
                <c:pt idx="86">
                  <c:v>70.728377735201192</c:v>
                </c:pt>
                <c:pt idx="87">
                  <c:v>69.733685231349071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9-4800-A0EA-93A75CBD1FFD}"/>
            </c:ext>
          </c:extLst>
        </c:ser>
        <c:ser>
          <c:idx val="3"/>
          <c:order val="3"/>
          <c:tx>
            <c:strRef>
              <c:f>'Figure 31'!$S$1</c:f>
              <c:strCache>
                <c:ptCount val="1"/>
                <c:pt idx="0">
                  <c:v>Rest of Scotland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31'!$O$2:$O$89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31'!$S$2:$S$89</c:f>
              <c:numCache>
                <c:formatCode>0.0</c:formatCode>
                <c:ptCount val="88"/>
                <c:pt idx="0">
                  <c:v>92.670311196227388</c:v>
                </c:pt>
                <c:pt idx="1">
                  <c:v>92.080078508212296</c:v>
                </c:pt>
                <c:pt idx="2">
                  <c:v>92.069392667963257</c:v>
                </c:pt>
                <c:pt idx="3">
                  <c:v>91.695835011890381</c:v>
                </c:pt>
                <c:pt idx="4">
                  <c:v>91.202048362691443</c:v>
                </c:pt>
                <c:pt idx="5">
                  <c:v>91.011638800145761</c:v>
                </c:pt>
                <c:pt idx="6">
                  <c:v>90.516854210626221</c:v>
                </c:pt>
                <c:pt idx="7">
                  <c:v>90.393232522020199</c:v>
                </c:pt>
                <c:pt idx="8">
                  <c:v>90.85550076375371</c:v>
                </c:pt>
                <c:pt idx="9">
                  <c:v>90.9288607676027</c:v>
                </c:pt>
                <c:pt idx="10">
                  <c:v>90.687879976992349</c:v>
                </c:pt>
                <c:pt idx="11">
                  <c:v>90.305918312370366</c:v>
                </c:pt>
                <c:pt idx="12">
                  <c:v>89.301754030224643</c:v>
                </c:pt>
                <c:pt idx="13">
                  <c:v>89.532282418904018</c:v>
                </c:pt>
                <c:pt idx="14">
                  <c:v>89.669061174091624</c:v>
                </c:pt>
                <c:pt idx="15">
                  <c:v>89.631272340156329</c:v>
                </c:pt>
                <c:pt idx="16">
                  <c:v>89.917435519706643</c:v>
                </c:pt>
                <c:pt idx="17">
                  <c:v>90.488795927146356</c:v>
                </c:pt>
                <c:pt idx="18">
                  <c:v>91.44591670102993</c:v>
                </c:pt>
                <c:pt idx="19">
                  <c:v>92.364796502345897</c:v>
                </c:pt>
                <c:pt idx="20">
                  <c:v>92.337415797557114</c:v>
                </c:pt>
                <c:pt idx="21">
                  <c:v>92.14760629618452</c:v>
                </c:pt>
                <c:pt idx="22">
                  <c:v>91.996153125347973</c:v>
                </c:pt>
                <c:pt idx="23">
                  <c:v>91.56831301072944</c:v>
                </c:pt>
                <c:pt idx="24">
                  <c:v>91.223589011735285</c:v>
                </c:pt>
                <c:pt idx="25">
                  <c:v>90.858521247617631</c:v>
                </c:pt>
                <c:pt idx="26">
                  <c:v>91.002325922840413</c:v>
                </c:pt>
                <c:pt idx="27">
                  <c:v>91.351288034746872</c:v>
                </c:pt>
                <c:pt idx="28">
                  <c:v>92.000178137371918</c:v>
                </c:pt>
                <c:pt idx="29">
                  <c:v>92.088631135922938</c:v>
                </c:pt>
                <c:pt idx="30">
                  <c:v>92.319803492376266</c:v>
                </c:pt>
                <c:pt idx="31">
                  <c:v>92.651209432845349</c:v>
                </c:pt>
                <c:pt idx="32">
                  <c:v>90.552983882804384</c:v>
                </c:pt>
                <c:pt idx="33">
                  <c:v>88.368607614374255</c:v>
                </c:pt>
                <c:pt idx="34">
                  <c:v>87.952403192471337</c:v>
                </c:pt>
                <c:pt idx="35">
                  <c:v>87.358829921628853</c:v>
                </c:pt>
                <c:pt idx="36">
                  <c:v>87.566038627293963</c:v>
                </c:pt>
                <c:pt idx="37">
                  <c:v>87.412544883573702</c:v>
                </c:pt>
                <c:pt idx="38">
                  <c:v>87.003166520074657</c:v>
                </c:pt>
                <c:pt idx="39">
                  <c:v>88.149414043994398</c:v>
                </c:pt>
                <c:pt idx="40">
                  <c:v>89.10344865344598</c:v>
                </c:pt>
                <c:pt idx="41">
                  <c:v>88.885051007708441</c:v>
                </c:pt>
                <c:pt idx="42">
                  <c:v>88.664649012274495</c:v>
                </c:pt>
                <c:pt idx="43">
                  <c:v>88.563260311064184</c:v>
                </c:pt>
                <c:pt idx="44">
                  <c:v>88.644625639303143</c:v>
                </c:pt>
                <c:pt idx="45">
                  <c:v>88.664286780401639</c:v>
                </c:pt>
                <c:pt idx="46">
                  <c:v>88.031081430535295</c:v>
                </c:pt>
                <c:pt idx="47">
                  <c:v>87.680316026675882</c:v>
                </c:pt>
                <c:pt idx="48">
                  <c:v>87.261652452836174</c:v>
                </c:pt>
                <c:pt idx="49">
                  <c:v>87.130685506808504</c:v>
                </c:pt>
                <c:pt idx="50">
                  <c:v>86.764376512991163</c:v>
                </c:pt>
                <c:pt idx="51">
                  <c:v>86.484178084947089</c:v>
                </c:pt>
                <c:pt idx="52">
                  <c:v>86.208785266416143</c:v>
                </c:pt>
                <c:pt idx="53">
                  <c:v>86.0631880178328</c:v>
                </c:pt>
                <c:pt idx="54">
                  <c:v>85.944171778862</c:v>
                </c:pt>
                <c:pt idx="55">
                  <c:v>86.320768157868216</c:v>
                </c:pt>
                <c:pt idx="56">
                  <c:v>86.290799507587892</c:v>
                </c:pt>
                <c:pt idx="57">
                  <c:v>86.477135607779729</c:v>
                </c:pt>
                <c:pt idx="58">
                  <c:v>86.20185950840785</c:v>
                </c:pt>
                <c:pt idx="59">
                  <c:v>86.328169762470097</c:v>
                </c:pt>
                <c:pt idx="60">
                  <c:v>85.225643363031594</c:v>
                </c:pt>
                <c:pt idx="61">
                  <c:v>83.872963190671769</c:v>
                </c:pt>
                <c:pt idx="62">
                  <c:v>83.356501035961557</c:v>
                </c:pt>
                <c:pt idx="63">
                  <c:v>83.174093139190816</c:v>
                </c:pt>
                <c:pt idx="64">
                  <c:v>82.867858289086115</c:v>
                </c:pt>
                <c:pt idx="65">
                  <c:v>82.700378370275317</c:v>
                </c:pt>
                <c:pt idx="66">
                  <c:v>81.9170640196362</c:v>
                </c:pt>
                <c:pt idx="67">
                  <c:v>82.415806972569854</c:v>
                </c:pt>
                <c:pt idx="68">
                  <c:v>81.683439766122078</c:v>
                </c:pt>
                <c:pt idx="69">
                  <c:v>81.513597290540602</c:v>
                </c:pt>
                <c:pt idx="70">
                  <c:v>81.342692268132083</c:v>
                </c:pt>
                <c:pt idx="71">
                  <c:v>80.877055269981113</c:v>
                </c:pt>
                <c:pt idx="72">
                  <c:v>80.800290286527328</c:v>
                </c:pt>
                <c:pt idx="73">
                  <c:v>80.374414273619351</c:v>
                </c:pt>
                <c:pt idx="74">
                  <c:v>79.531309201637455</c:v>
                </c:pt>
                <c:pt idx="75">
                  <c:v>79.301180124435021</c:v>
                </c:pt>
                <c:pt idx="76">
                  <c:v>79.307925686867165</c:v>
                </c:pt>
                <c:pt idx="77">
                  <c:v>79.266526608599179</c:v>
                </c:pt>
                <c:pt idx="78">
                  <c:v>79.439057649636908</c:v>
                </c:pt>
                <c:pt idx="79">
                  <c:v>79.835705575204614</c:v>
                </c:pt>
                <c:pt idx="80">
                  <c:v>79.784956889818531</c:v>
                </c:pt>
                <c:pt idx="81">
                  <c:v>78.357204779168555</c:v>
                </c:pt>
                <c:pt idx="82">
                  <c:v>77.317152270813054</c:v>
                </c:pt>
                <c:pt idx="83">
                  <c:v>76.631837740973808</c:v>
                </c:pt>
                <c:pt idx="84">
                  <c:v>76.052065504486862</c:v>
                </c:pt>
                <c:pt idx="85">
                  <c:v>75.60284163497451</c:v>
                </c:pt>
                <c:pt idx="86">
                  <c:v>74.657476818818722</c:v>
                </c:pt>
                <c:pt idx="87">
                  <c:v>74.388149371758686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09-4800-A0EA-93A75CBD1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</c:lineChart>
      <c:scatterChart>
        <c:scatterStyle val="smoothMarker"/>
        <c:varyColors val="0"/>
        <c:ser>
          <c:idx val="6"/>
          <c:order val="4"/>
          <c:tx>
            <c:strRef>
              <c:f>'Figure 31'!$V$3</c:f>
              <c:strCache>
                <c:ptCount val="1"/>
                <c:pt idx="0">
                  <c:v>Gla, E Ren, W Dun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0055303642194609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8-4A53-9C52-0145CED5E8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31'!$Y$3:$Y$4</c:f>
              <c:numCache>
                <c:formatCode>m/d/yyyy</c:formatCode>
                <c:ptCount val="2"/>
                <c:pt idx="0">
                  <c:v>44076</c:v>
                </c:pt>
                <c:pt idx="1">
                  <c:v>44076</c:v>
                </c:pt>
              </c:numCache>
            </c:numRef>
          </c:xVal>
          <c:yVal>
            <c:numRef>
              <c:f>'Figure 31'!$Z$3:$Z$4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28-4A53-9C52-0145CED5E86E}"/>
            </c:ext>
          </c:extLst>
        </c:ser>
        <c:ser>
          <c:idx val="7"/>
          <c:order val="5"/>
          <c:tx>
            <c:strRef>
              <c:f>'Figure 31'!$V$4</c:f>
              <c:strCache>
                <c:ptCount val="1"/>
                <c:pt idx="0">
                  <c:v>Ren, E Dun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398186223801189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8-4A53-9C52-0145CED5E8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31'!$Y$5:$Y$6</c:f>
              <c:numCache>
                <c:formatCode>m/d/yyyy</c:formatCode>
                <c:ptCount val="2"/>
                <c:pt idx="0">
                  <c:v>44082</c:v>
                </c:pt>
                <c:pt idx="1">
                  <c:v>44082</c:v>
                </c:pt>
              </c:numCache>
            </c:numRef>
          </c:xVal>
          <c:yVal>
            <c:numRef>
              <c:f>'Figure 31'!$Z$5:$Z$6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28-4A53-9C52-0145CED5E86E}"/>
            </c:ext>
          </c:extLst>
        </c:ser>
        <c:ser>
          <c:idx val="8"/>
          <c:order val="6"/>
          <c:tx>
            <c:strRef>
              <c:f>'Figure 31'!$V$5</c:f>
              <c:strCache>
                <c:ptCount val="1"/>
                <c:pt idx="0">
                  <c:v>N Lan, S Lan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050741648582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8-4A53-9C52-0145CED5E8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31'!$Y$7:$Y$8</c:f>
              <c:numCache>
                <c:formatCode>m/d/yyyy</c:formatCode>
                <c:ptCount val="2"/>
                <c:pt idx="0">
                  <c:v>44086</c:v>
                </c:pt>
                <c:pt idx="1">
                  <c:v>44086</c:v>
                </c:pt>
              </c:numCache>
            </c:numRef>
          </c:xVal>
          <c:yVal>
            <c:numRef>
              <c:f>'Figure 31'!$Z$7:$Z$8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28-4A53-9C52-0145CED5E86E}"/>
            </c:ext>
          </c:extLst>
        </c:ser>
        <c:ser>
          <c:idx val="9"/>
          <c:order val="7"/>
          <c:tx>
            <c:strRef>
              <c:f>'Figure 31'!$V$6</c:f>
              <c:strCache>
                <c:ptCount val="1"/>
                <c:pt idx="0">
                  <c:v>Nationwide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7761014832971639E-2"/>
                  <c:y val="-3.97614314115308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8-4A53-9C52-0145CED5E8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31'!$Y$9:$Y$10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31'!$Z$9:$Z$10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28-4A53-9C52-0145CED5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806536"/>
        <c:axId val="528810472"/>
      </c:scatterChart>
      <c:dateAx>
        <c:axId val="708812944"/>
        <c:scaling>
          <c:orientation val="minMax"/>
          <c:max val="44110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528810472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806536"/>
        <c:crosses val="max"/>
        <c:crossBetween val="midCat"/>
      </c:valAx>
      <c:valAx>
        <c:axId val="528806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28810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32'!$P$1</c:f>
              <c:strCache>
                <c:ptCount val="1"/>
                <c:pt idx="0">
                  <c:v>Central Belt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32'!$O$2:$O$89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32'!$P$2:$P$89</c:f>
              <c:numCache>
                <c:formatCode>0.0</c:formatCode>
                <c:ptCount val="88"/>
                <c:pt idx="0">
                  <c:v>53.839040278099894</c:v>
                </c:pt>
                <c:pt idx="1">
                  <c:v>52.870544634312587</c:v>
                </c:pt>
                <c:pt idx="2">
                  <c:v>53.39866668262249</c:v>
                </c:pt>
                <c:pt idx="3">
                  <c:v>53.246351853537512</c:v>
                </c:pt>
                <c:pt idx="4">
                  <c:v>53.095475193018743</c:v>
                </c:pt>
                <c:pt idx="5">
                  <c:v>53.356533802764595</c:v>
                </c:pt>
                <c:pt idx="6">
                  <c:v>53.02047955189726</c:v>
                </c:pt>
                <c:pt idx="7">
                  <c:v>53.038767634532618</c:v>
                </c:pt>
                <c:pt idx="8">
                  <c:v>53.639827364526674</c:v>
                </c:pt>
                <c:pt idx="9">
                  <c:v>53.839236152886251</c:v>
                </c:pt>
                <c:pt idx="10">
                  <c:v>53.10153096038443</c:v>
                </c:pt>
                <c:pt idx="11">
                  <c:v>52.622052520863505</c:v>
                </c:pt>
                <c:pt idx="12">
                  <c:v>51.84988594952604</c:v>
                </c:pt>
                <c:pt idx="13">
                  <c:v>52.450044154319762</c:v>
                </c:pt>
                <c:pt idx="14">
                  <c:v>52.41140736001973</c:v>
                </c:pt>
                <c:pt idx="15">
                  <c:v>52.724837621335837</c:v>
                </c:pt>
                <c:pt idx="16">
                  <c:v>53.024873793961248</c:v>
                </c:pt>
                <c:pt idx="17">
                  <c:v>54.122115822310533</c:v>
                </c:pt>
                <c:pt idx="18">
                  <c:v>54.814806037798583</c:v>
                </c:pt>
                <c:pt idx="19">
                  <c:v>55.209367717482337</c:v>
                </c:pt>
                <c:pt idx="20">
                  <c:v>55.056924099083005</c:v>
                </c:pt>
                <c:pt idx="21">
                  <c:v>54.874214991815329</c:v>
                </c:pt>
                <c:pt idx="22">
                  <c:v>55.105134232415146</c:v>
                </c:pt>
                <c:pt idx="23">
                  <c:v>54.90641232039868</c:v>
                </c:pt>
                <c:pt idx="24">
                  <c:v>54.709407599240002</c:v>
                </c:pt>
                <c:pt idx="25">
                  <c:v>54.715477685388535</c:v>
                </c:pt>
                <c:pt idx="26">
                  <c:v>55.036517769210739</c:v>
                </c:pt>
                <c:pt idx="27">
                  <c:v>53.993796550595953</c:v>
                </c:pt>
                <c:pt idx="28">
                  <c:v>54.627482906887813</c:v>
                </c:pt>
                <c:pt idx="29">
                  <c:v>53.674785418992073</c:v>
                </c:pt>
                <c:pt idx="30">
                  <c:v>53.970914982416048</c:v>
                </c:pt>
                <c:pt idx="31">
                  <c:v>54.40879865114966</c:v>
                </c:pt>
                <c:pt idx="32">
                  <c:v>52.449211417007767</c:v>
                </c:pt>
                <c:pt idx="33">
                  <c:v>52.042248504287144</c:v>
                </c:pt>
                <c:pt idx="34">
                  <c:v>53.306487343555418</c:v>
                </c:pt>
                <c:pt idx="35">
                  <c:v>52.989579770752314</c:v>
                </c:pt>
                <c:pt idx="36">
                  <c:v>53.865948125019777</c:v>
                </c:pt>
                <c:pt idx="37">
                  <c:v>53.619187798756954</c:v>
                </c:pt>
                <c:pt idx="38">
                  <c:v>52.868474885507453</c:v>
                </c:pt>
                <c:pt idx="39">
                  <c:v>52.765049956130575</c:v>
                </c:pt>
                <c:pt idx="40">
                  <c:v>51.597688989138099</c:v>
                </c:pt>
                <c:pt idx="41">
                  <c:v>49.874402103814084</c:v>
                </c:pt>
                <c:pt idx="42">
                  <c:v>48.469954631008171</c:v>
                </c:pt>
                <c:pt idx="43">
                  <c:v>47.246756653240801</c:v>
                </c:pt>
                <c:pt idx="44">
                  <c:v>46.229750367721245</c:v>
                </c:pt>
                <c:pt idx="45">
                  <c:v>45.592973067885382</c:v>
                </c:pt>
                <c:pt idx="46">
                  <c:v>45.487738785906551</c:v>
                </c:pt>
                <c:pt idx="47">
                  <c:v>45.270464121372548</c:v>
                </c:pt>
                <c:pt idx="48">
                  <c:v>45.314080769160128</c:v>
                </c:pt>
                <c:pt idx="49">
                  <c:v>45.684607626497368</c:v>
                </c:pt>
                <c:pt idx="50">
                  <c:v>45.97790382500601</c:v>
                </c:pt>
                <c:pt idx="51">
                  <c:v>46.230803108585398</c:v>
                </c:pt>
                <c:pt idx="52">
                  <c:v>46.300177619239669</c:v>
                </c:pt>
                <c:pt idx="53">
                  <c:v>46.130098474654872</c:v>
                </c:pt>
                <c:pt idx="54">
                  <c:v>46.239431794490272</c:v>
                </c:pt>
                <c:pt idx="55">
                  <c:v>47.19856874810268</c:v>
                </c:pt>
                <c:pt idx="56">
                  <c:v>47.195649523644455</c:v>
                </c:pt>
                <c:pt idx="57">
                  <c:v>47.499721094785663</c:v>
                </c:pt>
                <c:pt idx="58">
                  <c:v>46.75446026250961</c:v>
                </c:pt>
                <c:pt idx="59">
                  <c:v>47.397247730347701</c:v>
                </c:pt>
                <c:pt idx="60">
                  <c:v>46.667494969625828</c:v>
                </c:pt>
                <c:pt idx="61">
                  <c:v>45.945692589601435</c:v>
                </c:pt>
                <c:pt idx="62">
                  <c:v>45.765344619763198</c:v>
                </c:pt>
                <c:pt idx="63">
                  <c:v>45.990725919846689</c:v>
                </c:pt>
                <c:pt idx="64">
                  <c:v>46.037691089806934</c:v>
                </c:pt>
                <c:pt idx="65">
                  <c:v>46.849965295307797</c:v>
                </c:pt>
                <c:pt idx="66">
                  <c:v>46.577447106178283</c:v>
                </c:pt>
                <c:pt idx="67">
                  <c:v>48.226350988698769</c:v>
                </c:pt>
                <c:pt idx="68">
                  <c:v>48.419962075907279</c:v>
                </c:pt>
                <c:pt idx="69">
                  <c:v>48.770698308608623</c:v>
                </c:pt>
                <c:pt idx="70">
                  <c:v>48.906957403173386</c:v>
                </c:pt>
                <c:pt idx="71">
                  <c:v>48.02243239233146</c:v>
                </c:pt>
                <c:pt idx="72">
                  <c:v>48.347024394223126</c:v>
                </c:pt>
                <c:pt idx="73">
                  <c:v>48.222914424977155</c:v>
                </c:pt>
                <c:pt idx="74">
                  <c:v>48.032290373428111</c:v>
                </c:pt>
                <c:pt idx="75">
                  <c:v>48.317898362859232</c:v>
                </c:pt>
                <c:pt idx="76">
                  <c:v>48.5527242126605</c:v>
                </c:pt>
                <c:pt idx="77">
                  <c:v>48.0303976834956</c:v>
                </c:pt>
                <c:pt idx="78">
                  <c:v>48.59475245890463</c:v>
                </c:pt>
                <c:pt idx="79">
                  <c:v>49.503404001298335</c:v>
                </c:pt>
                <c:pt idx="80">
                  <c:v>49.709552763774695</c:v>
                </c:pt>
                <c:pt idx="81">
                  <c:v>47.599847629882596</c:v>
                </c:pt>
                <c:pt idx="82">
                  <c:v>46.408316912787619</c:v>
                </c:pt>
                <c:pt idx="83">
                  <c:v>44.83391047483304</c:v>
                </c:pt>
                <c:pt idx="84">
                  <c:v>43.66785202285827</c:v>
                </c:pt>
                <c:pt idx="85">
                  <c:v>43.165273188557833</c:v>
                </c:pt>
                <c:pt idx="86">
                  <c:v>40.971304289116624</c:v>
                </c:pt>
                <c:pt idx="87">
                  <c:v>40.036250937284549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F-4F13-BEBB-A46A68CE9944}"/>
            </c:ext>
          </c:extLst>
        </c:ser>
        <c:ser>
          <c:idx val="1"/>
          <c:order val="1"/>
          <c:tx>
            <c:strRef>
              <c:f>'Figure 32'!$Q$1</c:f>
              <c:strCache>
                <c:ptCount val="1"/>
                <c:pt idx="0">
                  <c:v>Rest of Scotland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32'!$O$2:$O$89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32'!$Q$2:$Q$89</c:f>
              <c:numCache>
                <c:formatCode>0.0</c:formatCode>
                <c:ptCount val="88"/>
                <c:pt idx="0">
                  <c:v>46.059453211860138</c:v>
                </c:pt>
                <c:pt idx="1">
                  <c:v>45.581466769204816</c:v>
                </c:pt>
                <c:pt idx="2">
                  <c:v>46.200267748716115</c:v>
                </c:pt>
                <c:pt idx="3">
                  <c:v>46.347811042763283</c:v>
                </c:pt>
                <c:pt idx="4">
                  <c:v>46.684237022206794</c:v>
                </c:pt>
                <c:pt idx="5">
                  <c:v>47.394359672477385</c:v>
                </c:pt>
                <c:pt idx="6">
                  <c:v>47.491253776030753</c:v>
                </c:pt>
                <c:pt idx="7">
                  <c:v>47.684063254818788</c:v>
                </c:pt>
                <c:pt idx="8">
                  <c:v>48.435604262556616</c:v>
                </c:pt>
                <c:pt idx="9">
                  <c:v>48.762132497889873</c:v>
                </c:pt>
                <c:pt idx="10">
                  <c:v>48.554519753281205</c:v>
                </c:pt>
                <c:pt idx="11">
                  <c:v>48.622929916295014</c:v>
                </c:pt>
                <c:pt idx="12">
                  <c:v>48.668163207997715</c:v>
                </c:pt>
                <c:pt idx="13">
                  <c:v>49.068340749314721</c:v>
                </c:pt>
                <c:pt idx="14">
                  <c:v>48.820233120518971</c:v>
                </c:pt>
                <c:pt idx="15">
                  <c:v>48.892536675064484</c:v>
                </c:pt>
                <c:pt idx="16">
                  <c:v>49.046074680063832</c:v>
                </c:pt>
                <c:pt idx="17">
                  <c:v>49.814865774419104</c:v>
                </c:pt>
                <c:pt idx="18">
                  <c:v>50.050500780355591</c:v>
                </c:pt>
                <c:pt idx="19">
                  <c:v>50.268261051915452</c:v>
                </c:pt>
                <c:pt idx="20">
                  <c:v>50.422288421074157</c:v>
                </c:pt>
                <c:pt idx="21">
                  <c:v>50.526278304938266</c:v>
                </c:pt>
                <c:pt idx="22">
                  <c:v>50.67626841978224</c:v>
                </c:pt>
                <c:pt idx="23">
                  <c:v>50.392070184233653</c:v>
                </c:pt>
                <c:pt idx="24">
                  <c:v>50.082425012398325</c:v>
                </c:pt>
                <c:pt idx="25">
                  <c:v>49.870353507055491</c:v>
                </c:pt>
                <c:pt idx="26">
                  <c:v>49.880761167093276</c:v>
                </c:pt>
                <c:pt idx="27">
                  <c:v>49.477280417700577</c:v>
                </c:pt>
                <c:pt idx="28">
                  <c:v>49.908654924176822</c:v>
                </c:pt>
                <c:pt idx="29">
                  <c:v>48.80256958298235</c:v>
                </c:pt>
                <c:pt idx="30">
                  <c:v>48.754611895365024</c:v>
                </c:pt>
                <c:pt idx="31">
                  <c:v>49.253396314793171</c:v>
                </c:pt>
                <c:pt idx="32">
                  <c:v>47.199571198533889</c:v>
                </c:pt>
                <c:pt idx="33">
                  <c:v>46.591923970173823</c:v>
                </c:pt>
                <c:pt idx="34">
                  <c:v>46.550817380787542</c:v>
                </c:pt>
                <c:pt idx="35">
                  <c:v>46.363390907752489</c:v>
                </c:pt>
                <c:pt idx="36">
                  <c:v>47.477917780695932</c:v>
                </c:pt>
                <c:pt idx="37">
                  <c:v>47.720397721659033</c:v>
                </c:pt>
                <c:pt idx="38">
                  <c:v>47.107346771020225</c:v>
                </c:pt>
                <c:pt idx="39">
                  <c:v>47.917171078519345</c:v>
                </c:pt>
                <c:pt idx="40">
                  <c:v>47.550100914878911</c:v>
                </c:pt>
                <c:pt idx="41">
                  <c:v>46.547271411309495</c:v>
                </c:pt>
                <c:pt idx="42">
                  <c:v>45.761474912416432</c:v>
                </c:pt>
                <c:pt idx="43">
                  <c:v>45.161759135120185</c:v>
                </c:pt>
                <c:pt idx="44">
                  <c:v>44.625660698540806</c:v>
                </c:pt>
                <c:pt idx="45">
                  <c:v>44.29411648057409</c:v>
                </c:pt>
                <c:pt idx="46">
                  <c:v>44.740910856346552</c:v>
                </c:pt>
                <c:pt idx="47">
                  <c:v>44.567583287255708</c:v>
                </c:pt>
                <c:pt idx="48">
                  <c:v>44.754398055091556</c:v>
                </c:pt>
                <c:pt idx="49">
                  <c:v>44.933627678457334</c:v>
                </c:pt>
                <c:pt idx="50">
                  <c:v>45.262602734587404</c:v>
                </c:pt>
                <c:pt idx="51">
                  <c:v>45.331236057937701</c:v>
                </c:pt>
                <c:pt idx="52">
                  <c:v>45.444034496670284</c:v>
                </c:pt>
                <c:pt idx="53">
                  <c:v>44.891888469856553</c:v>
                </c:pt>
                <c:pt idx="54">
                  <c:v>45.330611369910983</c:v>
                </c:pt>
                <c:pt idx="55">
                  <c:v>46.465202173388207</c:v>
                </c:pt>
                <c:pt idx="56">
                  <c:v>46.75466107364992</c:v>
                </c:pt>
                <c:pt idx="57">
                  <c:v>46.884097893800764</c:v>
                </c:pt>
                <c:pt idx="58">
                  <c:v>46.625101912459243</c:v>
                </c:pt>
                <c:pt idx="59">
                  <c:v>47.318653267312854</c:v>
                </c:pt>
                <c:pt idx="60">
                  <c:v>46.722116645832365</c:v>
                </c:pt>
                <c:pt idx="61">
                  <c:v>46.137686505248894</c:v>
                </c:pt>
                <c:pt idx="62">
                  <c:v>45.873307518154412</c:v>
                </c:pt>
                <c:pt idx="63">
                  <c:v>45.772743183405836</c:v>
                </c:pt>
                <c:pt idx="64">
                  <c:v>45.629604166792895</c:v>
                </c:pt>
                <c:pt idx="65">
                  <c:v>46.134383297173216</c:v>
                </c:pt>
                <c:pt idx="66">
                  <c:v>45.768583588051271</c:v>
                </c:pt>
                <c:pt idx="67">
                  <c:v>47.116111776838991</c:v>
                </c:pt>
                <c:pt idx="68">
                  <c:v>46.824697295780943</c:v>
                </c:pt>
                <c:pt idx="69">
                  <c:v>46.836197353525904</c:v>
                </c:pt>
                <c:pt idx="70">
                  <c:v>46.866415590366408</c:v>
                </c:pt>
                <c:pt idx="71">
                  <c:v>46.223635767046453</c:v>
                </c:pt>
                <c:pt idx="72">
                  <c:v>46.424275072384241</c:v>
                </c:pt>
                <c:pt idx="73">
                  <c:v>45.980788802963829</c:v>
                </c:pt>
                <c:pt idx="74">
                  <c:v>45.468624715867044</c:v>
                </c:pt>
                <c:pt idx="75">
                  <c:v>45.343732795413594</c:v>
                </c:pt>
                <c:pt idx="76">
                  <c:v>45.407472477170295</c:v>
                </c:pt>
                <c:pt idx="77">
                  <c:v>45.132816842729234</c:v>
                </c:pt>
                <c:pt idx="78">
                  <c:v>45.218577911657157</c:v>
                </c:pt>
                <c:pt idx="79">
                  <c:v>44.909055080861663</c:v>
                </c:pt>
                <c:pt idx="80">
                  <c:v>44.73263930141222</c:v>
                </c:pt>
                <c:pt idx="81">
                  <c:v>44.921299328745881</c:v>
                </c:pt>
                <c:pt idx="82">
                  <c:v>45.319592472499671</c:v>
                </c:pt>
                <c:pt idx="83">
                  <c:v>45.105985016938838</c:v>
                </c:pt>
                <c:pt idx="84">
                  <c:v>45.046282589496862</c:v>
                </c:pt>
                <c:pt idx="85">
                  <c:v>45.766381949995782</c:v>
                </c:pt>
                <c:pt idx="86">
                  <c:v>45.822781169362074</c:v>
                </c:pt>
                <c:pt idx="87">
                  <c:v>46.402922380283897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F-4F13-BEBB-A46A68CE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32'!$R$1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32'!$O$2:$O$89</c15:sqref>
                        </c15:formulaRef>
                      </c:ext>
                    </c:extLst>
                    <c:numCache>
                      <c:formatCode>dd\ mmm</c:formatCode>
                      <c:ptCount val="88"/>
                      <c:pt idx="0">
                        <c:v>44072</c:v>
                      </c:pt>
                      <c:pt idx="1">
                        <c:v>44073</c:v>
                      </c:pt>
                      <c:pt idx="2">
                        <c:v>44074</c:v>
                      </c:pt>
                      <c:pt idx="3">
                        <c:v>44075</c:v>
                      </c:pt>
                      <c:pt idx="4">
                        <c:v>44076</c:v>
                      </c:pt>
                      <c:pt idx="5">
                        <c:v>44077</c:v>
                      </c:pt>
                      <c:pt idx="6">
                        <c:v>44078</c:v>
                      </c:pt>
                      <c:pt idx="7">
                        <c:v>44079</c:v>
                      </c:pt>
                      <c:pt idx="8">
                        <c:v>44080</c:v>
                      </c:pt>
                      <c:pt idx="9">
                        <c:v>44081</c:v>
                      </c:pt>
                      <c:pt idx="10">
                        <c:v>44082</c:v>
                      </c:pt>
                      <c:pt idx="11">
                        <c:v>44083</c:v>
                      </c:pt>
                      <c:pt idx="12">
                        <c:v>44084</c:v>
                      </c:pt>
                      <c:pt idx="13">
                        <c:v>44085</c:v>
                      </c:pt>
                      <c:pt idx="14">
                        <c:v>44086</c:v>
                      </c:pt>
                      <c:pt idx="15">
                        <c:v>44087</c:v>
                      </c:pt>
                      <c:pt idx="16">
                        <c:v>44088</c:v>
                      </c:pt>
                      <c:pt idx="17">
                        <c:v>44089</c:v>
                      </c:pt>
                      <c:pt idx="18">
                        <c:v>44090</c:v>
                      </c:pt>
                      <c:pt idx="19">
                        <c:v>44091</c:v>
                      </c:pt>
                      <c:pt idx="20">
                        <c:v>44092</c:v>
                      </c:pt>
                      <c:pt idx="21">
                        <c:v>44093</c:v>
                      </c:pt>
                      <c:pt idx="22">
                        <c:v>44094</c:v>
                      </c:pt>
                      <c:pt idx="23">
                        <c:v>44095</c:v>
                      </c:pt>
                      <c:pt idx="24">
                        <c:v>44096</c:v>
                      </c:pt>
                      <c:pt idx="25">
                        <c:v>44097</c:v>
                      </c:pt>
                      <c:pt idx="26">
                        <c:v>44098</c:v>
                      </c:pt>
                      <c:pt idx="27">
                        <c:v>44099</c:v>
                      </c:pt>
                      <c:pt idx="28">
                        <c:v>44100</c:v>
                      </c:pt>
                      <c:pt idx="29">
                        <c:v>44101</c:v>
                      </c:pt>
                      <c:pt idx="30">
                        <c:v>44102</c:v>
                      </c:pt>
                      <c:pt idx="31">
                        <c:v>44103</c:v>
                      </c:pt>
                      <c:pt idx="32">
                        <c:v>44104</c:v>
                      </c:pt>
                      <c:pt idx="33">
                        <c:v>44105</c:v>
                      </c:pt>
                      <c:pt idx="34">
                        <c:v>44106</c:v>
                      </c:pt>
                      <c:pt idx="35">
                        <c:v>44107</c:v>
                      </c:pt>
                      <c:pt idx="36">
                        <c:v>44108</c:v>
                      </c:pt>
                      <c:pt idx="37">
                        <c:v>44109</c:v>
                      </c:pt>
                      <c:pt idx="38">
                        <c:v>44110</c:v>
                      </c:pt>
                      <c:pt idx="39">
                        <c:v>44111</c:v>
                      </c:pt>
                      <c:pt idx="40">
                        <c:v>44112</c:v>
                      </c:pt>
                      <c:pt idx="41">
                        <c:v>44113</c:v>
                      </c:pt>
                      <c:pt idx="42">
                        <c:v>44114</c:v>
                      </c:pt>
                      <c:pt idx="43">
                        <c:v>44115</c:v>
                      </c:pt>
                      <c:pt idx="44">
                        <c:v>44116</c:v>
                      </c:pt>
                      <c:pt idx="45">
                        <c:v>44117</c:v>
                      </c:pt>
                      <c:pt idx="46">
                        <c:v>44118</c:v>
                      </c:pt>
                      <c:pt idx="47">
                        <c:v>44119</c:v>
                      </c:pt>
                      <c:pt idx="48">
                        <c:v>44120</c:v>
                      </c:pt>
                      <c:pt idx="49">
                        <c:v>44121</c:v>
                      </c:pt>
                      <c:pt idx="50">
                        <c:v>44122</c:v>
                      </c:pt>
                      <c:pt idx="51">
                        <c:v>44123</c:v>
                      </c:pt>
                      <c:pt idx="52">
                        <c:v>44124</c:v>
                      </c:pt>
                      <c:pt idx="53">
                        <c:v>44125</c:v>
                      </c:pt>
                      <c:pt idx="54">
                        <c:v>44126</c:v>
                      </c:pt>
                      <c:pt idx="55">
                        <c:v>44127</c:v>
                      </c:pt>
                      <c:pt idx="56">
                        <c:v>44128</c:v>
                      </c:pt>
                      <c:pt idx="57">
                        <c:v>44129</c:v>
                      </c:pt>
                      <c:pt idx="58">
                        <c:v>44130</c:v>
                      </c:pt>
                      <c:pt idx="59">
                        <c:v>44131</c:v>
                      </c:pt>
                      <c:pt idx="60">
                        <c:v>44132</c:v>
                      </c:pt>
                      <c:pt idx="61">
                        <c:v>44133</c:v>
                      </c:pt>
                      <c:pt idx="62">
                        <c:v>44134</c:v>
                      </c:pt>
                      <c:pt idx="63">
                        <c:v>44135</c:v>
                      </c:pt>
                      <c:pt idx="64">
                        <c:v>44136</c:v>
                      </c:pt>
                      <c:pt idx="65">
                        <c:v>44137</c:v>
                      </c:pt>
                      <c:pt idx="66">
                        <c:v>44138</c:v>
                      </c:pt>
                      <c:pt idx="67">
                        <c:v>44139</c:v>
                      </c:pt>
                      <c:pt idx="68">
                        <c:v>44140</c:v>
                      </c:pt>
                      <c:pt idx="69">
                        <c:v>44141</c:v>
                      </c:pt>
                      <c:pt idx="70">
                        <c:v>44142</c:v>
                      </c:pt>
                      <c:pt idx="71">
                        <c:v>44143</c:v>
                      </c:pt>
                      <c:pt idx="72">
                        <c:v>44144</c:v>
                      </c:pt>
                      <c:pt idx="73">
                        <c:v>44145</c:v>
                      </c:pt>
                      <c:pt idx="74">
                        <c:v>44146</c:v>
                      </c:pt>
                      <c:pt idx="75">
                        <c:v>44147</c:v>
                      </c:pt>
                      <c:pt idx="76">
                        <c:v>44148</c:v>
                      </c:pt>
                      <c:pt idx="77">
                        <c:v>44149</c:v>
                      </c:pt>
                      <c:pt idx="78">
                        <c:v>44150</c:v>
                      </c:pt>
                      <c:pt idx="79">
                        <c:v>44151</c:v>
                      </c:pt>
                      <c:pt idx="80">
                        <c:v>44152</c:v>
                      </c:pt>
                      <c:pt idx="81">
                        <c:v>44153</c:v>
                      </c:pt>
                      <c:pt idx="82">
                        <c:v>44154</c:v>
                      </c:pt>
                      <c:pt idx="83">
                        <c:v>44155</c:v>
                      </c:pt>
                      <c:pt idx="84">
                        <c:v>44156</c:v>
                      </c:pt>
                      <c:pt idx="85">
                        <c:v>44157</c:v>
                      </c:pt>
                      <c:pt idx="86">
                        <c:v>44158</c:v>
                      </c:pt>
                      <c:pt idx="87">
                        <c:v>44159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32'!$R$2:$R$89</c15:sqref>
                        </c15:formulaRef>
                      </c:ext>
                    </c:extLst>
                    <c:numCache>
                      <c:formatCode>0.0</c:formatCode>
                      <c:ptCount val="88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FEF-4F13-BEBB-A46A68CE994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32'!$S$1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32'!$O$2:$O$89</c15:sqref>
                        </c15:formulaRef>
                      </c:ext>
                    </c:extLst>
                    <c:numCache>
                      <c:formatCode>dd\ mmm</c:formatCode>
                      <c:ptCount val="88"/>
                      <c:pt idx="0">
                        <c:v>44072</c:v>
                      </c:pt>
                      <c:pt idx="1">
                        <c:v>44073</c:v>
                      </c:pt>
                      <c:pt idx="2">
                        <c:v>44074</c:v>
                      </c:pt>
                      <c:pt idx="3">
                        <c:v>44075</c:v>
                      </c:pt>
                      <c:pt idx="4">
                        <c:v>44076</c:v>
                      </c:pt>
                      <c:pt idx="5">
                        <c:v>44077</c:v>
                      </c:pt>
                      <c:pt idx="6">
                        <c:v>44078</c:v>
                      </c:pt>
                      <c:pt idx="7">
                        <c:v>44079</c:v>
                      </c:pt>
                      <c:pt idx="8">
                        <c:v>44080</c:v>
                      </c:pt>
                      <c:pt idx="9">
                        <c:v>44081</c:v>
                      </c:pt>
                      <c:pt idx="10">
                        <c:v>44082</c:v>
                      </c:pt>
                      <c:pt idx="11">
                        <c:v>44083</c:v>
                      </c:pt>
                      <c:pt idx="12">
                        <c:v>44084</c:v>
                      </c:pt>
                      <c:pt idx="13">
                        <c:v>44085</c:v>
                      </c:pt>
                      <c:pt idx="14">
                        <c:v>44086</c:v>
                      </c:pt>
                      <c:pt idx="15">
                        <c:v>44087</c:v>
                      </c:pt>
                      <c:pt idx="16">
                        <c:v>44088</c:v>
                      </c:pt>
                      <c:pt idx="17">
                        <c:v>44089</c:v>
                      </c:pt>
                      <c:pt idx="18">
                        <c:v>44090</c:v>
                      </c:pt>
                      <c:pt idx="19">
                        <c:v>44091</c:v>
                      </c:pt>
                      <c:pt idx="20">
                        <c:v>44092</c:v>
                      </c:pt>
                      <c:pt idx="21">
                        <c:v>44093</c:v>
                      </c:pt>
                      <c:pt idx="22">
                        <c:v>44094</c:v>
                      </c:pt>
                      <c:pt idx="23">
                        <c:v>44095</c:v>
                      </c:pt>
                      <c:pt idx="24">
                        <c:v>44096</c:v>
                      </c:pt>
                      <c:pt idx="25">
                        <c:v>44097</c:v>
                      </c:pt>
                      <c:pt idx="26">
                        <c:v>44098</c:v>
                      </c:pt>
                      <c:pt idx="27">
                        <c:v>44099</c:v>
                      </c:pt>
                      <c:pt idx="28">
                        <c:v>44100</c:v>
                      </c:pt>
                      <c:pt idx="29">
                        <c:v>44101</c:v>
                      </c:pt>
                      <c:pt idx="30">
                        <c:v>44102</c:v>
                      </c:pt>
                      <c:pt idx="31">
                        <c:v>44103</c:v>
                      </c:pt>
                      <c:pt idx="32">
                        <c:v>44104</c:v>
                      </c:pt>
                      <c:pt idx="33">
                        <c:v>44105</c:v>
                      </c:pt>
                      <c:pt idx="34">
                        <c:v>44106</c:v>
                      </c:pt>
                      <c:pt idx="35">
                        <c:v>44107</c:v>
                      </c:pt>
                      <c:pt idx="36">
                        <c:v>44108</c:v>
                      </c:pt>
                      <c:pt idx="37">
                        <c:v>44109</c:v>
                      </c:pt>
                      <c:pt idx="38">
                        <c:v>44110</c:v>
                      </c:pt>
                      <c:pt idx="39">
                        <c:v>44111</c:v>
                      </c:pt>
                      <c:pt idx="40">
                        <c:v>44112</c:v>
                      </c:pt>
                      <c:pt idx="41">
                        <c:v>44113</c:v>
                      </c:pt>
                      <c:pt idx="42">
                        <c:v>44114</c:v>
                      </c:pt>
                      <c:pt idx="43">
                        <c:v>44115</c:v>
                      </c:pt>
                      <c:pt idx="44">
                        <c:v>44116</c:v>
                      </c:pt>
                      <c:pt idx="45">
                        <c:v>44117</c:v>
                      </c:pt>
                      <c:pt idx="46">
                        <c:v>44118</c:v>
                      </c:pt>
                      <c:pt idx="47">
                        <c:v>44119</c:v>
                      </c:pt>
                      <c:pt idx="48">
                        <c:v>44120</c:v>
                      </c:pt>
                      <c:pt idx="49">
                        <c:v>44121</c:v>
                      </c:pt>
                      <c:pt idx="50">
                        <c:v>44122</c:v>
                      </c:pt>
                      <c:pt idx="51">
                        <c:v>44123</c:v>
                      </c:pt>
                      <c:pt idx="52">
                        <c:v>44124</c:v>
                      </c:pt>
                      <c:pt idx="53">
                        <c:v>44125</c:v>
                      </c:pt>
                      <c:pt idx="54">
                        <c:v>44126</c:v>
                      </c:pt>
                      <c:pt idx="55">
                        <c:v>44127</c:v>
                      </c:pt>
                      <c:pt idx="56">
                        <c:v>44128</c:v>
                      </c:pt>
                      <c:pt idx="57">
                        <c:v>44129</c:v>
                      </c:pt>
                      <c:pt idx="58">
                        <c:v>44130</c:v>
                      </c:pt>
                      <c:pt idx="59">
                        <c:v>44131</c:v>
                      </c:pt>
                      <c:pt idx="60">
                        <c:v>44132</c:v>
                      </c:pt>
                      <c:pt idx="61">
                        <c:v>44133</c:v>
                      </c:pt>
                      <c:pt idx="62">
                        <c:v>44134</c:v>
                      </c:pt>
                      <c:pt idx="63">
                        <c:v>44135</c:v>
                      </c:pt>
                      <c:pt idx="64">
                        <c:v>44136</c:v>
                      </c:pt>
                      <c:pt idx="65">
                        <c:v>44137</c:v>
                      </c:pt>
                      <c:pt idx="66">
                        <c:v>44138</c:v>
                      </c:pt>
                      <c:pt idx="67">
                        <c:v>44139</c:v>
                      </c:pt>
                      <c:pt idx="68">
                        <c:v>44140</c:v>
                      </c:pt>
                      <c:pt idx="69">
                        <c:v>44141</c:v>
                      </c:pt>
                      <c:pt idx="70">
                        <c:v>44142</c:v>
                      </c:pt>
                      <c:pt idx="71">
                        <c:v>44143</c:v>
                      </c:pt>
                      <c:pt idx="72">
                        <c:v>44144</c:v>
                      </c:pt>
                      <c:pt idx="73">
                        <c:v>44145</c:v>
                      </c:pt>
                      <c:pt idx="74">
                        <c:v>44146</c:v>
                      </c:pt>
                      <c:pt idx="75">
                        <c:v>44147</c:v>
                      </c:pt>
                      <c:pt idx="76">
                        <c:v>44148</c:v>
                      </c:pt>
                      <c:pt idx="77">
                        <c:v>44149</c:v>
                      </c:pt>
                      <c:pt idx="78">
                        <c:v>44150</c:v>
                      </c:pt>
                      <c:pt idx="79">
                        <c:v>44151</c:v>
                      </c:pt>
                      <c:pt idx="80">
                        <c:v>44152</c:v>
                      </c:pt>
                      <c:pt idx="81">
                        <c:v>44153</c:v>
                      </c:pt>
                      <c:pt idx="82">
                        <c:v>44154</c:v>
                      </c:pt>
                      <c:pt idx="83">
                        <c:v>44155</c:v>
                      </c:pt>
                      <c:pt idx="84">
                        <c:v>44156</c:v>
                      </c:pt>
                      <c:pt idx="85">
                        <c:v>44157</c:v>
                      </c:pt>
                      <c:pt idx="86">
                        <c:v>44158</c:v>
                      </c:pt>
                      <c:pt idx="87">
                        <c:v>44159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32'!$S$2:$S$89</c15:sqref>
                        </c15:formulaRef>
                      </c:ext>
                    </c:extLst>
                    <c:numCache>
                      <c:formatCode>0.0</c:formatCode>
                      <c:ptCount val="88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FEF-4F13-BEBB-A46A68CE9944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4"/>
          <c:tx>
            <c:strRef>
              <c:f>'Figure 32'!$V$10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F-4F13-BEBB-A46A68CE994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32'!$Y$17:$Y$18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32'!$Z$17:$Z$18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FEF-4F13-BEBB-A46A68CE9944}"/>
            </c:ext>
          </c:extLst>
        </c:ser>
        <c:ser>
          <c:idx val="5"/>
          <c:order val="5"/>
          <c:tx>
            <c:strRef>
              <c:f>'Figure 32'!$V$11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F-4F13-BEBB-A46A68CE994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32'!$Y$19:$Y$20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32'!$Z$19:$Z$20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FEF-4F13-BEBB-A46A68CE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806536"/>
        <c:axId val="528810472"/>
      </c:scatterChart>
      <c:dateAx>
        <c:axId val="708812944"/>
        <c:scaling>
          <c:orientation val="minMax"/>
          <c:max val="44133"/>
          <c:min val="44103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528810472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806536"/>
        <c:crosses val="max"/>
        <c:crossBetween val="midCat"/>
      </c:valAx>
      <c:valAx>
        <c:axId val="528806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28810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33'!$P$1</c:f>
              <c:strCache>
                <c:ptCount val="1"/>
                <c:pt idx="0">
                  <c:v>Central Belt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33'!$O$2:$O$89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33'!$P$2:$P$89</c:f>
              <c:numCache>
                <c:formatCode>0.0</c:formatCode>
                <c:ptCount val="88"/>
                <c:pt idx="0">
                  <c:v>96.373068267521248</c:v>
                </c:pt>
                <c:pt idx="1">
                  <c:v>95.634879096949291</c:v>
                </c:pt>
                <c:pt idx="2">
                  <c:v>95.72683856272657</c:v>
                </c:pt>
                <c:pt idx="3">
                  <c:v>95.282413562447786</c:v>
                </c:pt>
                <c:pt idx="4">
                  <c:v>94.373661581306877</c:v>
                </c:pt>
                <c:pt idx="5">
                  <c:v>94.289822500777859</c:v>
                </c:pt>
                <c:pt idx="6">
                  <c:v>93.736916212792053</c:v>
                </c:pt>
                <c:pt idx="7">
                  <c:v>93.496457650739558</c:v>
                </c:pt>
                <c:pt idx="8">
                  <c:v>93.974166487512349</c:v>
                </c:pt>
                <c:pt idx="9">
                  <c:v>93.895168845689341</c:v>
                </c:pt>
                <c:pt idx="10">
                  <c:v>93.512850798043701</c:v>
                </c:pt>
                <c:pt idx="11">
                  <c:v>92.799023043039341</c:v>
                </c:pt>
                <c:pt idx="12">
                  <c:v>91.270763947872538</c:v>
                </c:pt>
                <c:pt idx="13">
                  <c:v>91.201271071728726</c:v>
                </c:pt>
                <c:pt idx="14">
                  <c:v>91.237205605510525</c:v>
                </c:pt>
                <c:pt idx="15">
                  <c:v>91.05815915311284</c:v>
                </c:pt>
                <c:pt idx="16">
                  <c:v>91.351314263511384</c:v>
                </c:pt>
                <c:pt idx="17">
                  <c:v>91.979203545000857</c:v>
                </c:pt>
                <c:pt idx="18">
                  <c:v>92.978902050423272</c:v>
                </c:pt>
                <c:pt idx="19">
                  <c:v>93.90840867207217</c:v>
                </c:pt>
                <c:pt idx="20">
                  <c:v>93.950519587883804</c:v>
                </c:pt>
                <c:pt idx="21">
                  <c:v>93.854768509804899</c:v>
                </c:pt>
                <c:pt idx="22">
                  <c:v>93.837080037936175</c:v>
                </c:pt>
                <c:pt idx="23">
                  <c:v>93.48054838526501</c:v>
                </c:pt>
                <c:pt idx="24">
                  <c:v>93.152917053508375</c:v>
                </c:pt>
                <c:pt idx="25">
                  <c:v>92.996078736457221</c:v>
                </c:pt>
                <c:pt idx="26">
                  <c:v>93.13038511233556</c:v>
                </c:pt>
                <c:pt idx="27">
                  <c:v>93.233299077907404</c:v>
                </c:pt>
                <c:pt idx="28">
                  <c:v>93.8727176058525</c:v>
                </c:pt>
                <c:pt idx="29">
                  <c:v>93.852455641471352</c:v>
                </c:pt>
                <c:pt idx="30">
                  <c:v>94.189694678607708</c:v>
                </c:pt>
                <c:pt idx="31">
                  <c:v>93.703973701812885</c:v>
                </c:pt>
                <c:pt idx="32">
                  <c:v>91.257112545670068</c:v>
                </c:pt>
                <c:pt idx="33">
                  <c:v>89.297947804105632</c:v>
                </c:pt>
                <c:pt idx="34">
                  <c:v>89.144790686382947</c:v>
                </c:pt>
                <c:pt idx="35">
                  <c:v>88.480169088432802</c:v>
                </c:pt>
                <c:pt idx="36">
                  <c:v>88.652224219505072</c:v>
                </c:pt>
                <c:pt idx="37">
                  <c:v>88.27846732361742</c:v>
                </c:pt>
                <c:pt idx="38">
                  <c:v>88.300453527981887</c:v>
                </c:pt>
                <c:pt idx="39">
                  <c:v>89.364538051528186</c:v>
                </c:pt>
                <c:pt idx="40">
                  <c:v>90.209952593554675</c:v>
                </c:pt>
                <c:pt idx="41">
                  <c:v>89.848797232669511</c:v>
                </c:pt>
                <c:pt idx="42">
                  <c:v>89.530078763314236</c:v>
                </c:pt>
                <c:pt idx="43">
                  <c:v>89.217802603548392</c:v>
                </c:pt>
                <c:pt idx="44">
                  <c:v>89.120507429962018</c:v>
                </c:pt>
                <c:pt idx="45">
                  <c:v>89.156604951602944</c:v>
                </c:pt>
                <c:pt idx="46">
                  <c:v>88.360389812408798</c:v>
                </c:pt>
                <c:pt idx="47">
                  <c:v>87.746975439048398</c:v>
                </c:pt>
                <c:pt idx="48">
                  <c:v>87.240143245343333</c:v>
                </c:pt>
                <c:pt idx="49">
                  <c:v>87.045398488619867</c:v>
                </c:pt>
                <c:pt idx="50">
                  <c:v>86.757956531598907</c:v>
                </c:pt>
                <c:pt idx="51">
                  <c:v>86.421489542216278</c:v>
                </c:pt>
                <c:pt idx="52">
                  <c:v>85.981653936917979</c:v>
                </c:pt>
                <c:pt idx="53">
                  <c:v>86.022287209125921</c:v>
                </c:pt>
                <c:pt idx="54">
                  <c:v>85.88505327230942</c:v>
                </c:pt>
                <c:pt idx="55">
                  <c:v>86.302422287974281</c:v>
                </c:pt>
                <c:pt idx="56">
                  <c:v>86.219847491558966</c:v>
                </c:pt>
                <c:pt idx="57">
                  <c:v>86.429415565154002</c:v>
                </c:pt>
                <c:pt idx="58">
                  <c:v>86.195373577765835</c:v>
                </c:pt>
                <c:pt idx="59">
                  <c:v>86.511578602767301</c:v>
                </c:pt>
                <c:pt idx="60">
                  <c:v>85.554562581664726</c:v>
                </c:pt>
                <c:pt idx="61">
                  <c:v>84.353852979445577</c:v>
                </c:pt>
                <c:pt idx="62">
                  <c:v>84.033075716080361</c:v>
                </c:pt>
                <c:pt idx="63">
                  <c:v>84.102354134514798</c:v>
                </c:pt>
                <c:pt idx="64">
                  <c:v>84.036721497139624</c:v>
                </c:pt>
                <c:pt idx="65">
                  <c:v>84.169856843115667</c:v>
                </c:pt>
                <c:pt idx="66">
                  <c:v>83.551352230988172</c:v>
                </c:pt>
                <c:pt idx="67">
                  <c:v>84.26171557214586</c:v>
                </c:pt>
                <c:pt idx="68">
                  <c:v>83.599412135876037</c:v>
                </c:pt>
                <c:pt idx="69">
                  <c:v>83.573977451544906</c:v>
                </c:pt>
                <c:pt idx="70">
                  <c:v>83.638048836795875</c:v>
                </c:pt>
                <c:pt idx="71">
                  <c:v>83.245788529743919</c:v>
                </c:pt>
                <c:pt idx="72">
                  <c:v>83.229549791990522</c:v>
                </c:pt>
                <c:pt idx="73">
                  <c:v>82.866164070927951</c:v>
                </c:pt>
                <c:pt idx="74">
                  <c:v>82.15040031995045</c:v>
                </c:pt>
                <c:pt idx="75">
                  <c:v>82.141870636229442</c:v>
                </c:pt>
                <c:pt idx="76">
                  <c:v>82.120836624094565</c:v>
                </c:pt>
                <c:pt idx="77">
                  <c:v>82.015718033270446</c:v>
                </c:pt>
                <c:pt idx="78">
                  <c:v>82.242794434258329</c:v>
                </c:pt>
                <c:pt idx="79">
                  <c:v>82.915411015613714</c:v>
                </c:pt>
                <c:pt idx="80">
                  <c:v>82.759380164585465</c:v>
                </c:pt>
                <c:pt idx="81">
                  <c:v>80.227188004644589</c:v>
                </c:pt>
                <c:pt idx="82">
                  <c:v>78.164522538719652</c:v>
                </c:pt>
                <c:pt idx="83">
                  <c:v>77.100683625625635</c:v>
                </c:pt>
                <c:pt idx="84">
                  <c:v>76.1536298027454</c:v>
                </c:pt>
                <c:pt idx="85">
                  <c:v>75.348281055907577</c:v>
                </c:pt>
                <c:pt idx="86">
                  <c:v>73.871190715168581</c:v>
                </c:pt>
                <c:pt idx="87">
                  <c:v>73.466225933413611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B-4475-BE3D-B2B80BD3ECDE}"/>
            </c:ext>
          </c:extLst>
        </c:ser>
        <c:ser>
          <c:idx val="1"/>
          <c:order val="1"/>
          <c:tx>
            <c:strRef>
              <c:f>'Figure 33'!$Q$1</c:f>
              <c:strCache>
                <c:ptCount val="1"/>
                <c:pt idx="0">
                  <c:v>Rest of Scotland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33'!$O$2:$O$89</c:f>
              <c:numCache>
                <c:formatCode>dd\ mmm</c:formatCode>
                <c:ptCount val="88"/>
                <c:pt idx="0">
                  <c:v>44072</c:v>
                </c:pt>
                <c:pt idx="1">
                  <c:v>44073</c:v>
                </c:pt>
                <c:pt idx="2">
                  <c:v>44074</c:v>
                </c:pt>
                <c:pt idx="3">
                  <c:v>44075</c:v>
                </c:pt>
                <c:pt idx="4">
                  <c:v>44076</c:v>
                </c:pt>
                <c:pt idx="5">
                  <c:v>44077</c:v>
                </c:pt>
                <c:pt idx="6">
                  <c:v>44078</c:v>
                </c:pt>
                <c:pt idx="7">
                  <c:v>44079</c:v>
                </c:pt>
                <c:pt idx="8">
                  <c:v>44080</c:v>
                </c:pt>
                <c:pt idx="9">
                  <c:v>44081</c:v>
                </c:pt>
                <c:pt idx="10">
                  <c:v>44082</c:v>
                </c:pt>
                <c:pt idx="11">
                  <c:v>44083</c:v>
                </c:pt>
                <c:pt idx="12">
                  <c:v>44084</c:v>
                </c:pt>
                <c:pt idx="13">
                  <c:v>44085</c:v>
                </c:pt>
                <c:pt idx="14">
                  <c:v>44086</c:v>
                </c:pt>
                <c:pt idx="15">
                  <c:v>44087</c:v>
                </c:pt>
                <c:pt idx="16">
                  <c:v>44088</c:v>
                </c:pt>
                <c:pt idx="17">
                  <c:v>44089</c:v>
                </c:pt>
                <c:pt idx="18">
                  <c:v>44090</c:v>
                </c:pt>
                <c:pt idx="19">
                  <c:v>44091</c:v>
                </c:pt>
                <c:pt idx="20">
                  <c:v>44092</c:v>
                </c:pt>
                <c:pt idx="21">
                  <c:v>44093</c:v>
                </c:pt>
                <c:pt idx="22">
                  <c:v>44094</c:v>
                </c:pt>
                <c:pt idx="23">
                  <c:v>44095</c:v>
                </c:pt>
                <c:pt idx="24">
                  <c:v>44096</c:v>
                </c:pt>
                <c:pt idx="25">
                  <c:v>44097</c:v>
                </c:pt>
                <c:pt idx="26">
                  <c:v>44098</c:v>
                </c:pt>
                <c:pt idx="27">
                  <c:v>44099</c:v>
                </c:pt>
                <c:pt idx="28">
                  <c:v>44100</c:v>
                </c:pt>
                <c:pt idx="29">
                  <c:v>44101</c:v>
                </c:pt>
                <c:pt idx="30">
                  <c:v>44102</c:v>
                </c:pt>
                <c:pt idx="31">
                  <c:v>44103</c:v>
                </c:pt>
                <c:pt idx="32">
                  <c:v>44104</c:v>
                </c:pt>
                <c:pt idx="33">
                  <c:v>44105</c:v>
                </c:pt>
                <c:pt idx="34">
                  <c:v>44106</c:v>
                </c:pt>
                <c:pt idx="35">
                  <c:v>44107</c:v>
                </c:pt>
                <c:pt idx="36">
                  <c:v>44108</c:v>
                </c:pt>
                <c:pt idx="37">
                  <c:v>44109</c:v>
                </c:pt>
                <c:pt idx="38">
                  <c:v>44110</c:v>
                </c:pt>
                <c:pt idx="39">
                  <c:v>44111</c:v>
                </c:pt>
                <c:pt idx="40">
                  <c:v>44112</c:v>
                </c:pt>
                <c:pt idx="41">
                  <c:v>44113</c:v>
                </c:pt>
                <c:pt idx="42">
                  <c:v>44114</c:v>
                </c:pt>
                <c:pt idx="43">
                  <c:v>44115</c:v>
                </c:pt>
                <c:pt idx="44">
                  <c:v>44116</c:v>
                </c:pt>
                <c:pt idx="45">
                  <c:v>44117</c:v>
                </c:pt>
                <c:pt idx="46">
                  <c:v>44118</c:v>
                </c:pt>
                <c:pt idx="47">
                  <c:v>44119</c:v>
                </c:pt>
                <c:pt idx="48">
                  <c:v>44120</c:v>
                </c:pt>
                <c:pt idx="49">
                  <c:v>44121</c:v>
                </c:pt>
                <c:pt idx="50">
                  <c:v>44122</c:v>
                </c:pt>
                <c:pt idx="51">
                  <c:v>44123</c:v>
                </c:pt>
                <c:pt idx="52">
                  <c:v>44124</c:v>
                </c:pt>
                <c:pt idx="53">
                  <c:v>44125</c:v>
                </c:pt>
                <c:pt idx="54">
                  <c:v>44126</c:v>
                </c:pt>
                <c:pt idx="55">
                  <c:v>44127</c:v>
                </c:pt>
                <c:pt idx="56">
                  <c:v>44128</c:v>
                </c:pt>
                <c:pt idx="57">
                  <c:v>44129</c:v>
                </c:pt>
                <c:pt idx="58">
                  <c:v>44130</c:v>
                </c:pt>
                <c:pt idx="59">
                  <c:v>44131</c:v>
                </c:pt>
                <c:pt idx="60">
                  <c:v>44132</c:v>
                </c:pt>
                <c:pt idx="61">
                  <c:v>44133</c:v>
                </c:pt>
                <c:pt idx="62">
                  <c:v>44134</c:v>
                </c:pt>
                <c:pt idx="63">
                  <c:v>44135</c:v>
                </c:pt>
                <c:pt idx="64">
                  <c:v>44136</c:v>
                </c:pt>
                <c:pt idx="65">
                  <c:v>44137</c:v>
                </c:pt>
                <c:pt idx="66">
                  <c:v>44138</c:v>
                </c:pt>
                <c:pt idx="67">
                  <c:v>44139</c:v>
                </c:pt>
                <c:pt idx="68">
                  <c:v>44140</c:v>
                </c:pt>
                <c:pt idx="69">
                  <c:v>44141</c:v>
                </c:pt>
                <c:pt idx="70">
                  <c:v>44142</c:v>
                </c:pt>
                <c:pt idx="71">
                  <c:v>44143</c:v>
                </c:pt>
                <c:pt idx="72">
                  <c:v>44144</c:v>
                </c:pt>
                <c:pt idx="73">
                  <c:v>44145</c:v>
                </c:pt>
                <c:pt idx="74">
                  <c:v>44146</c:v>
                </c:pt>
                <c:pt idx="75">
                  <c:v>44147</c:v>
                </c:pt>
                <c:pt idx="76">
                  <c:v>44148</c:v>
                </c:pt>
                <c:pt idx="77">
                  <c:v>44149</c:v>
                </c:pt>
                <c:pt idx="78">
                  <c:v>44150</c:v>
                </c:pt>
                <c:pt idx="79">
                  <c:v>44151</c:v>
                </c:pt>
                <c:pt idx="80">
                  <c:v>44152</c:v>
                </c:pt>
                <c:pt idx="81">
                  <c:v>44153</c:v>
                </c:pt>
                <c:pt idx="82">
                  <c:v>44154</c:v>
                </c:pt>
                <c:pt idx="83">
                  <c:v>44155</c:v>
                </c:pt>
                <c:pt idx="84">
                  <c:v>44156</c:v>
                </c:pt>
                <c:pt idx="85">
                  <c:v>44157</c:v>
                </c:pt>
                <c:pt idx="86">
                  <c:v>44158</c:v>
                </c:pt>
                <c:pt idx="87">
                  <c:v>44159</c:v>
                </c:pt>
              </c:numCache>
            </c:numRef>
          </c:cat>
          <c:val>
            <c:numRef>
              <c:f>'Figure 33'!$Q$2:$Q$89</c:f>
              <c:numCache>
                <c:formatCode>0.0</c:formatCode>
                <c:ptCount val="88"/>
                <c:pt idx="0">
                  <c:v>90.318199020559788</c:v>
                </c:pt>
                <c:pt idx="1">
                  <c:v>89.818680165961879</c:v>
                </c:pt>
                <c:pt idx="2">
                  <c:v>89.723767679454866</c:v>
                </c:pt>
                <c:pt idx="3">
                  <c:v>89.32656715213497</c:v>
                </c:pt>
                <c:pt idx="4">
                  <c:v>89.051979566489223</c:v>
                </c:pt>
                <c:pt idx="5">
                  <c:v>88.837478941381832</c:v>
                </c:pt>
                <c:pt idx="6">
                  <c:v>88.416343073046235</c:v>
                </c:pt>
                <c:pt idx="7">
                  <c:v>88.37055059126358</c:v>
                </c:pt>
                <c:pt idx="8">
                  <c:v>88.798906103238068</c:v>
                </c:pt>
                <c:pt idx="9">
                  <c:v>88.944776540354198</c:v>
                </c:pt>
                <c:pt idx="10">
                  <c:v>88.795746758351157</c:v>
                </c:pt>
                <c:pt idx="11">
                  <c:v>88.530741274622741</c:v>
                </c:pt>
                <c:pt idx="12">
                  <c:v>87.833962105787123</c:v>
                </c:pt>
                <c:pt idx="13">
                  <c:v>88.131925568047592</c:v>
                </c:pt>
                <c:pt idx="14">
                  <c:v>88.273615579229755</c:v>
                </c:pt>
                <c:pt idx="15">
                  <c:v>88.279958294439936</c:v>
                </c:pt>
                <c:pt idx="16">
                  <c:v>88.593195927893149</c:v>
                </c:pt>
                <c:pt idx="17">
                  <c:v>89.160760824741246</c:v>
                </c:pt>
                <c:pt idx="18">
                  <c:v>90.075981458750874</c:v>
                </c:pt>
                <c:pt idx="19">
                  <c:v>90.886642451085507</c:v>
                </c:pt>
                <c:pt idx="20">
                  <c:v>90.957115062412342</c:v>
                </c:pt>
                <c:pt idx="21">
                  <c:v>90.788630683282605</c:v>
                </c:pt>
                <c:pt idx="22">
                  <c:v>90.610193767123249</c:v>
                </c:pt>
                <c:pt idx="23">
                  <c:v>90.161014208147122</c:v>
                </c:pt>
                <c:pt idx="24">
                  <c:v>89.728988810762203</c:v>
                </c:pt>
                <c:pt idx="25">
                  <c:v>89.212938369783032</c:v>
                </c:pt>
                <c:pt idx="26">
                  <c:v>89.337983973988045</c:v>
                </c:pt>
                <c:pt idx="27">
                  <c:v>89.671210770527907</c:v>
                </c:pt>
                <c:pt idx="28">
                  <c:v>90.31694843106979</c:v>
                </c:pt>
                <c:pt idx="29">
                  <c:v>90.528144029763595</c:v>
                </c:pt>
                <c:pt idx="30">
                  <c:v>90.681228104159501</c:v>
                </c:pt>
                <c:pt idx="31">
                  <c:v>91.146690902657241</c:v>
                </c:pt>
                <c:pt idx="32">
                  <c:v>89.349083998225552</c:v>
                </c:pt>
                <c:pt idx="33">
                  <c:v>87.190123021269272</c:v>
                </c:pt>
                <c:pt idx="34">
                  <c:v>86.746259090097155</c:v>
                </c:pt>
                <c:pt idx="35">
                  <c:v>86.252848702704526</c:v>
                </c:pt>
                <c:pt idx="36">
                  <c:v>86.479780962241804</c:v>
                </c:pt>
                <c:pt idx="37">
                  <c:v>86.491030872837172</c:v>
                </c:pt>
                <c:pt idx="38">
                  <c:v>86.192881213444579</c:v>
                </c:pt>
                <c:pt idx="39">
                  <c:v>87.325219745284699</c:v>
                </c:pt>
                <c:pt idx="40">
                  <c:v>88.235767619887426</c:v>
                </c:pt>
                <c:pt idx="41">
                  <c:v>88.088461662946273</c:v>
                </c:pt>
                <c:pt idx="42">
                  <c:v>87.886401736444412</c:v>
                </c:pt>
                <c:pt idx="43">
                  <c:v>87.85424969617911</c:v>
                </c:pt>
                <c:pt idx="44">
                  <c:v>87.978028744523399</c:v>
                </c:pt>
                <c:pt idx="45">
                  <c:v>87.967481577942834</c:v>
                </c:pt>
                <c:pt idx="46">
                  <c:v>87.402511985069836</c:v>
                </c:pt>
                <c:pt idx="47">
                  <c:v>87.214826954252004</c:v>
                </c:pt>
                <c:pt idx="48">
                  <c:v>86.851514304977471</c:v>
                </c:pt>
                <c:pt idx="49">
                  <c:v>86.773996234425667</c:v>
                </c:pt>
                <c:pt idx="50">
                  <c:v>86.395685706477025</c:v>
                </c:pt>
                <c:pt idx="51">
                  <c:v>86.157587625371818</c:v>
                </c:pt>
                <c:pt idx="52">
                  <c:v>85.969204178541915</c:v>
                </c:pt>
                <c:pt idx="53">
                  <c:v>85.803267236566597</c:v>
                </c:pt>
                <c:pt idx="54">
                  <c:v>85.717914181197443</c:v>
                </c:pt>
                <c:pt idx="55">
                  <c:v>86.084488283463585</c:v>
                </c:pt>
                <c:pt idx="56">
                  <c:v>86.122430453901799</c:v>
                </c:pt>
                <c:pt idx="57">
                  <c:v>86.341302179526153</c:v>
                </c:pt>
                <c:pt idx="58">
                  <c:v>86.128496876593388</c:v>
                </c:pt>
                <c:pt idx="59">
                  <c:v>86.178541860619234</c:v>
                </c:pt>
                <c:pt idx="60">
                  <c:v>85.067835649774338</c:v>
                </c:pt>
                <c:pt idx="61">
                  <c:v>83.728157835842055</c:v>
                </c:pt>
                <c:pt idx="62">
                  <c:v>83.138093117803265</c:v>
                </c:pt>
                <c:pt idx="63">
                  <c:v>82.830519480981906</c:v>
                </c:pt>
                <c:pt idx="64">
                  <c:v>82.393016284097286</c:v>
                </c:pt>
                <c:pt idx="65">
                  <c:v>82.013720713256149</c:v>
                </c:pt>
                <c:pt idx="66">
                  <c:v>81.103222743561687</c:v>
                </c:pt>
                <c:pt idx="67">
                  <c:v>81.422198231948954</c:v>
                </c:pt>
                <c:pt idx="68">
                  <c:v>80.620698295971792</c:v>
                </c:pt>
                <c:pt idx="69">
                  <c:v>80.326452769994575</c:v>
                </c:pt>
                <c:pt idx="70">
                  <c:v>79.999658784051434</c:v>
                </c:pt>
                <c:pt idx="71">
                  <c:v>79.461302811509327</c:v>
                </c:pt>
                <c:pt idx="72">
                  <c:v>79.348869775505975</c:v>
                </c:pt>
                <c:pt idx="73">
                  <c:v>78.922364222134462</c:v>
                </c:pt>
                <c:pt idx="74">
                  <c:v>78.056872710356174</c:v>
                </c:pt>
                <c:pt idx="75">
                  <c:v>77.751807120731584</c:v>
                </c:pt>
                <c:pt idx="76">
                  <c:v>77.804675093534698</c:v>
                </c:pt>
                <c:pt idx="77">
                  <c:v>77.81029103929373</c:v>
                </c:pt>
                <c:pt idx="78">
                  <c:v>77.981147930268207</c:v>
                </c:pt>
                <c:pt idx="79">
                  <c:v>78.264569997146211</c:v>
                </c:pt>
                <c:pt idx="80">
                  <c:v>78.284288874073354</c:v>
                </c:pt>
                <c:pt idx="81">
                  <c:v>77.287062564005538</c:v>
                </c:pt>
                <c:pt idx="82">
                  <c:v>76.63578304030969</c:v>
                </c:pt>
                <c:pt idx="83">
                  <c:v>76.112394914646188</c:v>
                </c:pt>
                <c:pt idx="84">
                  <c:v>75.679408499805177</c:v>
                </c:pt>
                <c:pt idx="85">
                  <c:v>75.339316434813398</c:v>
                </c:pt>
                <c:pt idx="86">
                  <c:v>74.599957654971121</c:v>
                </c:pt>
                <c:pt idx="87">
                  <c:v>74.316950026871041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B-4475-BE3D-B2B80BD3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33'!$R$1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33'!$O$2:$O$89</c15:sqref>
                        </c15:formulaRef>
                      </c:ext>
                    </c:extLst>
                    <c:numCache>
                      <c:formatCode>dd\ mmm</c:formatCode>
                      <c:ptCount val="88"/>
                      <c:pt idx="0">
                        <c:v>44072</c:v>
                      </c:pt>
                      <c:pt idx="1">
                        <c:v>44073</c:v>
                      </c:pt>
                      <c:pt idx="2">
                        <c:v>44074</c:v>
                      </c:pt>
                      <c:pt idx="3">
                        <c:v>44075</c:v>
                      </c:pt>
                      <c:pt idx="4">
                        <c:v>44076</c:v>
                      </c:pt>
                      <c:pt idx="5">
                        <c:v>44077</c:v>
                      </c:pt>
                      <c:pt idx="6">
                        <c:v>44078</c:v>
                      </c:pt>
                      <c:pt idx="7">
                        <c:v>44079</c:v>
                      </c:pt>
                      <c:pt idx="8">
                        <c:v>44080</c:v>
                      </c:pt>
                      <c:pt idx="9">
                        <c:v>44081</c:v>
                      </c:pt>
                      <c:pt idx="10">
                        <c:v>44082</c:v>
                      </c:pt>
                      <c:pt idx="11">
                        <c:v>44083</c:v>
                      </c:pt>
                      <c:pt idx="12">
                        <c:v>44084</c:v>
                      </c:pt>
                      <c:pt idx="13">
                        <c:v>44085</c:v>
                      </c:pt>
                      <c:pt idx="14">
                        <c:v>44086</c:v>
                      </c:pt>
                      <c:pt idx="15">
                        <c:v>44087</c:v>
                      </c:pt>
                      <c:pt idx="16">
                        <c:v>44088</c:v>
                      </c:pt>
                      <c:pt idx="17">
                        <c:v>44089</c:v>
                      </c:pt>
                      <c:pt idx="18">
                        <c:v>44090</c:v>
                      </c:pt>
                      <c:pt idx="19">
                        <c:v>44091</c:v>
                      </c:pt>
                      <c:pt idx="20">
                        <c:v>44092</c:v>
                      </c:pt>
                      <c:pt idx="21">
                        <c:v>44093</c:v>
                      </c:pt>
                      <c:pt idx="22">
                        <c:v>44094</c:v>
                      </c:pt>
                      <c:pt idx="23">
                        <c:v>44095</c:v>
                      </c:pt>
                      <c:pt idx="24">
                        <c:v>44096</c:v>
                      </c:pt>
                      <c:pt idx="25">
                        <c:v>44097</c:v>
                      </c:pt>
                      <c:pt idx="26">
                        <c:v>44098</c:v>
                      </c:pt>
                      <c:pt idx="27">
                        <c:v>44099</c:v>
                      </c:pt>
                      <c:pt idx="28">
                        <c:v>44100</c:v>
                      </c:pt>
                      <c:pt idx="29">
                        <c:v>44101</c:v>
                      </c:pt>
                      <c:pt idx="30">
                        <c:v>44102</c:v>
                      </c:pt>
                      <c:pt idx="31">
                        <c:v>44103</c:v>
                      </c:pt>
                      <c:pt idx="32">
                        <c:v>44104</c:v>
                      </c:pt>
                      <c:pt idx="33">
                        <c:v>44105</c:v>
                      </c:pt>
                      <c:pt idx="34">
                        <c:v>44106</c:v>
                      </c:pt>
                      <c:pt idx="35">
                        <c:v>44107</c:v>
                      </c:pt>
                      <c:pt idx="36">
                        <c:v>44108</c:v>
                      </c:pt>
                      <c:pt idx="37">
                        <c:v>44109</c:v>
                      </c:pt>
                      <c:pt idx="38">
                        <c:v>44110</c:v>
                      </c:pt>
                      <c:pt idx="39">
                        <c:v>44111</c:v>
                      </c:pt>
                      <c:pt idx="40">
                        <c:v>44112</c:v>
                      </c:pt>
                      <c:pt idx="41">
                        <c:v>44113</c:v>
                      </c:pt>
                      <c:pt idx="42">
                        <c:v>44114</c:v>
                      </c:pt>
                      <c:pt idx="43">
                        <c:v>44115</c:v>
                      </c:pt>
                      <c:pt idx="44">
                        <c:v>44116</c:v>
                      </c:pt>
                      <c:pt idx="45">
                        <c:v>44117</c:v>
                      </c:pt>
                      <c:pt idx="46">
                        <c:v>44118</c:v>
                      </c:pt>
                      <c:pt idx="47">
                        <c:v>44119</c:v>
                      </c:pt>
                      <c:pt idx="48">
                        <c:v>44120</c:v>
                      </c:pt>
                      <c:pt idx="49">
                        <c:v>44121</c:v>
                      </c:pt>
                      <c:pt idx="50">
                        <c:v>44122</c:v>
                      </c:pt>
                      <c:pt idx="51">
                        <c:v>44123</c:v>
                      </c:pt>
                      <c:pt idx="52">
                        <c:v>44124</c:v>
                      </c:pt>
                      <c:pt idx="53">
                        <c:v>44125</c:v>
                      </c:pt>
                      <c:pt idx="54">
                        <c:v>44126</c:v>
                      </c:pt>
                      <c:pt idx="55">
                        <c:v>44127</c:v>
                      </c:pt>
                      <c:pt idx="56">
                        <c:v>44128</c:v>
                      </c:pt>
                      <c:pt idx="57">
                        <c:v>44129</c:v>
                      </c:pt>
                      <c:pt idx="58">
                        <c:v>44130</c:v>
                      </c:pt>
                      <c:pt idx="59">
                        <c:v>44131</c:v>
                      </c:pt>
                      <c:pt idx="60">
                        <c:v>44132</c:v>
                      </c:pt>
                      <c:pt idx="61">
                        <c:v>44133</c:v>
                      </c:pt>
                      <c:pt idx="62">
                        <c:v>44134</c:v>
                      </c:pt>
                      <c:pt idx="63">
                        <c:v>44135</c:v>
                      </c:pt>
                      <c:pt idx="64">
                        <c:v>44136</c:v>
                      </c:pt>
                      <c:pt idx="65">
                        <c:v>44137</c:v>
                      </c:pt>
                      <c:pt idx="66">
                        <c:v>44138</c:v>
                      </c:pt>
                      <c:pt idx="67">
                        <c:v>44139</c:v>
                      </c:pt>
                      <c:pt idx="68">
                        <c:v>44140</c:v>
                      </c:pt>
                      <c:pt idx="69">
                        <c:v>44141</c:v>
                      </c:pt>
                      <c:pt idx="70">
                        <c:v>44142</c:v>
                      </c:pt>
                      <c:pt idx="71">
                        <c:v>44143</c:v>
                      </c:pt>
                      <c:pt idx="72">
                        <c:v>44144</c:v>
                      </c:pt>
                      <c:pt idx="73">
                        <c:v>44145</c:v>
                      </c:pt>
                      <c:pt idx="74">
                        <c:v>44146</c:v>
                      </c:pt>
                      <c:pt idx="75">
                        <c:v>44147</c:v>
                      </c:pt>
                      <c:pt idx="76">
                        <c:v>44148</c:v>
                      </c:pt>
                      <c:pt idx="77">
                        <c:v>44149</c:v>
                      </c:pt>
                      <c:pt idx="78">
                        <c:v>44150</c:v>
                      </c:pt>
                      <c:pt idx="79">
                        <c:v>44151</c:v>
                      </c:pt>
                      <c:pt idx="80">
                        <c:v>44152</c:v>
                      </c:pt>
                      <c:pt idx="81">
                        <c:v>44153</c:v>
                      </c:pt>
                      <c:pt idx="82">
                        <c:v>44154</c:v>
                      </c:pt>
                      <c:pt idx="83">
                        <c:v>44155</c:v>
                      </c:pt>
                      <c:pt idx="84">
                        <c:v>44156</c:v>
                      </c:pt>
                      <c:pt idx="85">
                        <c:v>44157</c:v>
                      </c:pt>
                      <c:pt idx="86">
                        <c:v>44158</c:v>
                      </c:pt>
                      <c:pt idx="87">
                        <c:v>44159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33'!$R$2:$R$89</c15:sqref>
                        </c15:formulaRef>
                      </c:ext>
                    </c:extLst>
                    <c:numCache>
                      <c:formatCode>0.0</c:formatCode>
                      <c:ptCount val="88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9BDB-4475-BE3D-B2B80BD3EC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33'!$S$1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33'!$O$2:$O$89</c15:sqref>
                        </c15:formulaRef>
                      </c:ext>
                    </c:extLst>
                    <c:numCache>
                      <c:formatCode>dd\ mmm</c:formatCode>
                      <c:ptCount val="88"/>
                      <c:pt idx="0">
                        <c:v>44072</c:v>
                      </c:pt>
                      <c:pt idx="1">
                        <c:v>44073</c:v>
                      </c:pt>
                      <c:pt idx="2">
                        <c:v>44074</c:v>
                      </c:pt>
                      <c:pt idx="3">
                        <c:v>44075</c:v>
                      </c:pt>
                      <c:pt idx="4">
                        <c:v>44076</c:v>
                      </c:pt>
                      <c:pt idx="5">
                        <c:v>44077</c:v>
                      </c:pt>
                      <c:pt idx="6">
                        <c:v>44078</c:v>
                      </c:pt>
                      <c:pt idx="7">
                        <c:v>44079</c:v>
                      </c:pt>
                      <c:pt idx="8">
                        <c:v>44080</c:v>
                      </c:pt>
                      <c:pt idx="9">
                        <c:v>44081</c:v>
                      </c:pt>
                      <c:pt idx="10">
                        <c:v>44082</c:v>
                      </c:pt>
                      <c:pt idx="11">
                        <c:v>44083</c:v>
                      </c:pt>
                      <c:pt idx="12">
                        <c:v>44084</c:v>
                      </c:pt>
                      <c:pt idx="13">
                        <c:v>44085</c:v>
                      </c:pt>
                      <c:pt idx="14">
                        <c:v>44086</c:v>
                      </c:pt>
                      <c:pt idx="15">
                        <c:v>44087</c:v>
                      </c:pt>
                      <c:pt idx="16">
                        <c:v>44088</c:v>
                      </c:pt>
                      <c:pt idx="17">
                        <c:v>44089</c:v>
                      </c:pt>
                      <c:pt idx="18">
                        <c:v>44090</c:v>
                      </c:pt>
                      <c:pt idx="19">
                        <c:v>44091</c:v>
                      </c:pt>
                      <c:pt idx="20">
                        <c:v>44092</c:v>
                      </c:pt>
                      <c:pt idx="21">
                        <c:v>44093</c:v>
                      </c:pt>
                      <c:pt idx="22">
                        <c:v>44094</c:v>
                      </c:pt>
                      <c:pt idx="23">
                        <c:v>44095</c:v>
                      </c:pt>
                      <c:pt idx="24">
                        <c:v>44096</c:v>
                      </c:pt>
                      <c:pt idx="25">
                        <c:v>44097</c:v>
                      </c:pt>
                      <c:pt idx="26">
                        <c:v>44098</c:v>
                      </c:pt>
                      <c:pt idx="27">
                        <c:v>44099</c:v>
                      </c:pt>
                      <c:pt idx="28">
                        <c:v>44100</c:v>
                      </c:pt>
                      <c:pt idx="29">
                        <c:v>44101</c:v>
                      </c:pt>
                      <c:pt idx="30">
                        <c:v>44102</c:v>
                      </c:pt>
                      <c:pt idx="31">
                        <c:v>44103</c:v>
                      </c:pt>
                      <c:pt idx="32">
                        <c:v>44104</c:v>
                      </c:pt>
                      <c:pt idx="33">
                        <c:v>44105</c:v>
                      </c:pt>
                      <c:pt idx="34">
                        <c:v>44106</c:v>
                      </c:pt>
                      <c:pt idx="35">
                        <c:v>44107</c:v>
                      </c:pt>
                      <c:pt idx="36">
                        <c:v>44108</c:v>
                      </c:pt>
                      <c:pt idx="37">
                        <c:v>44109</c:v>
                      </c:pt>
                      <c:pt idx="38">
                        <c:v>44110</c:v>
                      </c:pt>
                      <c:pt idx="39">
                        <c:v>44111</c:v>
                      </c:pt>
                      <c:pt idx="40">
                        <c:v>44112</c:v>
                      </c:pt>
                      <c:pt idx="41">
                        <c:v>44113</c:v>
                      </c:pt>
                      <c:pt idx="42">
                        <c:v>44114</c:v>
                      </c:pt>
                      <c:pt idx="43">
                        <c:v>44115</c:v>
                      </c:pt>
                      <c:pt idx="44">
                        <c:v>44116</c:v>
                      </c:pt>
                      <c:pt idx="45">
                        <c:v>44117</c:v>
                      </c:pt>
                      <c:pt idx="46">
                        <c:v>44118</c:v>
                      </c:pt>
                      <c:pt idx="47">
                        <c:v>44119</c:v>
                      </c:pt>
                      <c:pt idx="48">
                        <c:v>44120</c:v>
                      </c:pt>
                      <c:pt idx="49">
                        <c:v>44121</c:v>
                      </c:pt>
                      <c:pt idx="50">
                        <c:v>44122</c:v>
                      </c:pt>
                      <c:pt idx="51">
                        <c:v>44123</c:v>
                      </c:pt>
                      <c:pt idx="52">
                        <c:v>44124</c:v>
                      </c:pt>
                      <c:pt idx="53">
                        <c:v>44125</c:v>
                      </c:pt>
                      <c:pt idx="54">
                        <c:v>44126</c:v>
                      </c:pt>
                      <c:pt idx="55">
                        <c:v>44127</c:v>
                      </c:pt>
                      <c:pt idx="56">
                        <c:v>44128</c:v>
                      </c:pt>
                      <c:pt idx="57">
                        <c:v>44129</c:v>
                      </c:pt>
                      <c:pt idx="58">
                        <c:v>44130</c:v>
                      </c:pt>
                      <c:pt idx="59">
                        <c:v>44131</c:v>
                      </c:pt>
                      <c:pt idx="60">
                        <c:v>44132</c:v>
                      </c:pt>
                      <c:pt idx="61">
                        <c:v>44133</c:v>
                      </c:pt>
                      <c:pt idx="62">
                        <c:v>44134</c:v>
                      </c:pt>
                      <c:pt idx="63">
                        <c:v>44135</c:v>
                      </c:pt>
                      <c:pt idx="64">
                        <c:v>44136</c:v>
                      </c:pt>
                      <c:pt idx="65">
                        <c:v>44137</c:v>
                      </c:pt>
                      <c:pt idx="66">
                        <c:v>44138</c:v>
                      </c:pt>
                      <c:pt idx="67">
                        <c:v>44139</c:v>
                      </c:pt>
                      <c:pt idx="68">
                        <c:v>44140</c:v>
                      </c:pt>
                      <c:pt idx="69">
                        <c:v>44141</c:v>
                      </c:pt>
                      <c:pt idx="70">
                        <c:v>44142</c:v>
                      </c:pt>
                      <c:pt idx="71">
                        <c:v>44143</c:v>
                      </c:pt>
                      <c:pt idx="72">
                        <c:v>44144</c:v>
                      </c:pt>
                      <c:pt idx="73">
                        <c:v>44145</c:v>
                      </c:pt>
                      <c:pt idx="74">
                        <c:v>44146</c:v>
                      </c:pt>
                      <c:pt idx="75">
                        <c:v>44147</c:v>
                      </c:pt>
                      <c:pt idx="76">
                        <c:v>44148</c:v>
                      </c:pt>
                      <c:pt idx="77">
                        <c:v>44149</c:v>
                      </c:pt>
                      <c:pt idx="78">
                        <c:v>44150</c:v>
                      </c:pt>
                      <c:pt idx="79">
                        <c:v>44151</c:v>
                      </c:pt>
                      <c:pt idx="80">
                        <c:v>44152</c:v>
                      </c:pt>
                      <c:pt idx="81">
                        <c:v>44153</c:v>
                      </c:pt>
                      <c:pt idx="82">
                        <c:v>44154</c:v>
                      </c:pt>
                      <c:pt idx="83">
                        <c:v>44155</c:v>
                      </c:pt>
                      <c:pt idx="84">
                        <c:v>44156</c:v>
                      </c:pt>
                      <c:pt idx="85">
                        <c:v>44157</c:v>
                      </c:pt>
                      <c:pt idx="86">
                        <c:v>44158</c:v>
                      </c:pt>
                      <c:pt idx="87">
                        <c:v>44159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33'!$S$2:$S$89</c15:sqref>
                        </c15:formulaRef>
                      </c:ext>
                    </c:extLst>
                    <c:numCache>
                      <c:formatCode>0.0</c:formatCode>
                      <c:ptCount val="88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BDB-4475-BE3D-B2B80BD3ECDE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4"/>
          <c:tx>
            <c:strRef>
              <c:f>'Figure 33'!$V$10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B-4475-BE3D-B2B80BD3ECD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33'!$Y$17:$Y$18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33'!$Z$17:$Z$18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DB-4475-BE3D-B2B80BD3ECDE}"/>
            </c:ext>
          </c:extLst>
        </c:ser>
        <c:ser>
          <c:idx val="5"/>
          <c:order val="5"/>
          <c:tx>
            <c:strRef>
              <c:f>'Figure 33'!$V$11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B-4475-BE3D-B2B80BD3ECD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33'!$Y$19:$Y$20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33'!$Z$19:$Z$20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BDB-4475-BE3D-B2B80BD3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806536"/>
        <c:axId val="528810472"/>
      </c:scatterChart>
      <c:dateAx>
        <c:axId val="708812944"/>
        <c:scaling>
          <c:orientation val="minMax"/>
          <c:max val="44133"/>
          <c:min val="44103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528810472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806536"/>
        <c:crosses val="max"/>
        <c:crossBetween val="midCat"/>
      </c:valAx>
      <c:valAx>
        <c:axId val="528806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28810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34'!$P$2</c:f>
              <c:strCache>
                <c:ptCount val="1"/>
                <c:pt idx="0">
                  <c:v>always level 1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34'!$P$3:$P$89</c:f>
              <c:numCache>
                <c:formatCode>0.0</c:formatCode>
                <c:ptCount val="87"/>
                <c:pt idx="0">
                  <c:v>43.049958768150084</c:v>
                </c:pt>
                <c:pt idx="1">
                  <c:v>42.998663564251657</c:v>
                </c:pt>
                <c:pt idx="2">
                  <c:v>43.109803172698264</c:v>
                </c:pt>
                <c:pt idx="3">
                  <c:v>43.378492335975785</c:v>
                </c:pt>
                <c:pt idx="4">
                  <c:v>43.753435850185774</c:v>
                </c:pt>
                <c:pt idx="5">
                  <c:v>44.257838688520394</c:v>
                </c:pt>
                <c:pt idx="6">
                  <c:v>45.554749435001611</c:v>
                </c:pt>
                <c:pt idx="7">
                  <c:v>46.035071715757731</c:v>
                </c:pt>
                <c:pt idx="8">
                  <c:v>46.031407772622131</c:v>
                </c:pt>
                <c:pt idx="9">
                  <c:v>45.95812890991008</c:v>
                </c:pt>
                <c:pt idx="10">
                  <c:v>45.567308308779147</c:v>
                </c:pt>
                <c:pt idx="11">
                  <c:v>45.369455379456603</c:v>
                </c:pt>
                <c:pt idx="12">
                  <c:v>44.938331403834034</c:v>
                </c:pt>
                <c:pt idx="13">
                  <c:v>44.495927270688576</c:v>
                </c:pt>
                <c:pt idx="14">
                  <c:v>44.464938736446243</c:v>
                </c:pt>
                <c:pt idx="15">
                  <c:v>44.285405522801717</c:v>
                </c:pt>
                <c:pt idx="16">
                  <c:v>44.300061295344143</c:v>
                </c:pt>
                <c:pt idx="17">
                  <c:v>44.414864846926342</c:v>
                </c:pt>
                <c:pt idx="18">
                  <c:v>44.126634653592284</c:v>
                </c:pt>
                <c:pt idx="19">
                  <c:v>44.06434762028703</c:v>
                </c:pt>
                <c:pt idx="20">
                  <c:v>43.803753404872587</c:v>
                </c:pt>
                <c:pt idx="21">
                  <c:v>44.139462525831163</c:v>
                </c:pt>
                <c:pt idx="22">
                  <c:v>44.180987214701318</c:v>
                </c:pt>
                <c:pt idx="23">
                  <c:v>44.02954423176309</c:v>
                </c:pt>
                <c:pt idx="24">
                  <c:v>44.404487745973086</c:v>
                </c:pt>
                <c:pt idx="25">
                  <c:v>44.836833035974173</c:v>
                </c:pt>
                <c:pt idx="26">
                  <c:v>45.36688347625801</c:v>
                </c:pt>
                <c:pt idx="27">
                  <c:v>46.404715089972548</c:v>
                </c:pt>
                <c:pt idx="28">
                  <c:v>46.187795350276232</c:v>
                </c:pt>
                <c:pt idx="29">
                  <c:v>46.269623413638023</c:v>
                </c:pt>
                <c:pt idx="30">
                  <c:v>47.04393672962869</c:v>
                </c:pt>
                <c:pt idx="31">
                  <c:v>47.085461418498845</c:v>
                </c:pt>
                <c:pt idx="32">
                  <c:v>47.040272786493084</c:v>
                </c:pt>
                <c:pt idx="33">
                  <c:v>45.331653970923767</c:v>
                </c:pt>
                <c:pt idx="34">
                  <c:v>44.186251489218385</c:v>
                </c:pt>
                <c:pt idx="35">
                  <c:v>44.490972075934636</c:v>
                </c:pt>
                <c:pt idx="36">
                  <c:v>44.995374914269249</c:v>
                </c:pt>
                <c:pt idx="37">
                  <c:v>44.669283975200628</c:v>
                </c:pt>
                <c:pt idx="38">
                  <c:v>45.21154755926981</c:v>
                </c:pt>
                <c:pt idx="39">
                  <c:v>45.426498889891825</c:v>
                </c:pt>
                <c:pt idx="40">
                  <c:v>47.072830672155895</c:v>
                </c:pt>
                <c:pt idx="41">
                  <c:v>48.00157633523181</c:v>
                </c:pt>
                <c:pt idx="42">
                  <c:v>47.593560634374462</c:v>
                </c:pt>
                <c:pt idx="43">
                  <c:v>47.986823864262469</c:v>
                </c:pt>
                <c:pt idx="44">
                  <c:v>48.90403096254164</c:v>
                </c:pt>
                <c:pt idx="45">
                  <c:v>48.257955656297064</c:v>
                </c:pt>
                <c:pt idx="46">
                  <c:v>48.759915865874618</c:v>
                </c:pt>
                <c:pt idx="47">
                  <c:v>48.742817464575126</c:v>
                </c:pt>
                <c:pt idx="48">
                  <c:v>48.661003001596178</c:v>
                </c:pt>
                <c:pt idx="49">
                  <c:v>48.41309472765753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1-4606-A80F-4AA9D4853D1B}"/>
            </c:ext>
          </c:extLst>
        </c:ser>
        <c:ser>
          <c:idx val="1"/>
          <c:order val="1"/>
          <c:tx>
            <c:strRef>
              <c:f>'Figure 34'!$Q$2</c:f>
              <c:strCache>
                <c:ptCount val="1"/>
                <c:pt idx="0">
                  <c:v>level 2 to level 1 from 11 dec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34'!$Q$3:$Q$89</c:f>
              <c:numCache>
                <c:formatCode>0.0</c:formatCode>
                <c:ptCount val="87"/>
                <c:pt idx="0">
                  <c:v>39.721356751433589</c:v>
                </c:pt>
                <c:pt idx="1">
                  <c:v>39.48854731254827</c:v>
                </c:pt>
                <c:pt idx="2">
                  <c:v>39.910239881095265</c:v>
                </c:pt>
                <c:pt idx="3">
                  <c:v>39.880955674946172</c:v>
                </c:pt>
                <c:pt idx="4">
                  <c:v>40.749232387266922</c:v>
                </c:pt>
                <c:pt idx="5">
                  <c:v>40.658451348204714</c:v>
                </c:pt>
                <c:pt idx="6">
                  <c:v>42.121414634460201</c:v>
                </c:pt>
                <c:pt idx="7">
                  <c:v>41.836964571249062</c:v>
                </c:pt>
                <c:pt idx="8">
                  <c:v>42.100522426590942</c:v>
                </c:pt>
                <c:pt idx="9">
                  <c:v>42.293798187174993</c:v>
                </c:pt>
                <c:pt idx="10">
                  <c:v>41.709578274500487</c:v>
                </c:pt>
                <c:pt idx="11">
                  <c:v>41.836964571249062</c:v>
                </c:pt>
                <c:pt idx="12">
                  <c:v>42.115164529665492</c:v>
                </c:pt>
                <c:pt idx="13">
                  <c:v>41.750296597890561</c:v>
                </c:pt>
                <c:pt idx="14">
                  <c:v>42.015783323554281</c:v>
                </c:pt>
                <c:pt idx="15">
                  <c:v>41.977713855560452</c:v>
                </c:pt>
                <c:pt idx="16">
                  <c:v>41.273428697674653</c:v>
                </c:pt>
                <c:pt idx="17">
                  <c:v>40.615998269627418</c:v>
                </c:pt>
                <c:pt idx="18">
                  <c:v>40.919089803270573</c:v>
                </c:pt>
                <c:pt idx="19">
                  <c:v>40.001029940496359</c:v>
                </c:pt>
                <c:pt idx="20">
                  <c:v>40.193065694062113</c:v>
                </c:pt>
                <c:pt idx="21">
                  <c:v>40.155139018967297</c:v>
                </c:pt>
                <c:pt idx="22">
                  <c:v>39.975041151150357</c:v>
                </c:pt>
                <c:pt idx="23">
                  <c:v>39.569454895985352</c:v>
                </c:pt>
                <c:pt idx="24">
                  <c:v>41.016094679750772</c:v>
                </c:pt>
                <c:pt idx="25">
                  <c:v>40.692504201803239</c:v>
                </c:pt>
                <c:pt idx="26">
                  <c:v>41.41875251430087</c:v>
                </c:pt>
                <c:pt idx="27">
                  <c:v>41.642212300268284</c:v>
                </c:pt>
                <c:pt idx="28">
                  <c:v>41.452578924794196</c:v>
                </c:pt>
                <c:pt idx="29">
                  <c:v>41.254910533287791</c:v>
                </c:pt>
                <c:pt idx="30">
                  <c:v>42.37063878756841</c:v>
                </c:pt>
                <c:pt idx="31">
                  <c:v>42.565378758459914</c:v>
                </c:pt>
                <c:pt idx="32">
                  <c:v>42.868470292103076</c:v>
                </c:pt>
                <c:pt idx="33">
                  <c:v>41.631212582303696</c:v>
                </c:pt>
                <c:pt idx="34">
                  <c:v>41.805790540090747</c:v>
                </c:pt>
                <c:pt idx="35">
                  <c:v>42.558002929471279</c:v>
                </c:pt>
                <c:pt idx="36">
                  <c:v>43.252038615204889</c:v>
                </c:pt>
                <c:pt idx="37">
                  <c:v>43.193470202906688</c:v>
                </c:pt>
                <c:pt idx="38">
                  <c:v>43.140758631838317</c:v>
                </c:pt>
                <c:pt idx="39">
                  <c:v>43.013372335089741</c:v>
                </c:pt>
                <c:pt idx="40">
                  <c:v>44.218417418125114</c:v>
                </c:pt>
                <c:pt idx="41">
                  <c:v>44.571064892854956</c:v>
                </c:pt>
                <c:pt idx="42">
                  <c:v>43.989522541401094</c:v>
                </c:pt>
                <c:pt idx="43">
                  <c:v>43.82553098696615</c:v>
                </c:pt>
                <c:pt idx="44">
                  <c:v>44.002700434168197</c:v>
                </c:pt>
                <c:pt idx="45">
                  <c:v>43.753784681900861</c:v>
                </c:pt>
                <c:pt idx="46">
                  <c:v>44.538601406696678</c:v>
                </c:pt>
                <c:pt idx="47">
                  <c:v>44.317505650270981</c:v>
                </c:pt>
                <c:pt idx="48">
                  <c:v>44.277352719979966</c:v>
                </c:pt>
                <c:pt idx="49">
                  <c:v>44.745115046149365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1-4606-A80F-4AA9D4853D1B}"/>
            </c:ext>
          </c:extLst>
        </c:ser>
        <c:ser>
          <c:idx val="2"/>
          <c:order val="2"/>
          <c:tx>
            <c:strRef>
              <c:f>'Figure 34'!$R$2</c:f>
              <c:strCache>
                <c:ptCount val="1"/>
                <c:pt idx="0">
                  <c:v>level 2 to level 3 from 18 dec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34'!$R$3:$R$89</c:f>
              <c:numCache>
                <c:formatCode>0.0</c:formatCode>
                <c:ptCount val="87"/>
                <c:pt idx="0">
                  <c:v>43.910157614145028</c:v>
                </c:pt>
                <c:pt idx="1">
                  <c:v>43.968564768973224</c:v>
                </c:pt>
                <c:pt idx="2">
                  <c:v>43.812168751086155</c:v>
                </c:pt>
                <c:pt idx="3">
                  <c:v>43.975322621597975</c:v>
                </c:pt>
                <c:pt idx="4">
                  <c:v>44.520777869167077</c:v>
                </c:pt>
                <c:pt idx="5">
                  <c:v>44.404928967028511</c:v>
                </c:pt>
                <c:pt idx="6">
                  <c:v>46.877109941362313</c:v>
                </c:pt>
                <c:pt idx="7">
                  <c:v>47.197344976250299</c:v>
                </c:pt>
                <c:pt idx="8">
                  <c:v>47.008607806516217</c:v>
                </c:pt>
                <c:pt idx="9">
                  <c:v>47.001849953891465</c:v>
                </c:pt>
                <c:pt idx="10">
                  <c:v>46.392195106387227</c:v>
                </c:pt>
                <c:pt idx="11">
                  <c:v>46.329443617728835</c:v>
                </c:pt>
                <c:pt idx="12">
                  <c:v>46.088574442032396</c:v>
                </c:pt>
                <c:pt idx="13">
                  <c:v>45.560463402026436</c:v>
                </c:pt>
                <c:pt idx="14">
                  <c:v>45.300456057186182</c:v>
                </c:pt>
                <c:pt idx="15">
                  <c:v>45.806812300283518</c:v>
                </c:pt>
                <c:pt idx="16">
                  <c:v>46.115742705986371</c:v>
                </c:pt>
                <c:pt idx="17">
                  <c:v>46.45604885601842</c:v>
                </c:pt>
                <c:pt idx="18">
                  <c:v>45.880665975396859</c:v>
                </c:pt>
                <c:pt idx="19">
                  <c:v>45.492572153232643</c:v>
                </c:pt>
                <c:pt idx="20">
                  <c:v>46.050505934321301</c:v>
                </c:pt>
                <c:pt idx="21">
                  <c:v>46.363396128959558</c:v>
                </c:pt>
                <c:pt idx="22">
                  <c:v>46.04625975935523</c:v>
                </c:pt>
                <c:pt idx="23">
                  <c:v>45.828077660327594</c:v>
                </c:pt>
                <c:pt idx="24">
                  <c:v>46.459454176982788</c:v>
                </c:pt>
                <c:pt idx="25">
                  <c:v>47.10482910264642</c:v>
                </c:pt>
                <c:pt idx="26">
                  <c:v>47.856881559029304</c:v>
                </c:pt>
                <c:pt idx="27">
                  <c:v>47.742561051545671</c:v>
                </c:pt>
                <c:pt idx="28">
                  <c:v>48.053982278133979</c:v>
                </c:pt>
                <c:pt idx="29">
                  <c:v>48.058326611964183</c:v>
                </c:pt>
                <c:pt idx="30">
                  <c:v>48.496621625055113</c:v>
                </c:pt>
                <c:pt idx="31">
                  <c:v>48.427112283771962</c:v>
                </c:pt>
                <c:pt idx="32">
                  <c:v>48.487450253635799</c:v>
                </c:pt>
                <c:pt idx="33">
                  <c:v>47.228076146637761</c:v>
                </c:pt>
                <c:pt idx="34">
                  <c:v>47.195768177131512</c:v>
                </c:pt>
                <c:pt idx="35">
                  <c:v>47.154637071733056</c:v>
                </c:pt>
                <c:pt idx="36">
                  <c:v>47.340478018913679</c:v>
                </c:pt>
                <c:pt idx="37">
                  <c:v>47.088506656762284</c:v>
                </c:pt>
                <c:pt idx="38">
                  <c:v>47.143534885278108</c:v>
                </c:pt>
                <c:pt idx="39">
                  <c:v>47.051821171085074</c:v>
                </c:pt>
                <c:pt idx="40">
                  <c:v>46.893494338162348</c:v>
                </c:pt>
                <c:pt idx="41">
                  <c:v>46.699025214018981</c:v>
                </c:pt>
                <c:pt idx="42">
                  <c:v>46.015955070794611</c:v>
                </c:pt>
                <c:pt idx="43">
                  <c:v>46.136148306763367</c:v>
                </c:pt>
                <c:pt idx="44">
                  <c:v>46.820622236898757</c:v>
                </c:pt>
                <c:pt idx="45">
                  <c:v>45.662615919271957</c:v>
                </c:pt>
                <c:pt idx="46">
                  <c:v>46.566237355952808</c:v>
                </c:pt>
                <c:pt idx="47">
                  <c:v>47.736793971311293</c:v>
                </c:pt>
                <c:pt idx="48">
                  <c:v>46.873177094125069</c:v>
                </c:pt>
                <c:pt idx="49">
                  <c:v>46.892273678774345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1-4606-A80F-4AA9D4853D1B}"/>
            </c:ext>
          </c:extLst>
        </c:ser>
        <c:ser>
          <c:idx val="3"/>
          <c:order val="3"/>
          <c:tx>
            <c:strRef>
              <c:f>'Figure 34'!$S$2</c:f>
              <c:strCache>
                <c:ptCount val="1"/>
                <c:pt idx="0">
                  <c:v>level 2 to level 3 from 13 nov</c:v>
                </c:pt>
              </c:strCache>
            </c:strRef>
          </c:tx>
          <c:spPr>
            <a:ln w="254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34'!$S$3:$S$89</c:f>
              <c:numCache>
                <c:formatCode>0.0</c:formatCode>
                <c:ptCount val="87"/>
                <c:pt idx="0">
                  <c:v>45.67666089220527</c:v>
                </c:pt>
                <c:pt idx="1">
                  <c:v>45.358523668758515</c:v>
                </c:pt>
                <c:pt idx="2">
                  <c:v>45.455936281527144</c:v>
                </c:pt>
                <c:pt idx="3">
                  <c:v>45.331464609656116</c:v>
                </c:pt>
                <c:pt idx="4">
                  <c:v>45.761703649384224</c:v>
                </c:pt>
                <c:pt idx="5">
                  <c:v>45.398339141437752</c:v>
                </c:pt>
                <c:pt idx="6">
                  <c:v>46.311756151434238</c:v>
                </c:pt>
                <c:pt idx="7">
                  <c:v>46.256199192925195</c:v>
                </c:pt>
                <c:pt idx="8">
                  <c:v>46.304518941322328</c:v>
                </c:pt>
                <c:pt idx="9">
                  <c:v>46.180433827438485</c:v>
                </c:pt>
                <c:pt idx="10">
                  <c:v>45.644664457211022</c:v>
                </c:pt>
                <c:pt idx="11">
                  <c:v>46.072584149016066</c:v>
                </c:pt>
                <c:pt idx="12">
                  <c:v>45.261972049905694</c:v>
                </c:pt>
                <c:pt idx="13">
                  <c:v>44.535618463534853</c:v>
                </c:pt>
                <c:pt idx="14">
                  <c:v>43.910602680308003</c:v>
                </c:pt>
                <c:pt idx="15">
                  <c:v>43.819374995334215</c:v>
                </c:pt>
                <c:pt idx="16">
                  <c:v>43.062881014428633</c:v>
                </c:pt>
                <c:pt idx="17">
                  <c:v>42.782626473725237</c:v>
                </c:pt>
                <c:pt idx="18">
                  <c:v>42.396455044535323</c:v>
                </c:pt>
                <c:pt idx="19">
                  <c:v>42.438203307150445</c:v>
                </c:pt>
                <c:pt idx="20">
                  <c:v>42.445959595447121</c:v>
                </c:pt>
                <c:pt idx="21">
                  <c:v>42.848747544637753</c:v>
                </c:pt>
                <c:pt idx="22">
                  <c:v>42.642325579485188</c:v>
                </c:pt>
                <c:pt idx="23">
                  <c:v>42.819755695599476</c:v>
                </c:pt>
                <c:pt idx="24">
                  <c:v>43.446366192813556</c:v>
                </c:pt>
                <c:pt idx="25">
                  <c:v>43.231826509930265</c:v>
                </c:pt>
                <c:pt idx="26">
                  <c:v>43.608333989440744</c:v>
                </c:pt>
                <c:pt idx="27">
                  <c:v>44.045423647570942</c:v>
                </c:pt>
                <c:pt idx="28">
                  <c:v>43.818145180942999</c:v>
                </c:pt>
                <c:pt idx="29">
                  <c:v>44.176097877068983</c:v>
                </c:pt>
                <c:pt idx="30">
                  <c:v>44.778355221090905</c:v>
                </c:pt>
                <c:pt idx="31">
                  <c:v>44.800002468372817</c:v>
                </c:pt>
                <c:pt idx="32">
                  <c:v>44.582756879579286</c:v>
                </c:pt>
                <c:pt idx="33">
                  <c:v>42.614790166860693</c:v>
                </c:pt>
                <c:pt idx="34">
                  <c:v>42.414039175652668</c:v>
                </c:pt>
                <c:pt idx="35">
                  <c:v>43.070621412577843</c:v>
                </c:pt>
                <c:pt idx="36">
                  <c:v>43.340825445614641</c:v>
                </c:pt>
                <c:pt idx="37">
                  <c:v>43.2503708766152</c:v>
                </c:pt>
                <c:pt idx="38">
                  <c:v>43.499700778344412</c:v>
                </c:pt>
                <c:pt idx="39">
                  <c:v>43.846829850829451</c:v>
                </c:pt>
                <c:pt idx="40">
                  <c:v>45.73555217617676</c:v>
                </c:pt>
                <c:pt idx="41">
                  <c:v>45.411156824474709</c:v>
                </c:pt>
                <c:pt idx="42">
                  <c:v>44.820232811242043</c:v>
                </c:pt>
                <c:pt idx="43">
                  <c:v>44.900250314587709</c:v>
                </c:pt>
                <c:pt idx="44">
                  <c:v>45.468103997750873</c:v>
                </c:pt>
                <c:pt idx="45">
                  <c:v>44.965965172407813</c:v>
                </c:pt>
                <c:pt idx="46">
                  <c:v>45.460759395994508</c:v>
                </c:pt>
                <c:pt idx="47">
                  <c:v>45.757249372159336</c:v>
                </c:pt>
                <c:pt idx="48">
                  <c:v>46.313420868256102</c:v>
                </c:pt>
                <c:pt idx="49">
                  <c:v>46.916971462968093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81-4606-A80F-4AA9D4853D1B}"/>
            </c:ext>
          </c:extLst>
        </c:ser>
        <c:ser>
          <c:idx val="4"/>
          <c:order val="4"/>
          <c:tx>
            <c:strRef>
              <c:f>'Figure 34'!$T$2</c:f>
              <c:strCache>
                <c:ptCount val="1"/>
                <c:pt idx="0">
                  <c:v>level 3 to level 2 from 11 dec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34'!$T$3:$T$89</c:f>
              <c:numCache>
                <c:formatCode>0.0</c:formatCode>
                <c:ptCount val="87"/>
                <c:pt idx="0">
                  <c:v>47.755409602843564</c:v>
                </c:pt>
                <c:pt idx="1">
                  <c:v>47.477154452356551</c:v>
                </c:pt>
                <c:pt idx="2">
                  <c:v>47.925366583964902</c:v>
                </c:pt>
                <c:pt idx="3">
                  <c:v>47.704817757300475</c:v>
                </c:pt>
                <c:pt idx="4">
                  <c:v>48.385436179372441</c:v>
                </c:pt>
                <c:pt idx="5">
                  <c:v>47.817858912185834</c:v>
                </c:pt>
                <c:pt idx="6">
                  <c:v>49.777753850002945</c:v>
                </c:pt>
                <c:pt idx="7">
                  <c:v>49.508376025880594</c:v>
                </c:pt>
                <c:pt idx="8">
                  <c:v>49.815089089485618</c:v>
                </c:pt>
                <c:pt idx="9">
                  <c:v>49.982674577847106</c:v>
                </c:pt>
                <c:pt idx="10">
                  <c:v>48.162949133468892</c:v>
                </c:pt>
                <c:pt idx="11">
                  <c:v>48.567683897813659</c:v>
                </c:pt>
                <c:pt idx="12">
                  <c:v>48.255437351102366</c:v>
                </c:pt>
                <c:pt idx="13">
                  <c:v>47.873584838998063</c:v>
                </c:pt>
                <c:pt idx="14">
                  <c:v>48.441305844675284</c:v>
                </c:pt>
                <c:pt idx="15">
                  <c:v>48.653949695473607</c:v>
                </c:pt>
                <c:pt idx="16">
                  <c:v>47.281645885117129</c:v>
                </c:pt>
                <c:pt idx="17">
                  <c:v>48.050009539302891</c:v>
                </c:pt>
                <c:pt idx="18">
                  <c:v>48.445258332608326</c:v>
                </c:pt>
                <c:pt idx="19">
                  <c:v>48.144869249696193</c:v>
                </c:pt>
                <c:pt idx="20">
                  <c:v>47.236650981956409</c:v>
                </c:pt>
                <c:pt idx="21">
                  <c:v>46.981755836550306</c:v>
                </c:pt>
                <c:pt idx="22">
                  <c:v>46.143037897156169</c:v>
                </c:pt>
                <c:pt idx="23">
                  <c:v>46.037901718136929</c:v>
                </c:pt>
                <c:pt idx="24">
                  <c:v>46.974641358270809</c:v>
                </c:pt>
                <c:pt idx="25">
                  <c:v>46.029206244684211</c:v>
                </c:pt>
                <c:pt idx="26">
                  <c:v>46.350148264848222</c:v>
                </c:pt>
                <c:pt idx="27">
                  <c:v>47.286847244816791</c:v>
                </c:pt>
                <c:pt idx="28">
                  <c:v>47.133330850424485</c:v>
                </c:pt>
                <c:pt idx="29">
                  <c:v>47.427395952643721</c:v>
                </c:pt>
                <c:pt idx="30">
                  <c:v>48.719859506752506</c:v>
                </c:pt>
                <c:pt idx="31">
                  <c:v>48.48350072835585</c:v>
                </c:pt>
                <c:pt idx="32">
                  <c:v>47.585495469965899</c:v>
                </c:pt>
                <c:pt idx="33">
                  <c:v>46.452712428352527</c:v>
                </c:pt>
                <c:pt idx="34">
                  <c:v>46.031830792082879</c:v>
                </c:pt>
                <c:pt idx="35">
                  <c:v>46.167967972015674</c:v>
                </c:pt>
                <c:pt idx="36">
                  <c:v>46.533968354616505</c:v>
                </c:pt>
                <c:pt idx="37">
                  <c:v>46.346620426589723</c:v>
                </c:pt>
                <c:pt idx="38">
                  <c:v>46.864396345819841</c:v>
                </c:pt>
                <c:pt idx="39">
                  <c:v>47.639874478285101</c:v>
                </c:pt>
                <c:pt idx="40">
                  <c:v>48.66752134087924</c:v>
                </c:pt>
                <c:pt idx="41">
                  <c:v>49.562026673101464</c:v>
                </c:pt>
                <c:pt idx="42">
                  <c:v>49.127546311613806</c:v>
                </c:pt>
                <c:pt idx="43">
                  <c:v>49.440583355911713</c:v>
                </c:pt>
                <c:pt idx="44">
                  <c:v>50.258748358053957</c:v>
                </c:pt>
                <c:pt idx="45">
                  <c:v>49.832670158870705</c:v>
                </c:pt>
                <c:pt idx="46">
                  <c:v>50.650044663426343</c:v>
                </c:pt>
                <c:pt idx="47">
                  <c:v>50.933042799433032</c:v>
                </c:pt>
                <c:pt idx="48">
                  <c:v>50.907726610785232</c:v>
                </c:pt>
                <c:pt idx="49">
                  <c:v>52.486338590857066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81-4606-A80F-4AA9D4853D1B}"/>
            </c:ext>
          </c:extLst>
        </c:ser>
        <c:ser>
          <c:idx val="5"/>
          <c:order val="5"/>
          <c:tx>
            <c:strRef>
              <c:f>'Figure 34'!$U$2</c:f>
              <c:strCache>
                <c:ptCount val="1"/>
                <c:pt idx="0">
                  <c:v>always level 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34'!$U$3:$U$89</c:f>
              <c:numCache>
                <c:formatCode>0.0</c:formatCode>
                <c:ptCount val="87"/>
                <c:pt idx="0">
                  <c:v>44.760484840195609</c:v>
                </c:pt>
                <c:pt idx="1">
                  <c:v>44.67187803734415</c:v>
                </c:pt>
                <c:pt idx="2">
                  <c:v>44.844447424414845</c:v>
                </c:pt>
                <c:pt idx="3">
                  <c:v>44.732863960961915</c:v>
                </c:pt>
                <c:pt idx="4">
                  <c:v>45.870941958413944</c:v>
                </c:pt>
                <c:pt idx="5">
                  <c:v>45.513459340013256</c:v>
                </c:pt>
                <c:pt idx="6">
                  <c:v>46.480094425666088</c:v>
                </c:pt>
                <c:pt idx="7">
                  <c:v>46.299218798892731</c:v>
                </c:pt>
                <c:pt idx="8">
                  <c:v>46.399680580884301</c:v>
                </c:pt>
                <c:pt idx="9">
                  <c:v>46.502953337311169</c:v>
                </c:pt>
                <c:pt idx="10">
                  <c:v>45.943569424688967</c:v>
                </c:pt>
                <c:pt idx="11">
                  <c:v>46.216233944911849</c:v>
                </c:pt>
                <c:pt idx="12">
                  <c:v>46.123960653666536</c:v>
                </c:pt>
                <c:pt idx="13">
                  <c:v>45.956880019656346</c:v>
                </c:pt>
                <c:pt idx="14">
                  <c:v>46.367074484547608</c:v>
                </c:pt>
                <c:pt idx="15">
                  <c:v>46.565187074095476</c:v>
                </c:pt>
                <c:pt idx="16">
                  <c:v>46.201593641705031</c:v>
                </c:pt>
                <c:pt idx="17">
                  <c:v>46.244858204752497</c:v>
                </c:pt>
                <c:pt idx="18">
                  <c:v>46.456536801357622</c:v>
                </c:pt>
                <c:pt idx="19">
                  <c:v>46.364263510112316</c:v>
                </c:pt>
                <c:pt idx="20">
                  <c:v>46.317372106122875</c:v>
                </c:pt>
                <c:pt idx="21">
                  <c:v>46.597965252352161</c:v>
                </c:pt>
                <c:pt idx="22">
                  <c:v>46.462060749220008</c:v>
                </c:pt>
                <c:pt idx="23">
                  <c:v>46.607375905896383</c:v>
                </c:pt>
                <c:pt idx="24">
                  <c:v>47.503343453074308</c:v>
                </c:pt>
                <c:pt idx="25">
                  <c:v>47.244733805027863</c:v>
                </c:pt>
                <c:pt idx="26">
                  <c:v>47.746431633586781</c:v>
                </c:pt>
                <c:pt idx="27">
                  <c:v>48.387707591899833</c:v>
                </c:pt>
                <c:pt idx="28">
                  <c:v>48.342095477322211</c:v>
                </c:pt>
                <c:pt idx="29">
                  <c:v>48.608649183555336</c:v>
                </c:pt>
                <c:pt idx="30">
                  <c:v>49.234640968665872</c:v>
                </c:pt>
                <c:pt idx="31">
                  <c:v>49.168888610136101</c:v>
                </c:pt>
                <c:pt idx="32">
                  <c:v>48.940466383199052</c:v>
                </c:pt>
                <c:pt idx="33">
                  <c:v>47.329900248059133</c:v>
                </c:pt>
                <c:pt idx="34">
                  <c:v>46.410476644238692</c:v>
                </c:pt>
                <c:pt idx="35">
                  <c:v>47.184309760521266</c:v>
                </c:pt>
                <c:pt idx="36">
                  <c:v>47.604855979296232</c:v>
                </c:pt>
                <c:pt idx="37">
                  <c:v>47.454529955148246</c:v>
                </c:pt>
                <c:pt idx="38">
                  <c:v>47.664619740116038</c:v>
                </c:pt>
                <c:pt idx="39">
                  <c:v>48.081621686776941</c:v>
                </c:pt>
                <c:pt idx="40">
                  <c:v>49.760628938602117</c:v>
                </c:pt>
                <c:pt idx="41">
                  <c:v>50.45023665119782</c:v>
                </c:pt>
                <c:pt idx="42">
                  <c:v>49.354287636104921</c:v>
                </c:pt>
                <c:pt idx="43">
                  <c:v>49.570732667622067</c:v>
                </c:pt>
                <c:pt idx="44">
                  <c:v>50.284842390464874</c:v>
                </c:pt>
                <c:pt idx="45">
                  <c:v>49.978935042137728</c:v>
                </c:pt>
                <c:pt idx="46">
                  <c:v>50.375771302632437</c:v>
                </c:pt>
                <c:pt idx="47">
                  <c:v>50.463889240364715</c:v>
                </c:pt>
                <c:pt idx="48">
                  <c:v>50.797090274856302</c:v>
                </c:pt>
                <c:pt idx="49">
                  <c:v>51.843023247067514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81-4606-A80F-4AA9D4853D1B}"/>
            </c:ext>
          </c:extLst>
        </c:ser>
        <c:ser>
          <c:idx val="6"/>
          <c:order val="6"/>
          <c:tx>
            <c:strRef>
              <c:f>'Figure 34'!$V$2</c:f>
              <c:strCache>
                <c:ptCount val="1"/>
                <c:pt idx="0">
                  <c:v>level 3 to level 4 from 20 nov and back to level 3 from 11 dec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34'!$O$3:$O$89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</c:numCache>
            </c:numRef>
          </c:cat>
          <c:val>
            <c:numRef>
              <c:f>'Figure 34'!$V$3:$V$89</c:f>
              <c:numCache>
                <c:formatCode>0.0</c:formatCode>
                <c:ptCount val="87"/>
                <c:pt idx="0">
                  <c:v>47.75776633243715</c:v>
                </c:pt>
                <c:pt idx="1">
                  <c:v>47.461426219397971</c:v>
                </c:pt>
                <c:pt idx="2">
                  <c:v>47.61767565582516</c:v>
                </c:pt>
                <c:pt idx="3">
                  <c:v>47.695583962076931</c:v>
                </c:pt>
                <c:pt idx="4">
                  <c:v>48.277515727385378</c:v>
                </c:pt>
                <c:pt idx="5">
                  <c:v>47.96241991098929</c:v>
                </c:pt>
                <c:pt idx="6">
                  <c:v>49.948755601721018</c:v>
                </c:pt>
                <c:pt idx="7">
                  <c:v>50.243949678780055</c:v>
                </c:pt>
                <c:pt idx="8">
                  <c:v>50.736575441181365</c:v>
                </c:pt>
                <c:pt idx="9">
                  <c:v>50.889506560860788</c:v>
                </c:pt>
                <c:pt idx="10">
                  <c:v>49.857221503024689</c:v>
                </c:pt>
                <c:pt idx="11">
                  <c:v>50.209395902210979</c:v>
                </c:pt>
                <c:pt idx="12">
                  <c:v>50.057041881096389</c:v>
                </c:pt>
                <c:pt idx="13">
                  <c:v>49.863709207874614</c:v>
                </c:pt>
                <c:pt idx="14">
                  <c:v>50.056572363524261</c:v>
                </c:pt>
                <c:pt idx="15">
                  <c:v>50.304436197117887</c:v>
                </c:pt>
                <c:pt idx="16">
                  <c:v>49.772423457667067</c:v>
                </c:pt>
                <c:pt idx="17">
                  <c:v>50.682652169042044</c:v>
                </c:pt>
                <c:pt idx="18">
                  <c:v>52.028157472938538</c:v>
                </c:pt>
                <c:pt idx="19">
                  <c:v>52.443596302294104</c:v>
                </c:pt>
                <c:pt idx="20">
                  <c:v>49.015616973787587</c:v>
                </c:pt>
                <c:pt idx="21">
                  <c:v>46.798371377307213</c:v>
                </c:pt>
                <c:pt idx="22">
                  <c:v>44.306676186341704</c:v>
                </c:pt>
                <c:pt idx="23">
                  <c:v>42.313738430028778</c:v>
                </c:pt>
                <c:pt idx="24">
                  <c:v>40.905906481130856</c:v>
                </c:pt>
                <c:pt idx="25">
                  <c:v>37.488112368257596</c:v>
                </c:pt>
                <c:pt idx="26">
                  <c:v>35.659575565600058</c:v>
                </c:pt>
                <c:pt idx="27">
                  <c:v>37.195635159671454</c:v>
                </c:pt>
                <c:pt idx="28">
                  <c:v>37.515787998049859</c:v>
                </c:pt>
                <c:pt idx="29">
                  <c:v>38.134581934186691</c:v>
                </c:pt>
                <c:pt idx="30">
                  <c:v>39.364595387796989</c:v>
                </c:pt>
                <c:pt idx="31">
                  <c:v>39.298878288727188</c:v>
                </c:pt>
                <c:pt idx="32">
                  <c:v>38.983061099125067</c:v>
                </c:pt>
                <c:pt idx="33">
                  <c:v>37.873877657525632</c:v>
                </c:pt>
                <c:pt idx="34">
                  <c:v>37.769259977137658</c:v>
                </c:pt>
                <c:pt idx="35">
                  <c:v>38.015444122878669</c:v>
                </c:pt>
                <c:pt idx="36">
                  <c:v>38.362424634981508</c:v>
                </c:pt>
                <c:pt idx="37">
                  <c:v>38.159863038726876</c:v>
                </c:pt>
                <c:pt idx="38">
                  <c:v>38.387889109154536</c:v>
                </c:pt>
                <c:pt idx="39">
                  <c:v>39.053860852966061</c:v>
                </c:pt>
                <c:pt idx="40">
                  <c:v>41.446006541498754</c:v>
                </c:pt>
                <c:pt idx="41">
                  <c:v>44.057547891986985</c:v>
                </c:pt>
                <c:pt idx="42">
                  <c:v>45.259198800599343</c:v>
                </c:pt>
                <c:pt idx="43">
                  <c:v>47.021224993660454</c:v>
                </c:pt>
                <c:pt idx="44">
                  <c:v>49.269456727589159</c:v>
                </c:pt>
                <c:pt idx="45">
                  <c:v>50.639344445849638</c:v>
                </c:pt>
                <c:pt idx="46">
                  <c:v>52.574788757641564</c:v>
                </c:pt>
                <c:pt idx="47">
                  <c:v>53.03646760950398</c:v>
                </c:pt>
                <c:pt idx="48">
                  <c:v>52.644901434820447</c:v>
                </c:pt>
                <c:pt idx="49">
                  <c:v>53.850182708715629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81-4606-A80F-4AA9D4853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  <c:extLst/>
      </c:lineChart>
      <c:scatterChart>
        <c:scatterStyle val="smoothMarker"/>
        <c:varyColors val="0"/>
        <c:ser>
          <c:idx val="7"/>
          <c:order val="7"/>
          <c:tx>
            <c:strRef>
              <c:f>'Figure 34'!$X$12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1-4606-A80F-4AA9D4853D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34'!$AA$21:$AA$22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34'!$AB$21:$AB$22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D81-4606-A80F-4AA9D4853D1B}"/>
            </c:ext>
          </c:extLst>
        </c:ser>
        <c:ser>
          <c:idx val="8"/>
          <c:order val="8"/>
          <c:tx>
            <c:strRef>
              <c:f>'Figure 34'!$X$13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1-4606-A80F-4AA9D4853D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34'!$AA$23:$AA$24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34'!$AB$23:$AB$24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D81-4606-A80F-4AA9D4853D1B}"/>
            </c:ext>
          </c:extLst>
        </c:ser>
        <c:ser>
          <c:idx val="9"/>
          <c:order val="9"/>
          <c:tx>
            <c:strRef>
              <c:f>'Figure 34'!$X$14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1-4606-A80F-4AA9D4853D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34'!$AA$25:$AA$26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34'!$AB$25:$AB$26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D81-4606-A80F-4AA9D4853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665688"/>
        <c:axId val="910657160"/>
      </c:scatterChart>
      <c:dateAx>
        <c:axId val="708812944"/>
        <c:scaling>
          <c:orientation val="minMax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910657160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10665688"/>
        <c:crosses val="max"/>
        <c:crossBetween val="midCat"/>
      </c:valAx>
      <c:valAx>
        <c:axId val="910665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10657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35'!$P$2</c:f>
              <c:strCache>
                <c:ptCount val="1"/>
                <c:pt idx="0">
                  <c:v>always level 1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35'!$P$3:$P$89</c:f>
              <c:numCache>
                <c:formatCode>0.0</c:formatCode>
                <c:ptCount val="87"/>
                <c:pt idx="0">
                  <c:v>87.01614951442761</c:v>
                </c:pt>
                <c:pt idx="1">
                  <c:v>86.394900210433065</c:v>
                </c:pt>
                <c:pt idx="2">
                  <c:v>85.86244683911525</c:v>
                </c:pt>
                <c:pt idx="3">
                  <c:v>85.40415119073279</c:v>
                </c:pt>
                <c:pt idx="4">
                  <c:v>85.213302078821016</c:v>
                </c:pt>
                <c:pt idx="5">
                  <c:v>84.791325762155466</c:v>
                </c:pt>
                <c:pt idx="6">
                  <c:v>85.682590892280587</c:v>
                </c:pt>
                <c:pt idx="7">
                  <c:v>85.671024407907197</c:v>
                </c:pt>
                <c:pt idx="8">
                  <c:v>85.432992387237661</c:v>
                </c:pt>
                <c:pt idx="9">
                  <c:v>85.154106872399865</c:v>
                </c:pt>
                <c:pt idx="10">
                  <c:v>84.70619146394408</c:v>
                </c:pt>
                <c:pt idx="11">
                  <c:v>84.450045809522209</c:v>
                </c:pt>
                <c:pt idx="12">
                  <c:v>83.931402070035944</c:v>
                </c:pt>
                <c:pt idx="13">
                  <c:v>83.075856247288129</c:v>
                </c:pt>
                <c:pt idx="14">
                  <c:v>82.890729292481168</c:v>
                </c:pt>
                <c:pt idx="15">
                  <c:v>82.934989162501225</c:v>
                </c:pt>
                <c:pt idx="16">
                  <c:v>82.920074760123171</c:v>
                </c:pt>
                <c:pt idx="17">
                  <c:v>83.1410288694277</c:v>
                </c:pt>
                <c:pt idx="18">
                  <c:v>83.351234481956681</c:v>
                </c:pt>
                <c:pt idx="19">
                  <c:v>83.609727773789928</c:v>
                </c:pt>
                <c:pt idx="20">
                  <c:v>83.332735752848563</c:v>
                </c:pt>
                <c:pt idx="21">
                  <c:v>83.08895471335029</c:v>
                </c:pt>
                <c:pt idx="22">
                  <c:v>82.944114691490569</c:v>
                </c:pt>
                <c:pt idx="23">
                  <c:v>82.832578898397884</c:v>
                </c:pt>
                <c:pt idx="24">
                  <c:v>82.93941941666786</c:v>
                </c:pt>
                <c:pt idx="25">
                  <c:v>82.772000646763559</c:v>
                </c:pt>
                <c:pt idx="26">
                  <c:v>82.74221787411355</c:v>
                </c:pt>
                <c:pt idx="27">
                  <c:v>83.328544336938535</c:v>
                </c:pt>
                <c:pt idx="28">
                  <c:v>83.587652548352381</c:v>
                </c:pt>
                <c:pt idx="29">
                  <c:v>83.782851694291097</c:v>
                </c:pt>
                <c:pt idx="30">
                  <c:v>84.116699543818399</c:v>
                </c:pt>
                <c:pt idx="31">
                  <c:v>84.057064950359248</c:v>
                </c:pt>
                <c:pt idx="32">
                  <c:v>83.894065262641035</c:v>
                </c:pt>
                <c:pt idx="33">
                  <c:v>83.357422969667681</c:v>
                </c:pt>
                <c:pt idx="34">
                  <c:v>82.670139246871628</c:v>
                </c:pt>
                <c:pt idx="35">
                  <c:v>82.89034488379464</c:v>
                </c:pt>
                <c:pt idx="36">
                  <c:v>82.929103917135151</c:v>
                </c:pt>
                <c:pt idx="37">
                  <c:v>82.956377940002412</c:v>
                </c:pt>
                <c:pt idx="38">
                  <c:v>83.174708219258946</c:v>
                </c:pt>
                <c:pt idx="39">
                  <c:v>83.463927941917362</c:v>
                </c:pt>
                <c:pt idx="40">
                  <c:v>84.057166709346944</c:v>
                </c:pt>
                <c:pt idx="41">
                  <c:v>84.716096230524826</c:v>
                </c:pt>
                <c:pt idx="42">
                  <c:v>84.627167030998223</c:v>
                </c:pt>
                <c:pt idx="43">
                  <c:v>84.836498033511219</c:v>
                </c:pt>
                <c:pt idx="44">
                  <c:v>85.255413215120754</c:v>
                </c:pt>
                <c:pt idx="45">
                  <c:v>85.381149912946867</c:v>
                </c:pt>
                <c:pt idx="46">
                  <c:v>85.91924221726255</c:v>
                </c:pt>
                <c:pt idx="47">
                  <c:v>85.842391616120068</c:v>
                </c:pt>
                <c:pt idx="48">
                  <c:v>85.815754968809372</c:v>
                </c:pt>
                <c:pt idx="49">
                  <c:v>86.389528439528931</c:v>
                </c:pt>
                <c:pt idx="50">
                  <c:v>86.582495028321546</c:v>
                </c:pt>
                <c:pt idx="51">
                  <c:v>86.822644525871922</c:v>
                </c:pt>
                <c:pt idx="52">
                  <c:v>87.019362731312086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C-4A41-AD5F-2B266D518171}"/>
            </c:ext>
          </c:extLst>
        </c:ser>
        <c:ser>
          <c:idx val="1"/>
          <c:order val="1"/>
          <c:tx>
            <c:strRef>
              <c:f>'Figure 35'!$Q$2</c:f>
              <c:strCache>
                <c:ptCount val="1"/>
                <c:pt idx="0">
                  <c:v>level 2 to level 1 on 11 dec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35'!$Q$3:$Q$89</c:f>
              <c:numCache>
                <c:formatCode>0.0</c:formatCode>
                <c:ptCount val="87"/>
                <c:pt idx="0">
                  <c:v>78.902565412487093</c:v>
                </c:pt>
                <c:pt idx="1">
                  <c:v>78.24810447200619</c:v>
                </c:pt>
                <c:pt idx="2">
                  <c:v>78.130280157735186</c:v>
                </c:pt>
                <c:pt idx="3">
                  <c:v>77.734330695828007</c:v>
                </c:pt>
                <c:pt idx="4">
                  <c:v>77.173123620828946</c:v>
                </c:pt>
                <c:pt idx="5">
                  <c:v>75.877411913588773</c:v>
                </c:pt>
                <c:pt idx="6">
                  <c:v>75.963483156213258</c:v>
                </c:pt>
                <c:pt idx="7">
                  <c:v>74.76412906682647</c:v>
                </c:pt>
                <c:pt idx="8">
                  <c:v>74.365736790030027</c:v>
                </c:pt>
                <c:pt idx="9">
                  <c:v>73.784987195916756</c:v>
                </c:pt>
                <c:pt idx="10">
                  <c:v>72.875311391130211</c:v>
                </c:pt>
                <c:pt idx="11">
                  <c:v>72.827048009579983</c:v>
                </c:pt>
                <c:pt idx="12">
                  <c:v>72.474903199133877</c:v>
                </c:pt>
                <c:pt idx="13">
                  <c:v>71.710515879766405</c:v>
                </c:pt>
                <c:pt idx="14">
                  <c:v>71.455622708551417</c:v>
                </c:pt>
                <c:pt idx="15">
                  <c:v>71.458966756118272</c:v>
                </c:pt>
                <c:pt idx="16">
                  <c:v>71.522977992877045</c:v>
                </c:pt>
                <c:pt idx="17">
                  <c:v>71.807743802348099</c:v>
                </c:pt>
                <c:pt idx="18">
                  <c:v>71.97653519620215</c:v>
                </c:pt>
                <c:pt idx="19">
                  <c:v>72.002979260294779</c:v>
                </c:pt>
                <c:pt idx="20">
                  <c:v>70.766975402393129</c:v>
                </c:pt>
                <c:pt idx="21">
                  <c:v>69.947100120803043</c:v>
                </c:pt>
                <c:pt idx="22">
                  <c:v>69.327336638409619</c:v>
                </c:pt>
                <c:pt idx="23">
                  <c:v>68.834054047322027</c:v>
                </c:pt>
                <c:pt idx="24">
                  <c:v>68.484091168621688</c:v>
                </c:pt>
                <c:pt idx="25">
                  <c:v>67.74078765944931</c:v>
                </c:pt>
                <c:pt idx="26">
                  <c:v>67.400785773501369</c:v>
                </c:pt>
                <c:pt idx="27">
                  <c:v>67.933741846253</c:v>
                </c:pt>
                <c:pt idx="28">
                  <c:v>68.070466758259059</c:v>
                </c:pt>
                <c:pt idx="29">
                  <c:v>68.267765564704433</c:v>
                </c:pt>
                <c:pt idx="30">
                  <c:v>68.448937049550736</c:v>
                </c:pt>
                <c:pt idx="31">
                  <c:v>68.63361859850977</c:v>
                </c:pt>
                <c:pt idx="32">
                  <c:v>68.591616412403894</c:v>
                </c:pt>
                <c:pt idx="33">
                  <c:v>68.041983062317129</c:v>
                </c:pt>
                <c:pt idx="34">
                  <c:v>68.282198962785472</c:v>
                </c:pt>
                <c:pt idx="35">
                  <c:v>68.844367543179402</c:v>
                </c:pt>
                <c:pt idx="36">
                  <c:v>69.118247410571072</c:v>
                </c:pt>
                <c:pt idx="37">
                  <c:v>69.312368185995481</c:v>
                </c:pt>
                <c:pt idx="38">
                  <c:v>69.457300630542619</c:v>
                </c:pt>
                <c:pt idx="39">
                  <c:v>69.913869848342856</c:v>
                </c:pt>
                <c:pt idx="40">
                  <c:v>71.049304438867324</c:v>
                </c:pt>
                <c:pt idx="41">
                  <c:v>72.295225466971772</c:v>
                </c:pt>
                <c:pt idx="42">
                  <c:v>72.689720305566837</c:v>
                </c:pt>
                <c:pt idx="43">
                  <c:v>73.226096048633167</c:v>
                </c:pt>
                <c:pt idx="44">
                  <c:v>74.019655137906241</c:v>
                </c:pt>
                <c:pt idx="45">
                  <c:v>74.602823830259368</c:v>
                </c:pt>
                <c:pt idx="46">
                  <c:v>75.483043556478165</c:v>
                </c:pt>
                <c:pt idx="47">
                  <c:v>75.882265916003988</c:v>
                </c:pt>
                <c:pt idx="48">
                  <c:v>76.352229592837688</c:v>
                </c:pt>
                <c:pt idx="49">
                  <c:v>77.714831646524885</c:v>
                </c:pt>
                <c:pt idx="50">
                  <c:v>77.628740209165016</c:v>
                </c:pt>
                <c:pt idx="51">
                  <c:v>77.594374784169304</c:v>
                </c:pt>
                <c:pt idx="52">
                  <c:v>77.411068800876066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C-4A41-AD5F-2B266D518171}"/>
            </c:ext>
          </c:extLst>
        </c:ser>
        <c:ser>
          <c:idx val="2"/>
          <c:order val="2"/>
          <c:tx>
            <c:strRef>
              <c:f>'Figure 35'!$R$2</c:f>
              <c:strCache>
                <c:ptCount val="1"/>
                <c:pt idx="0">
                  <c:v>level 2 to level 3 on 18 dec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35'!$R$3:$R$89</c:f>
              <c:numCache>
                <c:formatCode>0.0</c:formatCode>
                <c:ptCount val="87"/>
                <c:pt idx="0">
                  <c:v>82.700220911149145</c:v>
                </c:pt>
                <c:pt idx="1">
                  <c:v>82.299097689468482</c:v>
                </c:pt>
                <c:pt idx="2">
                  <c:v>82.041520236081595</c:v>
                </c:pt>
                <c:pt idx="3">
                  <c:v>81.588815815189491</c:v>
                </c:pt>
                <c:pt idx="4">
                  <c:v>81.331293118914274</c:v>
                </c:pt>
                <c:pt idx="5">
                  <c:v>80.580354089205912</c:v>
                </c:pt>
                <c:pt idx="6">
                  <c:v>81.083405427831948</c:v>
                </c:pt>
                <c:pt idx="7">
                  <c:v>80.499148784925566</c:v>
                </c:pt>
                <c:pt idx="8">
                  <c:v>80.218080530623936</c:v>
                </c:pt>
                <c:pt idx="9">
                  <c:v>79.946567392312062</c:v>
                </c:pt>
                <c:pt idx="10">
                  <c:v>79.653288302103647</c:v>
                </c:pt>
                <c:pt idx="11">
                  <c:v>79.468811592822092</c:v>
                </c:pt>
                <c:pt idx="12">
                  <c:v>79.130987592254357</c:v>
                </c:pt>
                <c:pt idx="13">
                  <c:v>78.427020834301189</c:v>
                </c:pt>
                <c:pt idx="14">
                  <c:v>78.186022984760953</c:v>
                </c:pt>
                <c:pt idx="15">
                  <c:v>78.191745102932501</c:v>
                </c:pt>
                <c:pt idx="16">
                  <c:v>78.093894144343565</c:v>
                </c:pt>
                <c:pt idx="17">
                  <c:v>78.189116761571412</c:v>
                </c:pt>
                <c:pt idx="18">
                  <c:v>78.416002853856426</c:v>
                </c:pt>
                <c:pt idx="19">
                  <c:v>78.49575658703202</c:v>
                </c:pt>
                <c:pt idx="20">
                  <c:v>78.052593157257178</c:v>
                </c:pt>
                <c:pt idx="21">
                  <c:v>77.700583150697526</c:v>
                </c:pt>
                <c:pt idx="22">
                  <c:v>77.487057793664732</c:v>
                </c:pt>
                <c:pt idx="23">
                  <c:v>77.316790554866557</c:v>
                </c:pt>
                <c:pt idx="24">
                  <c:v>77.051930405624958</c:v>
                </c:pt>
                <c:pt idx="25">
                  <c:v>76.539047918986213</c:v>
                </c:pt>
                <c:pt idx="26">
                  <c:v>76.382962772115619</c:v>
                </c:pt>
                <c:pt idx="27">
                  <c:v>76.674135798147333</c:v>
                </c:pt>
                <c:pt idx="28">
                  <c:v>76.949799013742904</c:v>
                </c:pt>
                <c:pt idx="29">
                  <c:v>77.319820195983993</c:v>
                </c:pt>
                <c:pt idx="30">
                  <c:v>77.829773177147331</c:v>
                </c:pt>
                <c:pt idx="31">
                  <c:v>78.203490464427446</c:v>
                </c:pt>
                <c:pt idx="32">
                  <c:v>78.487050167310983</c:v>
                </c:pt>
                <c:pt idx="33">
                  <c:v>78.408008276587353</c:v>
                </c:pt>
                <c:pt idx="34">
                  <c:v>78.454698139175107</c:v>
                </c:pt>
                <c:pt idx="35">
                  <c:v>78.75054195416088</c:v>
                </c:pt>
                <c:pt idx="36">
                  <c:v>78.800179275907325</c:v>
                </c:pt>
                <c:pt idx="37">
                  <c:v>78.816168352520634</c:v>
                </c:pt>
                <c:pt idx="38">
                  <c:v>78.934142549655434</c:v>
                </c:pt>
                <c:pt idx="39">
                  <c:v>79.166778138667823</c:v>
                </c:pt>
                <c:pt idx="40">
                  <c:v>79.612911706157163</c:v>
                </c:pt>
                <c:pt idx="41">
                  <c:v>80.280477401028975</c:v>
                </c:pt>
                <c:pt idx="42">
                  <c:v>80.387377996677273</c:v>
                </c:pt>
                <c:pt idx="43">
                  <c:v>80.649171747664269</c:v>
                </c:pt>
                <c:pt idx="44">
                  <c:v>81.00240987517256</c:v>
                </c:pt>
                <c:pt idx="45">
                  <c:v>81.114744089803352</c:v>
                </c:pt>
                <c:pt idx="46">
                  <c:v>81.601616948389605</c:v>
                </c:pt>
                <c:pt idx="47">
                  <c:v>81.867353211418248</c:v>
                </c:pt>
                <c:pt idx="48">
                  <c:v>81.836593248755932</c:v>
                </c:pt>
                <c:pt idx="49">
                  <c:v>82.452912526207484</c:v>
                </c:pt>
                <c:pt idx="50">
                  <c:v>82.26024962872836</c:v>
                </c:pt>
                <c:pt idx="51">
                  <c:v>82.099455370252457</c:v>
                </c:pt>
                <c:pt idx="52">
                  <c:v>82.019838529856074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C-4A41-AD5F-2B266D518171}"/>
            </c:ext>
          </c:extLst>
        </c:ser>
        <c:ser>
          <c:idx val="3"/>
          <c:order val="3"/>
          <c:tx>
            <c:strRef>
              <c:f>'Figure 35'!$S$2</c:f>
              <c:strCache>
                <c:ptCount val="1"/>
                <c:pt idx="0">
                  <c:v>level 2 to level 3 on 13 nov</c:v>
                </c:pt>
              </c:strCache>
            </c:strRef>
          </c:tx>
          <c:spPr>
            <a:ln w="254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35'!$S$3:$S$89</c:f>
              <c:numCache>
                <c:formatCode>0.0</c:formatCode>
                <c:ptCount val="87"/>
                <c:pt idx="0">
                  <c:v>84.427734430901282</c:v>
                </c:pt>
                <c:pt idx="1">
                  <c:v>83.715751190979304</c:v>
                </c:pt>
                <c:pt idx="2">
                  <c:v>83.330596490807935</c:v>
                </c:pt>
                <c:pt idx="3">
                  <c:v>82.759935889353045</c:v>
                </c:pt>
                <c:pt idx="4">
                  <c:v>82.248398980138703</c:v>
                </c:pt>
                <c:pt idx="5">
                  <c:v>81.052340509997194</c:v>
                </c:pt>
                <c:pt idx="6">
                  <c:v>80.828922203189748</c:v>
                </c:pt>
                <c:pt idx="7">
                  <c:v>79.527210252236273</c:v>
                </c:pt>
                <c:pt idx="8">
                  <c:v>79.020857299850576</c:v>
                </c:pt>
                <c:pt idx="9">
                  <c:v>78.763626703573792</c:v>
                </c:pt>
                <c:pt idx="10">
                  <c:v>78.250308639961901</c:v>
                </c:pt>
                <c:pt idx="11">
                  <c:v>78.245177851921241</c:v>
                </c:pt>
                <c:pt idx="12">
                  <c:v>77.623741057939611</c:v>
                </c:pt>
                <c:pt idx="13">
                  <c:v>76.400948765468414</c:v>
                </c:pt>
                <c:pt idx="14">
                  <c:v>75.917679493170027</c:v>
                </c:pt>
                <c:pt idx="15">
                  <c:v>76.049644424951552</c:v>
                </c:pt>
                <c:pt idx="16">
                  <c:v>75.941047175489913</c:v>
                </c:pt>
                <c:pt idx="17">
                  <c:v>75.85977868305315</c:v>
                </c:pt>
                <c:pt idx="18">
                  <c:v>76.246368940500133</c:v>
                </c:pt>
                <c:pt idx="19">
                  <c:v>76.541429129429034</c:v>
                </c:pt>
                <c:pt idx="20">
                  <c:v>74.968471606096173</c:v>
                </c:pt>
                <c:pt idx="21">
                  <c:v>74.005934720117921</c:v>
                </c:pt>
                <c:pt idx="22">
                  <c:v>73.181260234059394</c:v>
                </c:pt>
                <c:pt idx="23">
                  <c:v>72.51508190498744</c:v>
                </c:pt>
                <c:pt idx="24">
                  <c:v>72.005272981382632</c:v>
                </c:pt>
                <c:pt idx="25">
                  <c:v>70.573118508188827</c:v>
                </c:pt>
                <c:pt idx="26">
                  <c:v>69.533402859120486</c:v>
                </c:pt>
                <c:pt idx="27">
                  <c:v>70.368737592174881</c:v>
                </c:pt>
                <c:pt idx="28">
                  <c:v>70.585034139916374</c:v>
                </c:pt>
                <c:pt idx="29">
                  <c:v>70.716520552606028</c:v>
                </c:pt>
                <c:pt idx="30">
                  <c:v>70.88020066642126</c:v>
                </c:pt>
                <c:pt idx="31">
                  <c:v>70.838702427398104</c:v>
                </c:pt>
                <c:pt idx="32">
                  <c:v>70.70378662788336</c:v>
                </c:pt>
                <c:pt idx="33">
                  <c:v>70.034551093502202</c:v>
                </c:pt>
                <c:pt idx="34">
                  <c:v>69.854064279243858</c:v>
                </c:pt>
                <c:pt idx="35">
                  <c:v>70.301249629861587</c:v>
                </c:pt>
                <c:pt idx="36">
                  <c:v>70.693502363229115</c:v>
                </c:pt>
                <c:pt idx="37">
                  <c:v>70.701557434609001</c:v>
                </c:pt>
                <c:pt idx="38">
                  <c:v>70.922686423843217</c:v>
                </c:pt>
                <c:pt idx="39">
                  <c:v>71.335488893767376</c:v>
                </c:pt>
                <c:pt idx="40">
                  <c:v>72.421115791261727</c:v>
                </c:pt>
                <c:pt idx="41">
                  <c:v>73.346509315957405</c:v>
                </c:pt>
                <c:pt idx="42">
                  <c:v>73.746882160150065</c:v>
                </c:pt>
                <c:pt idx="43">
                  <c:v>73.91704886609962</c:v>
                </c:pt>
                <c:pt idx="44">
                  <c:v>74.51285830427193</c:v>
                </c:pt>
                <c:pt idx="45">
                  <c:v>74.927893863291501</c:v>
                </c:pt>
                <c:pt idx="46">
                  <c:v>75.674383646616448</c:v>
                </c:pt>
                <c:pt idx="47">
                  <c:v>76.314243425635269</c:v>
                </c:pt>
                <c:pt idx="48">
                  <c:v>77.450031473628584</c:v>
                </c:pt>
                <c:pt idx="49">
                  <c:v>78.735426316594541</c:v>
                </c:pt>
                <c:pt idx="50">
                  <c:v>79.041067094332675</c:v>
                </c:pt>
                <c:pt idx="51">
                  <c:v>79.39256595170886</c:v>
                </c:pt>
                <c:pt idx="52">
                  <c:v>79.716044857816314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CC-4A41-AD5F-2B266D518171}"/>
            </c:ext>
          </c:extLst>
        </c:ser>
        <c:ser>
          <c:idx val="4"/>
          <c:order val="4"/>
          <c:tx>
            <c:strRef>
              <c:f>'Figure 35'!$T$2</c:f>
              <c:strCache>
                <c:ptCount val="1"/>
                <c:pt idx="0">
                  <c:v>level 3 to level 2 on 11 dec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35'!$T$3:$T$89</c:f>
              <c:numCache>
                <c:formatCode>0.0</c:formatCode>
                <c:ptCount val="87"/>
                <c:pt idx="0">
                  <c:v>88.487167733684018</c:v>
                </c:pt>
                <c:pt idx="1">
                  <c:v>88.055716860453813</c:v>
                </c:pt>
                <c:pt idx="2">
                  <c:v>88.066800296884523</c:v>
                </c:pt>
                <c:pt idx="3">
                  <c:v>88.019253960891902</c:v>
                </c:pt>
                <c:pt idx="4">
                  <c:v>87.631494315330556</c:v>
                </c:pt>
                <c:pt idx="5">
                  <c:v>86.159003565181109</c:v>
                </c:pt>
                <c:pt idx="6">
                  <c:v>85.86708603188427</c:v>
                </c:pt>
                <c:pt idx="7">
                  <c:v>83.584205003476058</c:v>
                </c:pt>
                <c:pt idx="8">
                  <c:v>82.827800624458504</c:v>
                </c:pt>
                <c:pt idx="9">
                  <c:v>82.049711261119995</c:v>
                </c:pt>
                <c:pt idx="10">
                  <c:v>80.908599197297391</c:v>
                </c:pt>
                <c:pt idx="11">
                  <c:v>80.953254202047219</c:v>
                </c:pt>
                <c:pt idx="12">
                  <c:v>80.534171801355612</c:v>
                </c:pt>
                <c:pt idx="13">
                  <c:v>80.723196890140116</c:v>
                </c:pt>
                <c:pt idx="14">
                  <c:v>82.015584001111648</c:v>
                </c:pt>
                <c:pt idx="15">
                  <c:v>81.913263001019459</c:v>
                </c:pt>
                <c:pt idx="16">
                  <c:v>82.120153814392694</c:v>
                </c:pt>
                <c:pt idx="17">
                  <c:v>82.424225483426511</c:v>
                </c:pt>
                <c:pt idx="18">
                  <c:v>82.927156490159149</c:v>
                </c:pt>
                <c:pt idx="19">
                  <c:v>83.096459997376073</c:v>
                </c:pt>
                <c:pt idx="20">
                  <c:v>80.792729987150452</c:v>
                </c:pt>
                <c:pt idx="21">
                  <c:v>79.087961816824944</c:v>
                </c:pt>
                <c:pt idx="22">
                  <c:v>78.313406302783179</c:v>
                </c:pt>
                <c:pt idx="23">
                  <c:v>77.41612984043617</c:v>
                </c:pt>
                <c:pt idx="24">
                  <c:v>76.777145635778766</c:v>
                </c:pt>
                <c:pt idx="25">
                  <c:v>75.30465488562929</c:v>
                </c:pt>
                <c:pt idx="26">
                  <c:v>74.722212269719847</c:v>
                </c:pt>
                <c:pt idx="27">
                  <c:v>76.123034560678462</c:v>
                </c:pt>
                <c:pt idx="28">
                  <c:v>76.88086212167029</c:v>
                </c:pt>
                <c:pt idx="29">
                  <c:v>77.518882549246754</c:v>
                </c:pt>
                <c:pt idx="30">
                  <c:v>78.18356747606235</c:v>
                </c:pt>
                <c:pt idx="31">
                  <c:v>78.524583933198542</c:v>
                </c:pt>
                <c:pt idx="32">
                  <c:v>78.971776498750629</c:v>
                </c:pt>
                <c:pt idx="33">
                  <c:v>78.76440379683693</c:v>
                </c:pt>
                <c:pt idx="34">
                  <c:v>78.857749519693471</c:v>
                </c:pt>
                <c:pt idx="35">
                  <c:v>79.458785171514592</c:v>
                </c:pt>
                <c:pt idx="36">
                  <c:v>79.809921288000538</c:v>
                </c:pt>
                <c:pt idx="37">
                  <c:v>79.817149616107514</c:v>
                </c:pt>
                <c:pt idx="38">
                  <c:v>80.065000955420345</c:v>
                </c:pt>
                <c:pt idx="39">
                  <c:v>80.323935731163857</c:v>
                </c:pt>
                <c:pt idx="40">
                  <c:v>81.238720810481112</c:v>
                </c:pt>
                <c:pt idx="41">
                  <c:v>82.35356575050649</c:v>
                </c:pt>
                <c:pt idx="42">
                  <c:v>82.513108394925808</c:v>
                </c:pt>
                <c:pt idx="43">
                  <c:v>82.931227018536489</c:v>
                </c:pt>
                <c:pt idx="44">
                  <c:v>83.687952656581018</c:v>
                </c:pt>
                <c:pt idx="45">
                  <c:v>84.114424014893089</c:v>
                </c:pt>
                <c:pt idx="46">
                  <c:v>84.984393459947029</c:v>
                </c:pt>
                <c:pt idx="47">
                  <c:v>85.421626995662834</c:v>
                </c:pt>
                <c:pt idx="48">
                  <c:v>85.987641515165734</c:v>
                </c:pt>
                <c:pt idx="49">
                  <c:v>87.679802148935138</c:v>
                </c:pt>
                <c:pt idx="50">
                  <c:v>88.017284756774558</c:v>
                </c:pt>
                <c:pt idx="51">
                  <c:v>88.343362669156292</c:v>
                </c:pt>
                <c:pt idx="52">
                  <c:v>88.643900488893365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CC-4A41-AD5F-2B266D518171}"/>
            </c:ext>
          </c:extLst>
        </c:ser>
        <c:ser>
          <c:idx val="5"/>
          <c:order val="5"/>
          <c:tx>
            <c:strRef>
              <c:f>'Figure 35'!$U$2</c:f>
              <c:strCache>
                <c:ptCount val="1"/>
                <c:pt idx="0">
                  <c:v>always level 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35'!$U$3:$U$89</c:f>
              <c:numCache>
                <c:formatCode>0.0</c:formatCode>
                <c:ptCount val="87"/>
                <c:pt idx="0">
                  <c:v>85.413891063286982</c:v>
                </c:pt>
                <c:pt idx="1">
                  <c:v>84.890052924364028</c:v>
                </c:pt>
                <c:pt idx="2">
                  <c:v>84.802448690787287</c:v>
                </c:pt>
                <c:pt idx="3">
                  <c:v>84.613509508267569</c:v>
                </c:pt>
                <c:pt idx="4">
                  <c:v>84.697851278482446</c:v>
                </c:pt>
                <c:pt idx="5">
                  <c:v>84.038096078981113</c:v>
                </c:pt>
                <c:pt idx="6">
                  <c:v>84.643279646072003</c:v>
                </c:pt>
                <c:pt idx="7">
                  <c:v>84.08875770823434</c:v>
                </c:pt>
                <c:pt idx="8">
                  <c:v>84.017976437906</c:v>
                </c:pt>
                <c:pt idx="9">
                  <c:v>83.980557401608181</c:v>
                </c:pt>
                <c:pt idx="10">
                  <c:v>83.583359579617394</c:v>
                </c:pt>
                <c:pt idx="11">
                  <c:v>83.558394642587729</c:v>
                </c:pt>
                <c:pt idx="12">
                  <c:v>83.04922340416968</c:v>
                </c:pt>
                <c:pt idx="13">
                  <c:v>82.388539610565985</c:v>
                </c:pt>
                <c:pt idx="14">
                  <c:v>82.236051066163114</c:v>
                </c:pt>
                <c:pt idx="15">
                  <c:v>82.328024163720016</c:v>
                </c:pt>
                <c:pt idx="16">
                  <c:v>82.232646756568144</c:v>
                </c:pt>
                <c:pt idx="17">
                  <c:v>82.339456970109723</c:v>
                </c:pt>
                <c:pt idx="18">
                  <c:v>82.695944923194247</c:v>
                </c:pt>
                <c:pt idx="19">
                  <c:v>82.759236712413696</c:v>
                </c:pt>
                <c:pt idx="20">
                  <c:v>81.588743171238804</c:v>
                </c:pt>
                <c:pt idx="21">
                  <c:v>80.784077764069252</c:v>
                </c:pt>
                <c:pt idx="22">
                  <c:v>80.35402835448717</c:v>
                </c:pt>
                <c:pt idx="23">
                  <c:v>80.154649289209601</c:v>
                </c:pt>
                <c:pt idx="24">
                  <c:v>80.157486213872048</c:v>
                </c:pt>
                <c:pt idx="25">
                  <c:v>79.534043650050194</c:v>
                </c:pt>
                <c:pt idx="26">
                  <c:v>79.790274685563432</c:v>
                </c:pt>
                <c:pt idx="27">
                  <c:v>80.874271508881606</c:v>
                </c:pt>
                <c:pt idx="28">
                  <c:v>81.448667640677044</c:v>
                </c:pt>
                <c:pt idx="29">
                  <c:v>82.219119640507515</c:v>
                </c:pt>
                <c:pt idx="30">
                  <c:v>82.888435276121328</c:v>
                </c:pt>
                <c:pt idx="31">
                  <c:v>83.148411052189019</c:v>
                </c:pt>
                <c:pt idx="32">
                  <c:v>83.46075645752569</c:v>
                </c:pt>
                <c:pt idx="33">
                  <c:v>82.084621042260352</c:v>
                </c:pt>
                <c:pt idx="34">
                  <c:v>81.377864357380957</c:v>
                </c:pt>
                <c:pt idx="35">
                  <c:v>81.525244675224386</c:v>
                </c:pt>
                <c:pt idx="36">
                  <c:v>81.195537290953453</c:v>
                </c:pt>
                <c:pt idx="37">
                  <c:v>80.428574708457816</c:v>
                </c:pt>
                <c:pt idx="38">
                  <c:v>79.722492529218542</c:v>
                </c:pt>
                <c:pt idx="39">
                  <c:v>78.674135389453639</c:v>
                </c:pt>
                <c:pt idx="40">
                  <c:v>79.430431135218441</c:v>
                </c:pt>
                <c:pt idx="41">
                  <c:v>80.039796477472905</c:v>
                </c:pt>
                <c:pt idx="42">
                  <c:v>79.396120022965235</c:v>
                </c:pt>
                <c:pt idx="43">
                  <c:v>79.164598601262014</c:v>
                </c:pt>
                <c:pt idx="44">
                  <c:v>79.674564178585541</c:v>
                </c:pt>
                <c:pt idx="45">
                  <c:v>80.076981941955268</c:v>
                </c:pt>
                <c:pt idx="46">
                  <c:v>81.90109613066943</c:v>
                </c:pt>
                <c:pt idx="47">
                  <c:v>83.059611055077582</c:v>
                </c:pt>
                <c:pt idx="48">
                  <c:v>84.036789200533661</c:v>
                </c:pt>
                <c:pt idx="49">
                  <c:v>86.149679411176166</c:v>
                </c:pt>
                <c:pt idx="50">
                  <c:v>87.249810426030919</c:v>
                </c:pt>
                <c:pt idx="51">
                  <c:v>88.318792008091904</c:v>
                </c:pt>
                <c:pt idx="52">
                  <c:v>89.415575451844958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CC-4A41-AD5F-2B266D518171}"/>
            </c:ext>
          </c:extLst>
        </c:ser>
        <c:ser>
          <c:idx val="6"/>
          <c:order val="6"/>
          <c:tx>
            <c:strRef>
              <c:f>'Figure 35'!$V$2</c:f>
              <c:strCache>
                <c:ptCount val="1"/>
                <c:pt idx="0">
                  <c:v>level 3 to level 4 from 20 nov and back to level 3 from 11 dec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35'!$O$3:$O$89</c:f>
              <c:numCache>
                <c:formatCode>dd\ mmm</c:formatCode>
                <c:ptCount val="87"/>
                <c:pt idx="0">
                  <c:v>44133</c:v>
                </c:pt>
                <c:pt idx="1">
                  <c:v>44134</c:v>
                </c:pt>
                <c:pt idx="2">
                  <c:v>44135</c:v>
                </c:pt>
                <c:pt idx="3">
                  <c:v>44136</c:v>
                </c:pt>
                <c:pt idx="4">
                  <c:v>44137</c:v>
                </c:pt>
                <c:pt idx="5">
                  <c:v>44138</c:v>
                </c:pt>
                <c:pt idx="6">
                  <c:v>44139</c:v>
                </c:pt>
                <c:pt idx="7">
                  <c:v>44140</c:v>
                </c:pt>
                <c:pt idx="8">
                  <c:v>44141</c:v>
                </c:pt>
                <c:pt idx="9">
                  <c:v>44142</c:v>
                </c:pt>
                <c:pt idx="10">
                  <c:v>44143</c:v>
                </c:pt>
                <c:pt idx="11">
                  <c:v>44144</c:v>
                </c:pt>
                <c:pt idx="12">
                  <c:v>44145</c:v>
                </c:pt>
                <c:pt idx="13">
                  <c:v>44146</c:v>
                </c:pt>
                <c:pt idx="14">
                  <c:v>44147</c:v>
                </c:pt>
                <c:pt idx="15">
                  <c:v>44148</c:v>
                </c:pt>
                <c:pt idx="16">
                  <c:v>44149</c:v>
                </c:pt>
                <c:pt idx="17">
                  <c:v>44150</c:v>
                </c:pt>
                <c:pt idx="18">
                  <c:v>44151</c:v>
                </c:pt>
                <c:pt idx="19">
                  <c:v>44152</c:v>
                </c:pt>
                <c:pt idx="20">
                  <c:v>44153</c:v>
                </c:pt>
                <c:pt idx="21">
                  <c:v>44154</c:v>
                </c:pt>
                <c:pt idx="22">
                  <c:v>44155</c:v>
                </c:pt>
                <c:pt idx="23">
                  <c:v>44156</c:v>
                </c:pt>
                <c:pt idx="24">
                  <c:v>44157</c:v>
                </c:pt>
                <c:pt idx="25">
                  <c:v>44158</c:v>
                </c:pt>
                <c:pt idx="26">
                  <c:v>44159</c:v>
                </c:pt>
                <c:pt idx="27">
                  <c:v>44160</c:v>
                </c:pt>
                <c:pt idx="28">
                  <c:v>44161</c:v>
                </c:pt>
                <c:pt idx="29">
                  <c:v>44162</c:v>
                </c:pt>
                <c:pt idx="30">
                  <c:v>44163</c:v>
                </c:pt>
                <c:pt idx="31">
                  <c:v>44164</c:v>
                </c:pt>
                <c:pt idx="32">
                  <c:v>44165</c:v>
                </c:pt>
                <c:pt idx="33">
                  <c:v>44166</c:v>
                </c:pt>
                <c:pt idx="34">
                  <c:v>44167</c:v>
                </c:pt>
                <c:pt idx="35">
                  <c:v>44168</c:v>
                </c:pt>
                <c:pt idx="36">
                  <c:v>44169</c:v>
                </c:pt>
                <c:pt idx="37">
                  <c:v>44170</c:v>
                </c:pt>
                <c:pt idx="38">
                  <c:v>44171</c:v>
                </c:pt>
                <c:pt idx="39">
                  <c:v>44172</c:v>
                </c:pt>
                <c:pt idx="40">
                  <c:v>44173</c:v>
                </c:pt>
                <c:pt idx="41">
                  <c:v>44174</c:v>
                </c:pt>
                <c:pt idx="42">
                  <c:v>44175</c:v>
                </c:pt>
                <c:pt idx="43">
                  <c:v>44176</c:v>
                </c:pt>
                <c:pt idx="44">
                  <c:v>44177</c:v>
                </c:pt>
                <c:pt idx="45">
                  <c:v>44178</c:v>
                </c:pt>
                <c:pt idx="46">
                  <c:v>44179</c:v>
                </c:pt>
                <c:pt idx="47">
                  <c:v>44180</c:v>
                </c:pt>
                <c:pt idx="48">
                  <c:v>44181</c:v>
                </c:pt>
                <c:pt idx="49">
                  <c:v>44182</c:v>
                </c:pt>
                <c:pt idx="50">
                  <c:v>44183</c:v>
                </c:pt>
                <c:pt idx="51">
                  <c:v>44184</c:v>
                </c:pt>
                <c:pt idx="52">
                  <c:v>44185</c:v>
                </c:pt>
              </c:numCache>
            </c:numRef>
          </c:cat>
          <c:val>
            <c:numRef>
              <c:f>'Figure 35'!$V$3:$V$89</c:f>
              <c:numCache>
                <c:formatCode>0.0</c:formatCode>
                <c:ptCount val="87"/>
                <c:pt idx="0">
                  <c:v>80.990491649024676</c:v>
                </c:pt>
                <c:pt idx="1">
                  <c:v>80.786826123429591</c:v>
                </c:pt>
                <c:pt idx="2">
                  <c:v>80.920823275289294</c:v>
                </c:pt>
                <c:pt idx="3">
                  <c:v>80.907047118612738</c:v>
                </c:pt>
                <c:pt idx="4">
                  <c:v>81.139933581189396</c:v>
                </c:pt>
                <c:pt idx="5">
                  <c:v>80.736246804003756</c:v>
                </c:pt>
                <c:pt idx="6">
                  <c:v>81.570647061413609</c:v>
                </c:pt>
                <c:pt idx="7">
                  <c:v>81.101441091908626</c:v>
                </c:pt>
                <c:pt idx="8">
                  <c:v>81.21856512163734</c:v>
                </c:pt>
                <c:pt idx="9">
                  <c:v>81.48455707700262</c:v>
                </c:pt>
                <c:pt idx="10">
                  <c:v>81.251724010382077</c:v>
                </c:pt>
                <c:pt idx="11">
                  <c:v>81.278395290459343</c:v>
                </c:pt>
                <c:pt idx="12">
                  <c:v>81.023095875305245</c:v>
                </c:pt>
                <c:pt idx="13">
                  <c:v>80.313959422190138</c:v>
                </c:pt>
                <c:pt idx="14">
                  <c:v>80.27791277287983</c:v>
                </c:pt>
                <c:pt idx="15">
                  <c:v>80.316010787564778</c:v>
                </c:pt>
                <c:pt idx="16">
                  <c:v>80.182908017969922</c:v>
                </c:pt>
                <c:pt idx="17">
                  <c:v>80.433041374370305</c:v>
                </c:pt>
                <c:pt idx="18">
                  <c:v>81.245247262769567</c:v>
                </c:pt>
                <c:pt idx="19">
                  <c:v>80.954906751417852</c:v>
                </c:pt>
                <c:pt idx="20">
                  <c:v>77.865172671823004</c:v>
                </c:pt>
                <c:pt idx="21">
                  <c:v>75.240605643790559</c:v>
                </c:pt>
                <c:pt idx="22">
                  <c:v>73.843633942045429</c:v>
                </c:pt>
                <c:pt idx="23">
                  <c:v>72.605969075356441</c:v>
                </c:pt>
                <c:pt idx="24">
                  <c:v>71.491061511765864</c:v>
                </c:pt>
                <c:pt idx="25">
                  <c:v>69.68439598777266</c:v>
                </c:pt>
                <c:pt idx="26">
                  <c:v>69.066364493769825</c:v>
                </c:pt>
                <c:pt idx="27">
                  <c:v>70.397350062003113</c:v>
                </c:pt>
                <c:pt idx="28">
                  <c:v>71.122816982270322</c:v>
                </c:pt>
                <c:pt idx="29">
                  <c:v>71.648647009059076</c:v>
                </c:pt>
                <c:pt idx="30">
                  <c:v>72.247255724026658</c:v>
                </c:pt>
                <c:pt idx="31">
                  <c:v>72.595424055846209</c:v>
                </c:pt>
                <c:pt idx="32">
                  <c:v>72.625459281158456</c:v>
                </c:pt>
                <c:pt idx="33">
                  <c:v>71.876247271980773</c:v>
                </c:pt>
                <c:pt idx="34">
                  <c:v>71.820692721562878</c:v>
                </c:pt>
                <c:pt idx="35">
                  <c:v>72.381495400256071</c:v>
                </c:pt>
                <c:pt idx="36">
                  <c:v>72.738126991119174</c:v>
                </c:pt>
                <c:pt idx="37">
                  <c:v>72.89357596834634</c:v>
                </c:pt>
                <c:pt idx="38">
                  <c:v>73.148341423939314</c:v>
                </c:pt>
                <c:pt idx="39">
                  <c:v>73.486911832648005</c:v>
                </c:pt>
                <c:pt idx="40">
                  <c:v>74.881160340631496</c:v>
                </c:pt>
                <c:pt idx="41">
                  <c:v>76.662081006534009</c:v>
                </c:pt>
                <c:pt idx="42">
                  <c:v>77.534882048514504</c:v>
                </c:pt>
                <c:pt idx="43">
                  <c:v>78.060124719786046</c:v>
                </c:pt>
                <c:pt idx="44">
                  <c:v>78.717949550080334</c:v>
                </c:pt>
                <c:pt idx="45">
                  <c:v>79.10117232708653</c:v>
                </c:pt>
                <c:pt idx="46">
                  <c:v>79.821016560403365</c:v>
                </c:pt>
                <c:pt idx="47">
                  <c:v>80.045493159892587</c:v>
                </c:pt>
                <c:pt idx="48">
                  <c:v>80.42532877376506</c:v>
                </c:pt>
                <c:pt idx="49">
                  <c:v>81.602915102117805</c:v>
                </c:pt>
                <c:pt idx="50">
                  <c:v>81.289841262451972</c:v>
                </c:pt>
                <c:pt idx="51">
                  <c:v>81.047116594961935</c:v>
                </c:pt>
                <c:pt idx="52">
                  <c:v>80.652800808073749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CC-4A41-AD5F-2B266D51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  <c:extLst/>
      </c:lineChart>
      <c:scatterChart>
        <c:scatterStyle val="smoothMarker"/>
        <c:varyColors val="0"/>
        <c:ser>
          <c:idx val="7"/>
          <c:order val="7"/>
          <c:tx>
            <c:strRef>
              <c:f>'Figure 35'!$X$12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C-4A41-AD5F-2B266D51817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35'!$AA$21:$AA$22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35'!$AB$21:$AB$22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CCC-4A41-AD5F-2B266D518171}"/>
            </c:ext>
          </c:extLst>
        </c:ser>
        <c:ser>
          <c:idx val="8"/>
          <c:order val="8"/>
          <c:tx>
            <c:strRef>
              <c:f>'Figure 35'!$X$13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C-4A41-AD5F-2B266D51817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35'!$AA$23:$AA$24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35'!$AB$23:$AB$24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CCC-4A41-AD5F-2B266D518171}"/>
            </c:ext>
          </c:extLst>
        </c:ser>
        <c:ser>
          <c:idx val="9"/>
          <c:order val="9"/>
          <c:tx>
            <c:strRef>
              <c:f>'Figure 35'!$X$14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C-4A41-AD5F-2B266D51817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35'!$AA$25:$AA$26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35'!$AB$25:$AB$26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CCC-4A41-AD5F-2B266D51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665688"/>
        <c:axId val="910657160"/>
      </c:scatterChart>
      <c:dateAx>
        <c:axId val="708812944"/>
        <c:scaling>
          <c:orientation val="minMax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910657160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10665688"/>
        <c:crosses val="max"/>
        <c:crossBetween val="midCat"/>
      </c:valAx>
      <c:valAx>
        <c:axId val="910665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10657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36'!$P$3</c:f>
              <c:strCache>
                <c:ptCount val="1"/>
                <c:pt idx="0">
                  <c:v>car travel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36'!$O$4:$O$89</c:f>
              <c:numCache>
                <c:formatCode>dd\ mmm</c:formatCode>
                <c:ptCount val="86"/>
                <c:pt idx="0">
                  <c:v>44172</c:v>
                </c:pt>
                <c:pt idx="1">
                  <c:v>44173</c:v>
                </c:pt>
                <c:pt idx="2">
                  <c:v>44174</c:v>
                </c:pt>
                <c:pt idx="3">
                  <c:v>44175</c:v>
                </c:pt>
                <c:pt idx="4">
                  <c:v>44176</c:v>
                </c:pt>
                <c:pt idx="5">
                  <c:v>44177</c:v>
                </c:pt>
                <c:pt idx="6">
                  <c:v>44178</c:v>
                </c:pt>
                <c:pt idx="7">
                  <c:v>44179</c:v>
                </c:pt>
                <c:pt idx="8">
                  <c:v>44180</c:v>
                </c:pt>
                <c:pt idx="9">
                  <c:v>44181</c:v>
                </c:pt>
                <c:pt idx="10">
                  <c:v>44182</c:v>
                </c:pt>
                <c:pt idx="11">
                  <c:v>44183</c:v>
                </c:pt>
                <c:pt idx="12">
                  <c:v>44184</c:v>
                </c:pt>
                <c:pt idx="13">
                  <c:v>44185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44190</c:v>
                </c:pt>
                <c:pt idx="19">
                  <c:v>44191</c:v>
                </c:pt>
                <c:pt idx="20">
                  <c:v>44192</c:v>
                </c:pt>
                <c:pt idx="21">
                  <c:v>44193</c:v>
                </c:pt>
                <c:pt idx="22">
                  <c:v>44194</c:v>
                </c:pt>
                <c:pt idx="23">
                  <c:v>44195</c:v>
                </c:pt>
                <c:pt idx="24">
                  <c:v>44196</c:v>
                </c:pt>
                <c:pt idx="25">
                  <c:v>44197</c:v>
                </c:pt>
                <c:pt idx="26">
                  <c:v>44198</c:v>
                </c:pt>
                <c:pt idx="27">
                  <c:v>44199</c:v>
                </c:pt>
                <c:pt idx="28">
                  <c:v>44200</c:v>
                </c:pt>
                <c:pt idx="29">
                  <c:v>44201</c:v>
                </c:pt>
                <c:pt idx="30">
                  <c:v>44202</c:v>
                </c:pt>
                <c:pt idx="31">
                  <c:v>44203</c:v>
                </c:pt>
                <c:pt idx="32">
                  <c:v>44204</c:v>
                </c:pt>
                <c:pt idx="33">
                  <c:v>44205</c:v>
                </c:pt>
                <c:pt idx="34">
                  <c:v>44206</c:v>
                </c:pt>
              </c:numCache>
            </c:numRef>
          </c:cat>
          <c:val>
            <c:numRef>
              <c:f>'Figure 36'!$P$4:$P$89</c:f>
              <c:numCache>
                <c:formatCode>0.0</c:formatCode>
                <c:ptCount val="86"/>
                <c:pt idx="0">
                  <c:v>70.048556608936821</c:v>
                </c:pt>
                <c:pt idx="1">
                  <c:v>76.579426491483432</c:v>
                </c:pt>
                <c:pt idx="2">
                  <c:v>73.347452750105631</c:v>
                </c:pt>
                <c:pt idx="3">
                  <c:v>71.673054066517281</c:v>
                </c:pt>
                <c:pt idx="4">
                  <c:v>78.296349054852882</c:v>
                </c:pt>
                <c:pt idx="5">
                  <c:v>77.936559611689219</c:v>
                </c:pt>
                <c:pt idx="6">
                  <c:v>66.900920812598457</c:v>
                </c:pt>
                <c:pt idx="7">
                  <c:v>77.080606225692719</c:v>
                </c:pt>
                <c:pt idx="8">
                  <c:v>78.03887472031623</c:v>
                </c:pt>
                <c:pt idx="9">
                  <c:v>79.133786223440922</c:v>
                </c:pt>
                <c:pt idx="10">
                  <c:v>79.05798180697164</c:v>
                </c:pt>
                <c:pt idx="11">
                  <c:v>81.546548826625127</c:v>
                </c:pt>
                <c:pt idx="12">
                  <c:v>75.44554436048881</c:v>
                </c:pt>
                <c:pt idx="13">
                  <c:v>71.028756476864942</c:v>
                </c:pt>
                <c:pt idx="14">
                  <c:v>75.864108669874014</c:v>
                </c:pt>
                <c:pt idx="15">
                  <c:v>78.294750562124619</c:v>
                </c:pt>
                <c:pt idx="16">
                  <c:v>80.962505569342298</c:v>
                </c:pt>
                <c:pt idx="17">
                  <c:v>77.941448345774532</c:v>
                </c:pt>
                <c:pt idx="18">
                  <c:v>113.23152563212327</c:v>
                </c:pt>
                <c:pt idx="19">
                  <c:v>38.298669314612695</c:v>
                </c:pt>
                <c:pt idx="20">
                  <c:v>31.989484048483796</c:v>
                </c:pt>
                <c:pt idx="21">
                  <c:v>39.942979325445016</c:v>
                </c:pt>
                <c:pt idx="22">
                  <c:v>48.298534490770898</c:v>
                </c:pt>
                <c:pt idx="23">
                  <c:v>52.454582297991855</c:v>
                </c:pt>
                <c:pt idx="24">
                  <c:v>51.179855297167208</c:v>
                </c:pt>
                <c:pt idx="25">
                  <c:v>40.170076432106391</c:v>
                </c:pt>
                <c:pt idx="26">
                  <c:v>40.769256966563979</c:v>
                </c:pt>
                <c:pt idx="27">
                  <c:v>49.664334218401741</c:v>
                </c:pt>
                <c:pt idx="28">
                  <c:v>51.145298734016009</c:v>
                </c:pt>
                <c:pt idx="29">
                  <c:v>56.36115192495965</c:v>
                </c:pt>
                <c:pt idx="30">
                  <c:v>56.85744260616584</c:v>
                </c:pt>
                <c:pt idx="31">
                  <c:v>55.077047250164625</c:v>
                </c:pt>
                <c:pt idx="32">
                  <c:v>56.026295426572503</c:v>
                </c:pt>
                <c:pt idx="33">
                  <c:v>50.280745596698281</c:v>
                </c:pt>
                <c:pt idx="34">
                  <c:v>41.32543209335892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E-463E-B943-0487677C995C}"/>
            </c:ext>
          </c:extLst>
        </c:ser>
        <c:ser>
          <c:idx val="1"/>
          <c:order val="1"/>
          <c:tx>
            <c:strRef>
              <c:f>'Figure 36'!$Q$3</c:f>
              <c:strCache>
                <c:ptCount val="1"/>
                <c:pt idx="0">
                  <c:v>rail patronage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36'!$O$4:$O$89</c:f>
              <c:numCache>
                <c:formatCode>dd\ mmm</c:formatCode>
                <c:ptCount val="86"/>
                <c:pt idx="0">
                  <c:v>44172</c:v>
                </c:pt>
                <c:pt idx="1">
                  <c:v>44173</c:v>
                </c:pt>
                <c:pt idx="2">
                  <c:v>44174</c:v>
                </c:pt>
                <c:pt idx="3">
                  <c:v>44175</c:v>
                </c:pt>
                <c:pt idx="4">
                  <c:v>44176</c:v>
                </c:pt>
                <c:pt idx="5">
                  <c:v>44177</c:v>
                </c:pt>
                <c:pt idx="6">
                  <c:v>44178</c:v>
                </c:pt>
                <c:pt idx="7">
                  <c:v>44179</c:v>
                </c:pt>
                <c:pt idx="8">
                  <c:v>44180</c:v>
                </c:pt>
                <c:pt idx="9">
                  <c:v>44181</c:v>
                </c:pt>
                <c:pt idx="10">
                  <c:v>44182</c:v>
                </c:pt>
                <c:pt idx="11">
                  <c:v>44183</c:v>
                </c:pt>
                <c:pt idx="12">
                  <c:v>44184</c:v>
                </c:pt>
                <c:pt idx="13">
                  <c:v>44185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44190</c:v>
                </c:pt>
                <c:pt idx="19">
                  <c:v>44191</c:v>
                </c:pt>
                <c:pt idx="20">
                  <c:v>44192</c:v>
                </c:pt>
                <c:pt idx="21">
                  <c:v>44193</c:v>
                </c:pt>
                <c:pt idx="22">
                  <c:v>44194</c:v>
                </c:pt>
                <c:pt idx="23">
                  <c:v>44195</c:v>
                </c:pt>
                <c:pt idx="24">
                  <c:v>44196</c:v>
                </c:pt>
                <c:pt idx="25">
                  <c:v>44197</c:v>
                </c:pt>
                <c:pt idx="26">
                  <c:v>44198</c:v>
                </c:pt>
                <c:pt idx="27">
                  <c:v>44199</c:v>
                </c:pt>
                <c:pt idx="28">
                  <c:v>44200</c:v>
                </c:pt>
                <c:pt idx="29">
                  <c:v>44201</c:v>
                </c:pt>
                <c:pt idx="30">
                  <c:v>44202</c:v>
                </c:pt>
                <c:pt idx="31">
                  <c:v>44203</c:v>
                </c:pt>
                <c:pt idx="32">
                  <c:v>44204</c:v>
                </c:pt>
                <c:pt idx="33">
                  <c:v>44205</c:v>
                </c:pt>
                <c:pt idx="34">
                  <c:v>44206</c:v>
                </c:pt>
              </c:numCache>
            </c:numRef>
          </c:cat>
          <c:val>
            <c:numRef>
              <c:f>'Figure 36'!$Q$4:$Q$89</c:f>
              <c:numCache>
                <c:formatCode>0.0</c:formatCode>
                <c:ptCount val="86"/>
                <c:pt idx="0">
                  <c:v>14.617484767219107</c:v>
                </c:pt>
                <c:pt idx="1">
                  <c:v>15.354919099199881</c:v>
                </c:pt>
                <c:pt idx="2">
                  <c:v>16.982639534489454</c:v>
                </c:pt>
                <c:pt idx="3">
                  <c:v>17.665862397577932</c:v>
                </c:pt>
                <c:pt idx="4">
                  <c:v>18.492157208304665</c:v>
                </c:pt>
                <c:pt idx="5">
                  <c:v>19.087962223404521</c:v>
                </c:pt>
                <c:pt idx="6">
                  <c:v>19.873821411813619</c:v>
                </c:pt>
                <c:pt idx="7">
                  <c:v>20.799890157285517</c:v>
                </c:pt>
                <c:pt idx="8">
                  <c:v>21.173868297574355</c:v>
                </c:pt>
                <c:pt idx="9">
                  <c:v>20.988107146255071</c:v>
                </c:pt>
                <c:pt idx="10">
                  <c:v>21.296002281113989</c:v>
                </c:pt>
                <c:pt idx="11">
                  <c:v>21.357545677080378</c:v>
                </c:pt>
                <c:pt idx="12">
                  <c:v>21.477686565550766</c:v>
                </c:pt>
                <c:pt idx="13">
                  <c:v>21.564690816205534</c:v>
                </c:pt>
                <c:pt idx="14">
                  <c:v>21.635781674310483</c:v>
                </c:pt>
                <c:pt idx="15">
                  <c:v>21.751833281695784</c:v>
                </c:pt>
                <c:pt idx="16">
                  <c:v>19.218674298175124</c:v>
                </c:pt>
                <c:pt idx="17">
                  <c:v>16.412313277237718</c:v>
                </c:pt>
                <c:pt idx="18">
                  <c:v>13.623717981035043</c:v>
                </c:pt>
                <c:pt idx="19">
                  <c:v>11.391642387836905</c:v>
                </c:pt>
                <c:pt idx="20">
                  <c:v>9.2177338166627099</c:v>
                </c:pt>
                <c:pt idx="21">
                  <c:v>7.2179729798659222</c:v>
                </c:pt>
                <c:pt idx="22">
                  <c:v>7.2179729798659222</c:v>
                </c:pt>
                <c:pt idx="23">
                  <c:v>7.4277458298125199</c:v>
                </c:pt>
                <c:pt idx="24">
                  <c:v>8.2881630312573566</c:v>
                </c:pt>
                <c:pt idx="25">
                  <c:v>8.847353746087725</c:v>
                </c:pt>
                <c:pt idx="26">
                  <c:v>9.3124345308713572</c:v>
                </c:pt>
                <c:pt idx="27">
                  <c:v>9.543501164544173</c:v>
                </c:pt>
                <c:pt idx="28">
                  <c:v>9.5011612311631737</c:v>
                </c:pt>
                <c:pt idx="29">
                  <c:v>9.519761116464732</c:v>
                </c:pt>
                <c:pt idx="30">
                  <c:v>9.6563771799607512</c:v>
                </c:pt>
                <c:pt idx="31">
                  <c:v>9.5010336993912023</c:v>
                </c:pt>
                <c:pt idx="32">
                  <c:v>9.691541329605462</c:v>
                </c:pt>
                <c:pt idx="33">
                  <c:v>9.5553211655074222</c:v>
                </c:pt>
                <c:pt idx="34">
                  <c:v>9.4580890074385593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E-463E-B943-0487677C995C}"/>
            </c:ext>
          </c:extLst>
        </c:ser>
        <c:ser>
          <c:idx val="2"/>
          <c:order val="2"/>
          <c:tx>
            <c:strRef>
              <c:f>'Figure 36'!$R$3</c:f>
              <c:strCache>
                <c:ptCount val="1"/>
                <c:pt idx="0">
                  <c:v>concessionary bus patronage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36'!$O$4:$O$89</c:f>
              <c:numCache>
                <c:formatCode>dd\ mmm</c:formatCode>
                <c:ptCount val="86"/>
                <c:pt idx="0">
                  <c:v>44172</c:v>
                </c:pt>
                <c:pt idx="1">
                  <c:v>44173</c:v>
                </c:pt>
                <c:pt idx="2">
                  <c:v>44174</c:v>
                </c:pt>
                <c:pt idx="3">
                  <c:v>44175</c:v>
                </c:pt>
                <c:pt idx="4">
                  <c:v>44176</c:v>
                </c:pt>
                <c:pt idx="5">
                  <c:v>44177</c:v>
                </c:pt>
                <c:pt idx="6">
                  <c:v>44178</c:v>
                </c:pt>
                <c:pt idx="7">
                  <c:v>44179</c:v>
                </c:pt>
                <c:pt idx="8">
                  <c:v>44180</c:v>
                </c:pt>
                <c:pt idx="9">
                  <c:v>44181</c:v>
                </c:pt>
                <c:pt idx="10">
                  <c:v>44182</c:v>
                </c:pt>
                <c:pt idx="11">
                  <c:v>44183</c:v>
                </c:pt>
                <c:pt idx="12">
                  <c:v>44184</c:v>
                </c:pt>
                <c:pt idx="13">
                  <c:v>44185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44190</c:v>
                </c:pt>
                <c:pt idx="19">
                  <c:v>44191</c:v>
                </c:pt>
                <c:pt idx="20">
                  <c:v>44192</c:v>
                </c:pt>
                <c:pt idx="21">
                  <c:v>44193</c:v>
                </c:pt>
                <c:pt idx="22">
                  <c:v>44194</c:v>
                </c:pt>
                <c:pt idx="23">
                  <c:v>44195</c:v>
                </c:pt>
                <c:pt idx="24">
                  <c:v>44196</c:v>
                </c:pt>
                <c:pt idx="25">
                  <c:v>44197</c:v>
                </c:pt>
                <c:pt idx="26">
                  <c:v>44198</c:v>
                </c:pt>
                <c:pt idx="27">
                  <c:v>44199</c:v>
                </c:pt>
                <c:pt idx="28">
                  <c:v>44200</c:v>
                </c:pt>
                <c:pt idx="29">
                  <c:v>44201</c:v>
                </c:pt>
                <c:pt idx="30">
                  <c:v>44202</c:v>
                </c:pt>
                <c:pt idx="31">
                  <c:v>44203</c:v>
                </c:pt>
                <c:pt idx="32">
                  <c:v>44204</c:v>
                </c:pt>
                <c:pt idx="33">
                  <c:v>44205</c:v>
                </c:pt>
                <c:pt idx="34">
                  <c:v>44206</c:v>
                </c:pt>
              </c:numCache>
            </c:numRef>
          </c:cat>
          <c:val>
            <c:numRef>
              <c:f>'Figure 36'!$R$4:$R$89</c:f>
              <c:numCache>
                <c:formatCode>0.0</c:formatCode>
                <c:ptCount val="86"/>
                <c:pt idx="0">
                  <c:v>37.645694251382274</c:v>
                </c:pt>
                <c:pt idx="1">
                  <c:v>39.747989830787333</c:v>
                </c:pt>
                <c:pt idx="2">
                  <c:v>41.720431241622563</c:v>
                </c:pt>
                <c:pt idx="3">
                  <c:v>41.365775094035762</c:v>
                </c:pt>
                <c:pt idx="4">
                  <c:v>42.677045130661377</c:v>
                </c:pt>
                <c:pt idx="5">
                  <c:v>41.68064064310105</c:v>
                </c:pt>
                <c:pt idx="6">
                  <c:v>41.75944824840262</c:v>
                </c:pt>
                <c:pt idx="7">
                  <c:v>43.052205951537481</c:v>
                </c:pt>
                <c:pt idx="8">
                  <c:v>43.236396152775264</c:v>
                </c:pt>
                <c:pt idx="9">
                  <c:v>42.511476636708373</c:v>
                </c:pt>
                <c:pt idx="10">
                  <c:v>43.318064185315144</c:v>
                </c:pt>
                <c:pt idx="11">
                  <c:v>43.63951950717496</c:v>
                </c:pt>
                <c:pt idx="12">
                  <c:v>43.897539718456571</c:v>
                </c:pt>
                <c:pt idx="13">
                  <c:v>44.472879260294306</c:v>
                </c:pt>
                <c:pt idx="14">
                  <c:v>44.045447070988409</c:v>
                </c:pt>
                <c:pt idx="15">
                  <c:v>42.148119632398043</c:v>
                </c:pt>
                <c:pt idx="16">
                  <c:v>38.202376441668932</c:v>
                </c:pt>
                <c:pt idx="17">
                  <c:v>34.110065936202709</c:v>
                </c:pt>
                <c:pt idx="18">
                  <c:v>29.162158886741828</c:v>
                </c:pt>
                <c:pt idx="19">
                  <c:v>25.313144108574971</c:v>
                </c:pt>
                <c:pt idx="20">
                  <c:v>22.565739374449997</c:v>
                </c:pt>
                <c:pt idx="21">
                  <c:v>19.624609597480489</c:v>
                </c:pt>
                <c:pt idx="22">
                  <c:v>18.508803067260995</c:v>
                </c:pt>
                <c:pt idx="23">
                  <c:v>17.801549964435502</c:v>
                </c:pt>
                <c:pt idx="24">
                  <c:v>19.394699361319876</c:v>
                </c:pt>
                <c:pt idx="25">
                  <c:v>19.642077115759374</c:v>
                </c:pt>
                <c:pt idx="26">
                  <c:v>19.669089462460914</c:v>
                </c:pt>
                <c:pt idx="27">
                  <c:v>18.474347282205134</c:v>
                </c:pt>
                <c:pt idx="28">
                  <c:v>17.416745881955798</c:v>
                </c:pt>
                <c:pt idx="29">
                  <c:v>16.65964944562332</c:v>
                </c:pt>
                <c:pt idx="30">
                  <c:v>18.554665751565835</c:v>
                </c:pt>
                <c:pt idx="31">
                  <c:v>18.21059320460704</c:v>
                </c:pt>
                <c:pt idx="32">
                  <c:v>18.782553963905094</c:v>
                </c:pt>
                <c:pt idx="33">
                  <c:v>18.837778563183498</c:v>
                </c:pt>
                <c:pt idx="34">
                  <c:v>18.860768533972852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E-463E-B943-0487677C995C}"/>
            </c:ext>
          </c:extLst>
        </c:ser>
        <c:ser>
          <c:idx val="3"/>
          <c:order val="3"/>
          <c:tx>
            <c:strRef>
              <c:f>'Figure 36'!$S$3</c:f>
              <c:strCache>
                <c:ptCount val="1"/>
                <c:pt idx="0">
                  <c:v>flights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36'!$O$4:$O$89</c:f>
              <c:numCache>
                <c:formatCode>dd\ mmm</c:formatCode>
                <c:ptCount val="86"/>
                <c:pt idx="0">
                  <c:v>44172</c:v>
                </c:pt>
                <c:pt idx="1">
                  <c:v>44173</c:v>
                </c:pt>
                <c:pt idx="2">
                  <c:v>44174</c:v>
                </c:pt>
                <c:pt idx="3">
                  <c:v>44175</c:v>
                </c:pt>
                <c:pt idx="4">
                  <c:v>44176</c:v>
                </c:pt>
                <c:pt idx="5">
                  <c:v>44177</c:v>
                </c:pt>
                <c:pt idx="6">
                  <c:v>44178</c:v>
                </c:pt>
                <c:pt idx="7">
                  <c:v>44179</c:v>
                </c:pt>
                <c:pt idx="8">
                  <c:v>44180</c:v>
                </c:pt>
                <c:pt idx="9">
                  <c:v>44181</c:v>
                </c:pt>
                <c:pt idx="10">
                  <c:v>44182</c:v>
                </c:pt>
                <c:pt idx="11">
                  <c:v>44183</c:v>
                </c:pt>
                <c:pt idx="12">
                  <c:v>44184</c:v>
                </c:pt>
                <c:pt idx="13">
                  <c:v>44185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44190</c:v>
                </c:pt>
                <c:pt idx="19">
                  <c:v>44191</c:v>
                </c:pt>
                <c:pt idx="20">
                  <c:v>44192</c:v>
                </c:pt>
                <c:pt idx="21">
                  <c:v>44193</c:v>
                </c:pt>
                <c:pt idx="22">
                  <c:v>44194</c:v>
                </c:pt>
                <c:pt idx="23">
                  <c:v>44195</c:v>
                </c:pt>
                <c:pt idx="24">
                  <c:v>44196</c:v>
                </c:pt>
                <c:pt idx="25">
                  <c:v>44197</c:v>
                </c:pt>
                <c:pt idx="26">
                  <c:v>44198</c:v>
                </c:pt>
                <c:pt idx="27">
                  <c:v>44199</c:v>
                </c:pt>
                <c:pt idx="28">
                  <c:v>44200</c:v>
                </c:pt>
                <c:pt idx="29">
                  <c:v>44201</c:v>
                </c:pt>
                <c:pt idx="30">
                  <c:v>44202</c:v>
                </c:pt>
                <c:pt idx="31">
                  <c:v>44203</c:v>
                </c:pt>
                <c:pt idx="32">
                  <c:v>44204</c:v>
                </c:pt>
                <c:pt idx="33">
                  <c:v>44205</c:v>
                </c:pt>
                <c:pt idx="34">
                  <c:v>44206</c:v>
                </c:pt>
              </c:numCache>
            </c:numRef>
          </c:cat>
          <c:val>
            <c:numRef>
              <c:f>'Figure 36'!$S$4:$S$89</c:f>
              <c:numCache>
                <c:formatCode>0.0</c:formatCode>
                <c:ptCount val="86"/>
                <c:pt idx="0">
                  <c:v>27.885170665412158</c:v>
                </c:pt>
                <c:pt idx="1">
                  <c:v>28.316253867923937</c:v>
                </c:pt>
                <c:pt idx="2">
                  <c:v>28.753032279385888</c:v>
                </c:pt>
                <c:pt idx="3">
                  <c:v>29.249943476297087</c:v>
                </c:pt>
                <c:pt idx="4">
                  <c:v>29.543743527963322</c:v>
                </c:pt>
                <c:pt idx="5">
                  <c:v>30.096007623785699</c:v>
                </c:pt>
                <c:pt idx="6">
                  <c:v>30.694660492562868</c:v>
                </c:pt>
                <c:pt idx="7">
                  <c:v>31.479025360408183</c:v>
                </c:pt>
                <c:pt idx="8">
                  <c:v>32.587467650072085</c:v>
                </c:pt>
                <c:pt idx="9">
                  <c:v>33.430915976836019</c:v>
                </c:pt>
                <c:pt idx="10">
                  <c:v>35.161023413465195</c:v>
                </c:pt>
                <c:pt idx="11">
                  <c:v>36.006367620030353</c:v>
                </c:pt>
                <c:pt idx="12">
                  <c:v>35.805108535793899</c:v>
                </c:pt>
                <c:pt idx="13">
                  <c:v>35.427407329462163</c:v>
                </c:pt>
                <c:pt idx="14">
                  <c:v>35.833599641781788</c:v>
                </c:pt>
                <c:pt idx="15">
                  <c:v>35.161351561572907</c:v>
                </c:pt>
                <c:pt idx="16">
                  <c:v>32.526144512198606</c:v>
                </c:pt>
                <c:pt idx="17">
                  <c:v>30.451923271379577</c:v>
                </c:pt>
                <c:pt idx="18">
                  <c:v>29.364521542998482</c:v>
                </c:pt>
                <c:pt idx="19">
                  <c:v>28.915037835734029</c:v>
                </c:pt>
                <c:pt idx="20">
                  <c:v>28.352332127588852</c:v>
                </c:pt>
                <c:pt idx="21">
                  <c:v>27.112486917894394</c:v>
                </c:pt>
                <c:pt idx="22">
                  <c:v>25.055767077686102</c:v>
                </c:pt>
                <c:pt idx="23">
                  <c:v>26.625345624823119</c:v>
                </c:pt>
                <c:pt idx="24">
                  <c:v>27.681232628430319</c:v>
                </c:pt>
                <c:pt idx="25">
                  <c:v>28.64903258601576</c:v>
                </c:pt>
                <c:pt idx="26">
                  <c:v>29.22052304784965</c:v>
                </c:pt>
                <c:pt idx="27">
                  <c:v>29.536027496645165</c:v>
                </c:pt>
                <c:pt idx="28">
                  <c:v>29.486039978303214</c:v>
                </c:pt>
                <c:pt idx="29">
                  <c:v>31.095832330105107</c:v>
                </c:pt>
                <c:pt idx="30">
                  <c:v>31.390778429091863</c:v>
                </c:pt>
                <c:pt idx="31">
                  <c:v>30.913904852329239</c:v>
                </c:pt>
                <c:pt idx="32">
                  <c:v>29.541200483618184</c:v>
                </c:pt>
                <c:pt idx="33">
                  <c:v>28.677497056182922</c:v>
                </c:pt>
                <c:pt idx="34">
                  <c:v>27.738243032283986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5E-463E-B943-0487677C995C}"/>
            </c:ext>
          </c:extLst>
        </c:ser>
        <c:ser>
          <c:idx val="4"/>
          <c:order val="4"/>
          <c:tx>
            <c:strRef>
              <c:f>'Figure 36'!$T$3</c:f>
              <c:strCache>
                <c:ptCount val="1"/>
                <c:pt idx="0">
                  <c:v>cross border car travel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36'!$O$4:$O$89</c:f>
              <c:numCache>
                <c:formatCode>dd\ mmm</c:formatCode>
                <c:ptCount val="86"/>
                <c:pt idx="0">
                  <c:v>44172</c:v>
                </c:pt>
                <c:pt idx="1">
                  <c:v>44173</c:v>
                </c:pt>
                <c:pt idx="2">
                  <c:v>44174</c:v>
                </c:pt>
                <c:pt idx="3">
                  <c:v>44175</c:v>
                </c:pt>
                <c:pt idx="4">
                  <c:v>44176</c:v>
                </c:pt>
                <c:pt idx="5">
                  <c:v>44177</c:v>
                </c:pt>
                <c:pt idx="6">
                  <c:v>44178</c:v>
                </c:pt>
                <c:pt idx="7">
                  <c:v>44179</c:v>
                </c:pt>
                <c:pt idx="8">
                  <c:v>44180</c:v>
                </c:pt>
                <c:pt idx="9">
                  <c:v>44181</c:v>
                </c:pt>
                <c:pt idx="10">
                  <c:v>44182</c:v>
                </c:pt>
                <c:pt idx="11">
                  <c:v>44183</c:v>
                </c:pt>
                <c:pt idx="12">
                  <c:v>44184</c:v>
                </c:pt>
                <c:pt idx="13">
                  <c:v>44185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44190</c:v>
                </c:pt>
                <c:pt idx="19">
                  <c:v>44191</c:v>
                </c:pt>
                <c:pt idx="20">
                  <c:v>44192</c:v>
                </c:pt>
                <c:pt idx="21">
                  <c:v>44193</c:v>
                </c:pt>
                <c:pt idx="22">
                  <c:v>44194</c:v>
                </c:pt>
                <c:pt idx="23">
                  <c:v>44195</c:v>
                </c:pt>
                <c:pt idx="24">
                  <c:v>44196</c:v>
                </c:pt>
                <c:pt idx="25">
                  <c:v>44197</c:v>
                </c:pt>
                <c:pt idx="26">
                  <c:v>44198</c:v>
                </c:pt>
                <c:pt idx="27">
                  <c:v>44199</c:v>
                </c:pt>
                <c:pt idx="28">
                  <c:v>44200</c:v>
                </c:pt>
                <c:pt idx="29">
                  <c:v>44201</c:v>
                </c:pt>
                <c:pt idx="30">
                  <c:v>44202</c:v>
                </c:pt>
                <c:pt idx="31">
                  <c:v>44203</c:v>
                </c:pt>
                <c:pt idx="32">
                  <c:v>44204</c:v>
                </c:pt>
                <c:pt idx="33">
                  <c:v>44205</c:v>
                </c:pt>
                <c:pt idx="34">
                  <c:v>44206</c:v>
                </c:pt>
              </c:numCache>
            </c:numRef>
          </c:cat>
          <c:val>
            <c:numRef>
              <c:f>'Figure 36'!$T$4:$T$89</c:f>
              <c:numCache>
                <c:formatCode>0.0</c:formatCode>
                <c:ptCount val="86"/>
                <c:pt idx="0">
                  <c:v>84.338267419189535</c:v>
                </c:pt>
                <c:pt idx="1">
                  <c:v>90.853393716650345</c:v>
                </c:pt>
                <c:pt idx="2">
                  <c:v>86.093911699294608</c:v>
                </c:pt>
                <c:pt idx="3">
                  <c:v>84.680574067344907</c:v>
                </c:pt>
                <c:pt idx="4">
                  <c:v>87.56927540097135</c:v>
                </c:pt>
                <c:pt idx="5">
                  <c:v>92.646570572105887</c:v>
                </c:pt>
                <c:pt idx="6">
                  <c:v>73.693962156030281</c:v>
                </c:pt>
                <c:pt idx="7">
                  <c:v>86.631578349332401</c:v>
                </c:pt>
                <c:pt idx="8">
                  <c:v>89.15703852561218</c:v>
                </c:pt>
                <c:pt idx="9">
                  <c:v>83.556807756651523</c:v>
                </c:pt>
                <c:pt idx="10">
                  <c:v>87.17222486938266</c:v>
                </c:pt>
                <c:pt idx="11">
                  <c:v>88.545293969687407</c:v>
                </c:pt>
                <c:pt idx="12">
                  <c:v>79.549567226555112</c:v>
                </c:pt>
                <c:pt idx="13">
                  <c:v>74.694038378885168</c:v>
                </c:pt>
                <c:pt idx="14">
                  <c:v>77.200993572013843</c:v>
                </c:pt>
                <c:pt idx="15">
                  <c:v>82.2707470905668</c:v>
                </c:pt>
                <c:pt idx="16">
                  <c:v>85.657062515919264</c:v>
                </c:pt>
                <c:pt idx="17">
                  <c:v>84.087955816304174</c:v>
                </c:pt>
                <c:pt idx="18">
                  <c:v>96.028287420888162</c:v>
                </c:pt>
                <c:pt idx="19">
                  <c:v>33.686221884294341</c:v>
                </c:pt>
                <c:pt idx="20">
                  <c:v>29.622087056292667</c:v>
                </c:pt>
                <c:pt idx="21">
                  <c:v>35.254103596090253</c:v>
                </c:pt>
                <c:pt idx="22">
                  <c:v>43.897543120260252</c:v>
                </c:pt>
                <c:pt idx="23">
                  <c:v>46.931273711298111</c:v>
                </c:pt>
                <c:pt idx="24">
                  <c:v>43.735234575667356</c:v>
                </c:pt>
                <c:pt idx="25">
                  <c:v>38.613158538177956</c:v>
                </c:pt>
                <c:pt idx="26">
                  <c:v>41.128372976901034</c:v>
                </c:pt>
                <c:pt idx="27">
                  <c:v>56.900661022637621</c:v>
                </c:pt>
                <c:pt idx="28">
                  <c:v>62.443280901206521</c:v>
                </c:pt>
                <c:pt idx="29">
                  <c:v>63.901937361730155</c:v>
                </c:pt>
                <c:pt idx="30">
                  <c:v>60.440413352573565</c:v>
                </c:pt>
                <c:pt idx="31">
                  <c:v>58.395855177460106</c:v>
                </c:pt>
                <c:pt idx="32">
                  <c:v>58.506913822499975</c:v>
                </c:pt>
                <c:pt idx="33">
                  <c:v>53.576029366555922</c:v>
                </c:pt>
                <c:pt idx="34">
                  <c:v>41.359666822080221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5E-463E-B943-0487677C9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812944"/>
        <c:axId val="708819504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36'!$U$3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36'!$O$4:$O$89</c15:sqref>
                        </c15:formulaRef>
                      </c:ext>
                    </c:extLst>
                    <c:numCache>
                      <c:formatCode>dd\ mmm</c:formatCode>
                      <c:ptCount val="86"/>
                      <c:pt idx="0">
                        <c:v>44172</c:v>
                      </c:pt>
                      <c:pt idx="1">
                        <c:v>44173</c:v>
                      </c:pt>
                      <c:pt idx="2">
                        <c:v>44174</c:v>
                      </c:pt>
                      <c:pt idx="3">
                        <c:v>44175</c:v>
                      </c:pt>
                      <c:pt idx="4">
                        <c:v>44176</c:v>
                      </c:pt>
                      <c:pt idx="5">
                        <c:v>44177</c:v>
                      </c:pt>
                      <c:pt idx="6">
                        <c:v>44178</c:v>
                      </c:pt>
                      <c:pt idx="7">
                        <c:v>44179</c:v>
                      </c:pt>
                      <c:pt idx="8">
                        <c:v>44180</c:v>
                      </c:pt>
                      <c:pt idx="9">
                        <c:v>44181</c:v>
                      </c:pt>
                      <c:pt idx="10">
                        <c:v>44182</c:v>
                      </c:pt>
                      <c:pt idx="11">
                        <c:v>44183</c:v>
                      </c:pt>
                      <c:pt idx="12">
                        <c:v>44184</c:v>
                      </c:pt>
                      <c:pt idx="13">
                        <c:v>44185</c:v>
                      </c:pt>
                      <c:pt idx="14">
                        <c:v>44186</c:v>
                      </c:pt>
                      <c:pt idx="15">
                        <c:v>44187</c:v>
                      </c:pt>
                      <c:pt idx="16">
                        <c:v>44188</c:v>
                      </c:pt>
                      <c:pt idx="17">
                        <c:v>44189</c:v>
                      </c:pt>
                      <c:pt idx="18">
                        <c:v>44190</c:v>
                      </c:pt>
                      <c:pt idx="19">
                        <c:v>44191</c:v>
                      </c:pt>
                      <c:pt idx="20">
                        <c:v>44192</c:v>
                      </c:pt>
                      <c:pt idx="21">
                        <c:v>44193</c:v>
                      </c:pt>
                      <c:pt idx="22">
                        <c:v>44194</c:v>
                      </c:pt>
                      <c:pt idx="23">
                        <c:v>44195</c:v>
                      </c:pt>
                      <c:pt idx="24">
                        <c:v>44196</c:v>
                      </c:pt>
                      <c:pt idx="25">
                        <c:v>44197</c:v>
                      </c:pt>
                      <c:pt idx="26">
                        <c:v>44198</c:v>
                      </c:pt>
                      <c:pt idx="27">
                        <c:v>44199</c:v>
                      </c:pt>
                      <c:pt idx="28">
                        <c:v>44200</c:v>
                      </c:pt>
                      <c:pt idx="29">
                        <c:v>44201</c:v>
                      </c:pt>
                      <c:pt idx="30">
                        <c:v>44202</c:v>
                      </c:pt>
                      <c:pt idx="31">
                        <c:v>44203</c:v>
                      </c:pt>
                      <c:pt idx="32">
                        <c:v>44204</c:v>
                      </c:pt>
                      <c:pt idx="33">
                        <c:v>44205</c:v>
                      </c:pt>
                      <c:pt idx="34">
                        <c:v>44206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36'!$U$4:$U$89</c15:sqref>
                        </c15:formulaRef>
                      </c:ext>
                    </c:extLst>
                    <c:numCache>
                      <c:formatCode>0.0</c:formatCode>
                      <c:ptCount val="86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65E-463E-B943-0487677C995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36'!$V$3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36'!$O$4:$O$89</c15:sqref>
                        </c15:formulaRef>
                      </c:ext>
                    </c:extLst>
                    <c:numCache>
                      <c:formatCode>dd\ mmm</c:formatCode>
                      <c:ptCount val="86"/>
                      <c:pt idx="0">
                        <c:v>44172</c:v>
                      </c:pt>
                      <c:pt idx="1">
                        <c:v>44173</c:v>
                      </c:pt>
                      <c:pt idx="2">
                        <c:v>44174</c:v>
                      </c:pt>
                      <c:pt idx="3">
                        <c:v>44175</c:v>
                      </c:pt>
                      <c:pt idx="4">
                        <c:v>44176</c:v>
                      </c:pt>
                      <c:pt idx="5">
                        <c:v>44177</c:v>
                      </c:pt>
                      <c:pt idx="6">
                        <c:v>44178</c:v>
                      </c:pt>
                      <c:pt idx="7">
                        <c:v>44179</c:v>
                      </c:pt>
                      <c:pt idx="8">
                        <c:v>44180</c:v>
                      </c:pt>
                      <c:pt idx="9">
                        <c:v>44181</c:v>
                      </c:pt>
                      <c:pt idx="10">
                        <c:v>44182</c:v>
                      </c:pt>
                      <c:pt idx="11">
                        <c:v>44183</c:v>
                      </c:pt>
                      <c:pt idx="12">
                        <c:v>44184</c:v>
                      </c:pt>
                      <c:pt idx="13">
                        <c:v>44185</c:v>
                      </c:pt>
                      <c:pt idx="14">
                        <c:v>44186</c:v>
                      </c:pt>
                      <c:pt idx="15">
                        <c:v>44187</c:v>
                      </c:pt>
                      <c:pt idx="16">
                        <c:v>44188</c:v>
                      </c:pt>
                      <c:pt idx="17">
                        <c:v>44189</c:v>
                      </c:pt>
                      <c:pt idx="18">
                        <c:v>44190</c:v>
                      </c:pt>
                      <c:pt idx="19">
                        <c:v>44191</c:v>
                      </c:pt>
                      <c:pt idx="20">
                        <c:v>44192</c:v>
                      </c:pt>
                      <c:pt idx="21">
                        <c:v>44193</c:v>
                      </c:pt>
                      <c:pt idx="22">
                        <c:v>44194</c:v>
                      </c:pt>
                      <c:pt idx="23">
                        <c:v>44195</c:v>
                      </c:pt>
                      <c:pt idx="24">
                        <c:v>44196</c:v>
                      </c:pt>
                      <c:pt idx="25">
                        <c:v>44197</c:v>
                      </c:pt>
                      <c:pt idx="26">
                        <c:v>44198</c:v>
                      </c:pt>
                      <c:pt idx="27">
                        <c:v>44199</c:v>
                      </c:pt>
                      <c:pt idx="28">
                        <c:v>44200</c:v>
                      </c:pt>
                      <c:pt idx="29">
                        <c:v>44201</c:v>
                      </c:pt>
                      <c:pt idx="30">
                        <c:v>44202</c:v>
                      </c:pt>
                      <c:pt idx="31">
                        <c:v>44203</c:v>
                      </c:pt>
                      <c:pt idx="32">
                        <c:v>44204</c:v>
                      </c:pt>
                      <c:pt idx="33">
                        <c:v>44205</c:v>
                      </c:pt>
                      <c:pt idx="34">
                        <c:v>44206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36'!$V$4:$V$89</c15:sqref>
                        </c15:formulaRef>
                      </c:ext>
                    </c:extLst>
                    <c:numCache>
                      <c:formatCode>0.0</c:formatCode>
                      <c:ptCount val="8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65E-463E-B943-0487677C995C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9"/>
          <c:order val="9"/>
          <c:tx>
            <c:strRef>
              <c:f>'Figure 36'!$X$14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E-463E-B943-0487677C99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36'!$AA$25:$AA$26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36'!$AB$25:$AB$26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65E-463E-B943-0487677C995C}"/>
            </c:ext>
          </c:extLst>
        </c:ser>
        <c:ser>
          <c:idx val="10"/>
          <c:order val="10"/>
          <c:tx>
            <c:strRef>
              <c:f>'Figure 36'!$X$15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E-463E-B943-0487677C99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36'!$AA$27:$AA$28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36'!$AB$27:$AB$28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65E-463E-B943-0487677C995C}"/>
            </c:ext>
          </c:extLst>
        </c:ser>
        <c:ser>
          <c:idx val="11"/>
          <c:order val="11"/>
          <c:tx>
            <c:strRef>
              <c:f>'Figure 36'!$X$16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E-463E-B943-0487677C99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36'!$AA$29:$AA$30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36'!$AB$29:$AB$30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65E-463E-B943-0487677C9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665688"/>
        <c:axId val="910657160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'Figure 36'!$X$12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5E-463E-B943-0487677C995C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36'!$AA$21:$AA$22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36'!$AB$21:$AB$22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F65E-463E-B943-0487677C995C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36'!$X$13</c15:sqref>
                        </c15:formulaRef>
                      </c:ext>
                    </c:extLst>
                    <c:strCache>
                      <c:ptCount val="1"/>
                      <c:pt idx="0">
                        <c:v>Some LAs in level 4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9-F65E-463E-B943-0487677C995C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36'!$AA$23:$AA$24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44155</c:v>
                      </c:pt>
                      <c:pt idx="1">
                        <c:v>44155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36'!$AB$23:$AB$24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65E-463E-B943-0487677C995C}"/>
                  </c:ext>
                </c:extLst>
              </c15:ser>
            </c15:filteredScatterSeries>
          </c:ext>
        </c:extLst>
      </c:scatterChart>
      <c:dateAx>
        <c:axId val="708812944"/>
        <c:scaling>
          <c:orientation val="minMax"/>
        </c:scaling>
        <c:delete val="0"/>
        <c:axPos val="b"/>
        <c:numFmt formatCode="dd\ 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9504"/>
        <c:crosses val="autoZero"/>
        <c:auto val="1"/>
        <c:lblOffset val="100"/>
        <c:baseTimeUnit val="days"/>
      </c:dateAx>
      <c:valAx>
        <c:axId val="7088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8812944"/>
        <c:crosses val="autoZero"/>
        <c:crossBetween val="between"/>
      </c:valAx>
      <c:valAx>
        <c:axId val="910657160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10665688"/>
        <c:crosses val="max"/>
        <c:crossBetween val="midCat"/>
      </c:valAx>
      <c:valAx>
        <c:axId val="910665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10657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'Figure 37'!$Q$2</c:f>
              <c:strCache>
                <c:ptCount val="1"/>
                <c:pt idx="0">
                  <c:v>Concessionary bus 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37'!$P$3:$P$73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37'!$Q$3:$Q$73</c:f>
              <c:numCache>
                <c:formatCode>0.0</c:formatCode>
                <c:ptCount val="71"/>
                <c:pt idx="0">
                  <c:v>89.588367284642359</c:v>
                </c:pt>
                <c:pt idx="1">
                  <c:v>87.522064546552869</c:v>
                </c:pt>
                <c:pt idx="2">
                  <c:v>83.139873421341605</c:v>
                </c:pt>
                <c:pt idx="3">
                  <c:v>77.673137073593466</c:v>
                </c:pt>
                <c:pt idx="4">
                  <c:v>73.140815063840975</c:v>
                </c:pt>
                <c:pt idx="5">
                  <c:v>67.474897746648239</c:v>
                </c:pt>
                <c:pt idx="6">
                  <c:v>57.296938557774283</c:v>
                </c:pt>
                <c:pt idx="7">
                  <c:v>53.307043304481006</c:v>
                </c:pt>
                <c:pt idx="8">
                  <c:v>45.946988109406384</c:v>
                </c:pt>
                <c:pt idx="9">
                  <c:v>39.193546303758929</c:v>
                </c:pt>
                <c:pt idx="10">
                  <c:v>33.293289597345812</c:v>
                </c:pt>
                <c:pt idx="11">
                  <c:v>27.561266810964582</c:v>
                </c:pt>
                <c:pt idx="12">
                  <c:v>22.002416527211381</c:v>
                </c:pt>
                <c:pt idx="13">
                  <c:v>18.676068233230183</c:v>
                </c:pt>
                <c:pt idx="14">
                  <c:v>15.510787151734684</c:v>
                </c:pt>
                <c:pt idx="15">
                  <c:v>13.84220135112176</c:v>
                </c:pt>
                <c:pt idx="16">
                  <c:v>13.40396840597089</c:v>
                </c:pt>
                <c:pt idx="17">
                  <c:v>13.446792048958487</c:v>
                </c:pt>
                <c:pt idx="18">
                  <c:v>13.359917728167753</c:v>
                </c:pt>
                <c:pt idx="19">
                  <c:v>13.252199759885098</c:v>
                </c:pt>
                <c:pt idx="20">
                  <c:v>13.314251389559928</c:v>
                </c:pt>
                <c:pt idx="21">
                  <c:v>13.659166962988365</c:v>
                </c:pt>
                <c:pt idx="22">
                  <c:v>13.498656669022342</c:v>
                </c:pt>
                <c:pt idx="23">
                  <c:v>13.374596015570846</c:v>
                </c:pt>
                <c:pt idx="24">
                  <c:v>13.068605079604721</c:v>
                </c:pt>
                <c:pt idx="25">
                  <c:v>13.084796201686284</c:v>
                </c:pt>
                <c:pt idx="26">
                  <c:v>13.08661953057503</c:v>
                </c:pt>
                <c:pt idx="27">
                  <c:v>12.975638424735523</c:v>
                </c:pt>
                <c:pt idx="28">
                  <c:v>12.684182254446583</c:v>
                </c:pt>
                <c:pt idx="29">
                  <c:v>12.569410969726606</c:v>
                </c:pt>
                <c:pt idx="30">
                  <c:v>12.75643057168706</c:v>
                </c:pt>
                <c:pt idx="31">
                  <c:v>12.758240770423594</c:v>
                </c:pt>
                <c:pt idx="32">
                  <c:v>12.61486755020413</c:v>
                </c:pt>
                <c:pt idx="33">
                  <c:v>12.611149685811753</c:v>
                </c:pt>
                <c:pt idx="34">
                  <c:v>12.709564724977911</c:v>
                </c:pt>
                <c:pt idx="35">
                  <c:v>12.31449190221106</c:v>
                </c:pt>
                <c:pt idx="36">
                  <c:v>12.486013627994394</c:v>
                </c:pt>
                <c:pt idx="37">
                  <c:v>12.315038655682924</c:v>
                </c:pt>
                <c:pt idx="38">
                  <c:v>12.42979830754247</c:v>
                </c:pt>
                <c:pt idx="39">
                  <c:v>12.566510365262605</c:v>
                </c:pt>
                <c:pt idx="40">
                  <c:v>12.669484796569163</c:v>
                </c:pt>
                <c:pt idx="41">
                  <c:v>12.813542488249903</c:v>
                </c:pt>
                <c:pt idx="42">
                  <c:v>13.374609562243103</c:v>
                </c:pt>
                <c:pt idx="43">
                  <c:v>13.401095856838342</c:v>
                </c:pt>
                <c:pt idx="44">
                  <c:v>13.396592357959346</c:v>
                </c:pt>
                <c:pt idx="45">
                  <c:v>13.284655583861564</c:v>
                </c:pt>
                <c:pt idx="46">
                  <c:v>13.126278404221546</c:v>
                </c:pt>
                <c:pt idx="47">
                  <c:v>13.119902757813552</c:v>
                </c:pt>
                <c:pt idx="48">
                  <c:v>13.101715225321117</c:v>
                </c:pt>
                <c:pt idx="49">
                  <c:v>13.196945757927667</c:v>
                </c:pt>
                <c:pt idx="50">
                  <c:v>12.997711839424722</c:v>
                </c:pt>
                <c:pt idx="51">
                  <c:v>13.255099111490782</c:v>
                </c:pt>
                <c:pt idx="52">
                  <c:v>13.59737838264552</c:v>
                </c:pt>
                <c:pt idx="53">
                  <c:v>13.919613294754928</c:v>
                </c:pt>
                <c:pt idx="54">
                  <c:v>14.953149278828192</c:v>
                </c:pt>
                <c:pt idx="55">
                  <c:v>14.988731330956821</c:v>
                </c:pt>
                <c:pt idx="56">
                  <c:v>14.881259409649971</c:v>
                </c:pt>
                <c:pt idx="57">
                  <c:v>15.081360912737258</c:v>
                </c:pt>
                <c:pt idx="58">
                  <c:v>14.999391410504256</c:v>
                </c:pt>
                <c:pt idx="59">
                  <c:v>14.857768382363401</c:v>
                </c:pt>
                <c:pt idx="60">
                  <c:v>14.806436350299</c:v>
                </c:pt>
                <c:pt idx="61">
                  <c:v>13.835149731412359</c:v>
                </c:pt>
                <c:pt idx="62">
                  <c:v>14.06406981178881</c:v>
                </c:pt>
                <c:pt idx="63">
                  <c:v>14.035652667486733</c:v>
                </c:pt>
                <c:pt idx="64">
                  <c:v>14.190768208153219</c:v>
                </c:pt>
                <c:pt idx="65">
                  <c:v>14.265963747603577</c:v>
                </c:pt>
                <c:pt idx="66">
                  <c:v>14.395972403509059</c:v>
                </c:pt>
                <c:pt idx="67">
                  <c:v>14.501480818481864</c:v>
                </c:pt>
                <c:pt idx="68">
                  <c:v>14.407011088847449</c:v>
                </c:pt>
                <c:pt idx="69">
                  <c:v>13.975477148500062</c:v>
                </c:pt>
                <c:pt idx="70">
                  <c:v>14.343301730741215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3-4E34-9C03-A170CE935245}"/>
            </c:ext>
          </c:extLst>
        </c:ser>
        <c:ser>
          <c:idx val="2"/>
          <c:order val="2"/>
          <c:tx>
            <c:strRef>
              <c:f>'Figure 37'!$R$2</c:f>
              <c:strCache>
                <c:ptCount val="1"/>
                <c:pt idx="0">
                  <c:v>Concessionary bus second lockdown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37'!$P$3:$P$73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37'!$R$3:$R$73</c:f>
              <c:numCache>
                <c:formatCode>0.0</c:formatCode>
                <c:ptCount val="71"/>
                <c:pt idx="0">
                  <c:v>40.163667266935668</c:v>
                </c:pt>
                <c:pt idx="1">
                  <c:v>35.509952702644725</c:v>
                </c:pt>
                <c:pt idx="2">
                  <c:v>32.071745309047415</c:v>
                </c:pt>
                <c:pt idx="3">
                  <c:v>29.356366902805405</c:v>
                </c:pt>
                <c:pt idx="4">
                  <c:v>26.847231868490489</c:v>
                </c:pt>
                <c:pt idx="5">
                  <c:v>25.388547379666893</c:v>
                </c:pt>
                <c:pt idx="6">
                  <c:v>24.410790542330904</c:v>
                </c:pt>
                <c:pt idx="7">
                  <c:v>26.629988290393026</c:v>
                </c:pt>
                <c:pt idx="8">
                  <c:v>26.840924304691896</c:v>
                </c:pt>
                <c:pt idx="9">
                  <c:v>26.691316459839282</c:v>
                </c:pt>
                <c:pt idx="10">
                  <c:v>25.583087322418589</c:v>
                </c:pt>
                <c:pt idx="11">
                  <c:v>24.327252735114463</c:v>
                </c:pt>
                <c:pt idx="12">
                  <c:v>22.928953625785446</c:v>
                </c:pt>
                <c:pt idx="13">
                  <c:v>25.186337402416058</c:v>
                </c:pt>
                <c:pt idx="14">
                  <c:v>24.695563826928726</c:v>
                </c:pt>
                <c:pt idx="15">
                  <c:v>25.55858172559676</c:v>
                </c:pt>
                <c:pt idx="16">
                  <c:v>25.735610716012125</c:v>
                </c:pt>
                <c:pt idx="17">
                  <c:v>25.802557650503587</c:v>
                </c:pt>
                <c:pt idx="18">
                  <c:v>25.739222481718457</c:v>
                </c:pt>
                <c:pt idx="19">
                  <c:v>25.916712386296791</c:v>
                </c:pt>
                <c:pt idx="20">
                  <c:v>25.040564459266932</c:v>
                </c:pt>
                <c:pt idx="21">
                  <c:v>25.126062767335949</c:v>
                </c:pt>
                <c:pt idx="22">
                  <c:v>25.0446651235332</c:v>
                </c:pt>
                <c:pt idx="23">
                  <c:v>24.657678469682264</c:v>
                </c:pt>
                <c:pt idx="24">
                  <c:v>24.485302439481359</c:v>
                </c:pt>
                <c:pt idx="25">
                  <c:v>24.455962966557287</c:v>
                </c:pt>
                <c:pt idx="26">
                  <c:v>24.671778035536278</c:v>
                </c:pt>
                <c:pt idx="27">
                  <c:v>24.953749110022752</c:v>
                </c:pt>
                <c:pt idx="28">
                  <c:v>25.075166341295958</c:v>
                </c:pt>
                <c:pt idx="29">
                  <c:v>25.16392826297476</c:v>
                </c:pt>
                <c:pt idx="30">
                  <c:v>25.164635450418725</c:v>
                </c:pt>
                <c:pt idx="31">
                  <c:v>25.860407185237289</c:v>
                </c:pt>
                <c:pt idx="32">
                  <c:v>26.910679288226721</c:v>
                </c:pt>
                <c:pt idx="33">
                  <c:v>26.857679962330085</c:v>
                </c:pt>
                <c:pt idx="34">
                  <c:v>27.200689693827627</c:v>
                </c:pt>
                <c:pt idx="35">
                  <c:v>27.501857423423115</c:v>
                </c:pt>
                <c:pt idx="36">
                  <c:v>27.854438527539351</c:v>
                </c:pt>
                <c:pt idx="37">
                  <c:v>27.6398379391504</c:v>
                </c:pt>
                <c:pt idx="38">
                  <c:v>26.979102838624666</c:v>
                </c:pt>
                <c:pt idx="39">
                  <c:v>26.064193919927444</c:v>
                </c:pt>
                <c:pt idx="40">
                  <c:v>25.9630130223759</c:v>
                </c:pt>
                <c:pt idx="41">
                  <c:v>26.013394520331932</c:v>
                </c:pt>
                <c:pt idx="42">
                  <c:v>26.810214065212982</c:v>
                </c:pt>
                <c:pt idx="43">
                  <c:v>27.755417181679721</c:v>
                </c:pt>
                <c:pt idx="44">
                  <c:v>27.870366413657454</c:v>
                </c:pt>
                <c:pt idx="45">
                  <c:v>28.143596724235675</c:v>
                </c:pt>
                <c:pt idx="46">
                  <c:v>28.876558254306701</c:v>
                </c:pt>
                <c:pt idx="47">
                  <c:v>29.441910766225373</c:v>
                </c:pt>
                <c:pt idx="48">
                  <c:v>30.116272716653164</c:v>
                </c:pt>
                <c:pt idx="49">
                  <c:v>29.01744116299259</c:v>
                </c:pt>
                <c:pt idx="50">
                  <c:v>28.401673770460697</c:v>
                </c:pt>
                <c:pt idx="51">
                  <c:v>29.276456905017969</c:v>
                </c:pt>
                <c:pt idx="52">
                  <c:v>29.970563598978092</c:v>
                </c:pt>
                <c:pt idx="53">
                  <c:v>30.098358107165115</c:v>
                </c:pt>
                <c:pt idx="54">
                  <c:v>30.536061466824211</c:v>
                </c:pt>
                <c:pt idx="55">
                  <c:v>30.825289241862073</c:v>
                </c:pt>
                <c:pt idx="56">
                  <c:v>31.631662290298046</c:v>
                </c:pt>
                <c:pt idx="57">
                  <c:v>32.594538866054052</c:v>
                </c:pt>
                <c:pt idx="58">
                  <c:v>31.535620122699129</c:v>
                </c:pt>
                <c:pt idx="59">
                  <c:v>31.570545563668095</c:v>
                </c:pt>
                <c:pt idx="60">
                  <c:v>31.941074198286007</c:v>
                </c:pt>
                <c:pt idx="61">
                  <c:v>32.362063425805033</c:v>
                </c:pt>
                <c:pt idx="62">
                  <c:v>31.967989932334564</c:v>
                </c:pt>
                <c:pt idx="63">
                  <c:v>32.573276144496099</c:v>
                </c:pt>
                <c:pt idx="64">
                  <c:v>31.967662096975449</c:v>
                </c:pt>
                <c:pt idx="65">
                  <c:v>33.017594262136932</c:v>
                </c:pt>
                <c:pt idx="66">
                  <c:v>32.913464729082548</c:v>
                </c:pt>
                <c:pt idx="67">
                  <c:v>32.768377655797345</c:v>
                </c:pt>
                <c:pt idx="68">
                  <c:v>32.401833079695891</c:v>
                </c:pt>
                <c:pt idx="69">
                  <c:v>32.811074579326828</c:v>
                </c:pt>
                <c:pt idx="70">
                  <c:v>31.896503538955614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3-4E34-9C03-A170CE935245}"/>
            </c:ext>
          </c:extLst>
        </c:ser>
        <c:ser>
          <c:idx val="3"/>
          <c:order val="3"/>
          <c:tx>
            <c:strRef>
              <c:f>'Figure 37'!$S$2</c:f>
              <c:strCache>
                <c:ptCount val="1"/>
                <c:pt idx="0">
                  <c:v>Rail first lockdown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37'!$P$3:$P$73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37'!$S$3:$S$73</c:f>
              <c:numCache>
                <c:formatCode>0.0</c:formatCode>
                <c:ptCount val="71"/>
                <c:pt idx="0">
                  <c:v>94.661933947318019</c:v>
                </c:pt>
                <c:pt idx="1">
                  <c:v>90.54016563709061</c:v>
                </c:pt>
                <c:pt idx="2">
                  <c:v>83.654222409930952</c:v>
                </c:pt>
                <c:pt idx="3">
                  <c:v>75.04757212476882</c:v>
                </c:pt>
                <c:pt idx="4">
                  <c:v>66.830698258089924</c:v>
                </c:pt>
                <c:pt idx="5">
                  <c:v>58.830189460916699</c:v>
                </c:pt>
                <c:pt idx="6">
                  <c:v>47.003343187855343</c:v>
                </c:pt>
                <c:pt idx="7">
                  <c:v>38.940668832582453</c:v>
                </c:pt>
                <c:pt idx="8">
                  <c:v>32.53101063578351</c:v>
                </c:pt>
                <c:pt idx="9">
                  <c:v>28.196717621823478</c:v>
                </c:pt>
                <c:pt idx="10">
                  <c:v>24.780569317819719</c:v>
                </c:pt>
                <c:pt idx="11">
                  <c:v>21.822701312565243</c:v>
                </c:pt>
                <c:pt idx="12">
                  <c:v>19.235157532925744</c:v>
                </c:pt>
                <c:pt idx="13">
                  <c:v>17.885366238552034</c:v>
                </c:pt>
                <c:pt idx="14">
                  <c:v>16.371120587445979</c:v>
                </c:pt>
                <c:pt idx="15">
                  <c:v>15.249707066781914</c:v>
                </c:pt>
                <c:pt idx="16">
                  <c:v>14.798352238564419</c:v>
                </c:pt>
                <c:pt idx="17">
                  <c:v>14.490177442347456</c:v>
                </c:pt>
                <c:pt idx="18">
                  <c:v>14.23554179566116</c:v>
                </c:pt>
                <c:pt idx="19">
                  <c:v>13.87544069764175</c:v>
                </c:pt>
                <c:pt idx="20">
                  <c:v>13.843143739242313</c:v>
                </c:pt>
                <c:pt idx="21">
                  <c:v>13.871592837903099</c:v>
                </c:pt>
                <c:pt idx="22">
                  <c:v>12.797814353298731</c:v>
                </c:pt>
                <c:pt idx="23">
                  <c:v>11.623034426411564</c:v>
                </c:pt>
                <c:pt idx="24">
                  <c:v>10.448757199606744</c:v>
                </c:pt>
                <c:pt idx="25">
                  <c:v>9.2826299588207206</c:v>
                </c:pt>
                <c:pt idx="26">
                  <c:v>7.5954449669076238</c:v>
                </c:pt>
                <c:pt idx="27">
                  <c:v>7.4146673703876189</c:v>
                </c:pt>
                <c:pt idx="28">
                  <c:v>7.1793890168218839</c:v>
                </c:pt>
                <c:pt idx="29">
                  <c:v>6.0883763478551822</c:v>
                </c:pt>
                <c:pt idx="30">
                  <c:v>5.8039894086662684</c:v>
                </c:pt>
                <c:pt idx="31">
                  <c:v>5.425344503793526</c:v>
                </c:pt>
                <c:pt idx="32">
                  <c:v>5.08788766623183</c:v>
                </c:pt>
                <c:pt idx="33">
                  <c:v>5.7289699747999681</c:v>
                </c:pt>
                <c:pt idx="34">
                  <c:v>5.7475207963859605</c:v>
                </c:pt>
                <c:pt idx="35">
                  <c:v>5.827174206568519</c:v>
                </c:pt>
                <c:pt idx="36">
                  <c:v>6.5433888785718937</c:v>
                </c:pt>
                <c:pt idx="37">
                  <c:v>6.3708836259648631</c:v>
                </c:pt>
                <c:pt idx="38">
                  <c:v>6.4150547537632772</c:v>
                </c:pt>
                <c:pt idx="39">
                  <c:v>6.543530690047815</c:v>
                </c:pt>
                <c:pt idx="40">
                  <c:v>6.6498708917435776</c:v>
                </c:pt>
                <c:pt idx="41">
                  <c:v>6.6514270038829935</c:v>
                </c:pt>
                <c:pt idx="42">
                  <c:v>6.6460699049413856</c:v>
                </c:pt>
                <c:pt idx="43">
                  <c:v>6.5881968245641289</c:v>
                </c:pt>
                <c:pt idx="44">
                  <c:v>6.618071298177564</c:v>
                </c:pt>
                <c:pt idx="45">
                  <c:v>6.5789121699904411</c:v>
                </c:pt>
                <c:pt idx="46">
                  <c:v>6.5748041783849569</c:v>
                </c:pt>
                <c:pt idx="47">
                  <c:v>6.5261227172911438</c:v>
                </c:pt>
                <c:pt idx="48">
                  <c:v>6.5238569291348023</c:v>
                </c:pt>
                <c:pt idx="49">
                  <c:v>6.5360541933482397</c:v>
                </c:pt>
                <c:pt idx="50">
                  <c:v>6.5193760364573574</c:v>
                </c:pt>
                <c:pt idx="51">
                  <c:v>6.3404694443790186</c:v>
                </c:pt>
                <c:pt idx="52">
                  <c:v>6.3481063569799812</c:v>
                </c:pt>
                <c:pt idx="53">
                  <c:v>6.3614342300709739</c:v>
                </c:pt>
                <c:pt idx="54">
                  <c:v>5.8785627627124901</c:v>
                </c:pt>
                <c:pt idx="55">
                  <c:v>5.9384859044202178</c:v>
                </c:pt>
                <c:pt idx="56">
                  <c:v>6.0733226153552291</c:v>
                </c:pt>
                <c:pt idx="57">
                  <c:v>6.10844996812168</c:v>
                </c:pt>
                <c:pt idx="58">
                  <c:v>6.3415553324884515</c:v>
                </c:pt>
                <c:pt idx="59">
                  <c:v>6.4232597736326857</c:v>
                </c:pt>
                <c:pt idx="60">
                  <c:v>6.4026198744138707</c:v>
                </c:pt>
                <c:pt idx="61">
                  <c:v>6.9228378313088683</c:v>
                </c:pt>
                <c:pt idx="62">
                  <c:v>7.0038762948363971</c:v>
                </c:pt>
                <c:pt idx="63">
                  <c:v>7.0457604091466663</c:v>
                </c:pt>
                <c:pt idx="64">
                  <c:v>7.0612907423731945</c:v>
                </c:pt>
                <c:pt idx="65">
                  <c:v>6.9939185166312487</c:v>
                </c:pt>
                <c:pt idx="66">
                  <c:v>6.8812105728527966</c:v>
                </c:pt>
                <c:pt idx="67">
                  <c:v>6.8540003389875093</c:v>
                </c:pt>
                <c:pt idx="68">
                  <c:v>6.7640614656024507</c:v>
                </c:pt>
                <c:pt idx="69">
                  <c:v>6.6043227677920839</c:v>
                </c:pt>
                <c:pt idx="70">
                  <c:v>6.4603304616562287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3-4E34-9C03-A170CE935245}"/>
            </c:ext>
          </c:extLst>
        </c:ser>
        <c:ser>
          <c:idx val="4"/>
          <c:order val="4"/>
          <c:tx>
            <c:strRef>
              <c:f>'Figure 37'!$T$2</c:f>
              <c:strCache>
                <c:ptCount val="1"/>
                <c:pt idx="0">
                  <c:v>Rail 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37'!$P$3:$P$73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37'!$T$3:$T$73</c:f>
              <c:numCache>
                <c:formatCode>0.0</c:formatCode>
                <c:ptCount val="71"/>
                <c:pt idx="0">
                  <c:v>16.412313277237718</c:v>
                </c:pt>
                <c:pt idx="1">
                  <c:v>13.623717981035043</c:v>
                </c:pt>
                <c:pt idx="2">
                  <c:v>11.391642387836905</c:v>
                </c:pt>
                <c:pt idx="3">
                  <c:v>9.2177338166627099</c:v>
                </c:pt>
                <c:pt idx="4">
                  <c:v>7.2179729798659222</c:v>
                </c:pt>
                <c:pt idx="5">
                  <c:v>7.2179729798659222</c:v>
                </c:pt>
                <c:pt idx="6">
                  <c:v>7.4277458298125199</c:v>
                </c:pt>
                <c:pt idx="7">
                  <c:v>8.2881630312573566</c:v>
                </c:pt>
                <c:pt idx="8">
                  <c:v>8.847353746087725</c:v>
                </c:pt>
                <c:pt idx="9">
                  <c:v>9.3124345308713572</c:v>
                </c:pt>
                <c:pt idx="10">
                  <c:v>9.543501164544173</c:v>
                </c:pt>
                <c:pt idx="11">
                  <c:v>9.5011612311631737</c:v>
                </c:pt>
                <c:pt idx="12">
                  <c:v>9.519761116464732</c:v>
                </c:pt>
                <c:pt idx="13">
                  <c:v>9.6563771799607512</c:v>
                </c:pt>
                <c:pt idx="14">
                  <c:v>9.5010336993912023</c:v>
                </c:pt>
                <c:pt idx="15">
                  <c:v>9.691541329605462</c:v>
                </c:pt>
                <c:pt idx="16">
                  <c:v>9.5553211655074222</c:v>
                </c:pt>
                <c:pt idx="17">
                  <c:v>9.4580890074385593</c:v>
                </c:pt>
                <c:pt idx="18">
                  <c:v>9.3746269375977</c:v>
                </c:pt>
                <c:pt idx="19">
                  <c:v>9.2867617832479912</c:v>
                </c:pt>
                <c:pt idx="20">
                  <c:v>9.061722966584675</c:v>
                </c:pt>
                <c:pt idx="21">
                  <c:v>9.0348629784755321</c:v>
                </c:pt>
                <c:pt idx="22">
                  <c:v>8.9913788607587524</c:v>
                </c:pt>
                <c:pt idx="23">
                  <c:v>8.7994323313621532</c:v>
                </c:pt>
                <c:pt idx="24">
                  <c:v>8.7161389343377387</c:v>
                </c:pt>
                <c:pt idx="25">
                  <c:v>8.6668280346911075</c:v>
                </c:pt>
                <c:pt idx="26">
                  <c:v>8.6563607829800482</c:v>
                </c:pt>
                <c:pt idx="27">
                  <c:v>8.7884611687764878</c:v>
                </c:pt>
                <c:pt idx="28">
                  <c:v>8.8840847532603728</c:v>
                </c:pt>
                <c:pt idx="29">
                  <c:v>8.9054657743306631</c:v>
                </c:pt>
                <c:pt idx="30">
                  <c:v>8.8622428298418185</c:v>
                </c:pt>
                <c:pt idx="31">
                  <c:v>8.8908522058076205</c:v>
                </c:pt>
                <c:pt idx="32">
                  <c:v>8.8582473811603659</c:v>
                </c:pt>
                <c:pt idx="33">
                  <c:v>8.8383047179218668</c:v>
                </c:pt>
                <c:pt idx="34">
                  <c:v>8.8266974421475304</c:v>
                </c:pt>
                <c:pt idx="35">
                  <c:v>8.8266585841123781</c:v>
                </c:pt>
                <c:pt idx="36">
                  <c:v>8.8353861689830726</c:v>
                </c:pt>
                <c:pt idx="37">
                  <c:v>8.8184237693708916</c:v>
                </c:pt>
                <c:pt idx="38">
                  <c:v>8.7215812178708152</c:v>
                </c:pt>
                <c:pt idx="39">
                  <c:v>8.6632646926012811</c:v>
                </c:pt>
                <c:pt idx="40">
                  <c:v>8.6300160284839027</c:v>
                </c:pt>
                <c:pt idx="41">
                  <c:v>8.6526930332340903</c:v>
                </c:pt>
                <c:pt idx="42">
                  <c:v>9.0524127231736049</c:v>
                </c:pt>
                <c:pt idx="43">
                  <c:v>9.2567994827757527</c:v>
                </c:pt>
                <c:pt idx="44">
                  <c:v>9.2991435421099755</c:v>
                </c:pt>
                <c:pt idx="45">
                  <c:v>9.2506444557549514</c:v>
                </c:pt>
                <c:pt idx="46">
                  <c:v>9.126887855390704</c:v>
                </c:pt>
                <c:pt idx="47">
                  <c:v>9.2120761899896273</c:v>
                </c:pt>
                <c:pt idx="48">
                  <c:v>9.5102865007588324</c:v>
                </c:pt>
                <c:pt idx="49">
                  <c:v>9.3805045731391772</c:v>
                </c:pt>
                <c:pt idx="50">
                  <c:v>9.2533104240260862</c:v>
                </c:pt>
                <c:pt idx="51">
                  <c:v>9.2353133099809686</c:v>
                </c:pt>
                <c:pt idx="52">
                  <c:v>9.3872012744297031</c:v>
                </c:pt>
                <c:pt idx="53">
                  <c:v>9.5795846422768989</c:v>
                </c:pt>
                <c:pt idx="54">
                  <c:v>9.7205732953821293</c:v>
                </c:pt>
                <c:pt idx="55">
                  <c:v>9.6642786261288052</c:v>
                </c:pt>
                <c:pt idx="56">
                  <c:v>9.7621179709052424</c:v>
                </c:pt>
                <c:pt idx="57">
                  <c:v>9.9627871048329109</c:v>
                </c:pt>
                <c:pt idx="58">
                  <c:v>9.9921446611050175</c:v>
                </c:pt>
                <c:pt idx="59">
                  <c:v>10.088413400140766</c:v>
                </c:pt>
                <c:pt idx="60">
                  <c:v>10.211025427977257</c:v>
                </c:pt>
                <c:pt idx="61">
                  <c:v>10.287769090258909</c:v>
                </c:pt>
                <c:pt idx="62">
                  <c:v>10.274581757809344</c:v>
                </c:pt>
                <c:pt idx="63">
                  <c:v>10.38781692646586</c:v>
                </c:pt>
                <c:pt idx="64">
                  <c:v>10.32791619386578</c:v>
                </c:pt>
                <c:pt idx="65">
                  <c:v>10.555194849678838</c:v>
                </c:pt>
                <c:pt idx="66">
                  <c:v>10.63240769437812</c:v>
                </c:pt>
                <c:pt idx="67">
                  <c:v>10.702655767086314</c:v>
                </c:pt>
                <c:pt idx="68">
                  <c:v>10.725617078893345</c:v>
                </c:pt>
                <c:pt idx="69">
                  <c:v>10.851880633320448</c:v>
                </c:pt>
                <c:pt idx="70">
                  <c:v>10.962778332534224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13-4E34-9C03-A170CE935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23648"/>
        <c:axId val="7037298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37'!$P$2</c15:sqref>
                        </c15:formulaRef>
                      </c:ext>
                    </c:extLst>
                    <c:strCache>
                      <c:ptCount val="1"/>
                      <c:pt idx="0">
                        <c:v>Day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37'!$P$3:$P$73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>
                        <c:v>-11</c:v>
                      </c:pt>
                      <c:pt idx="1">
                        <c:v>-10</c:v>
                      </c:pt>
                      <c:pt idx="2">
                        <c:v>-9</c:v>
                      </c:pt>
                      <c:pt idx="3">
                        <c:v>-8</c:v>
                      </c:pt>
                      <c:pt idx="4">
                        <c:v>-7</c:v>
                      </c:pt>
                      <c:pt idx="5">
                        <c:v>-6</c:v>
                      </c:pt>
                      <c:pt idx="6">
                        <c:v>-5</c:v>
                      </c:pt>
                      <c:pt idx="7">
                        <c:v>-4</c:v>
                      </c:pt>
                      <c:pt idx="8">
                        <c:v>-3</c:v>
                      </c:pt>
                      <c:pt idx="9">
                        <c:v>-2</c:v>
                      </c:pt>
                      <c:pt idx="10">
                        <c:v>-1</c:v>
                      </c:pt>
                      <c:pt idx="11">
                        <c:v>0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13</c:v>
                      </c:pt>
                      <c:pt idx="25">
                        <c:v>14</c:v>
                      </c:pt>
                      <c:pt idx="26">
                        <c:v>15</c:v>
                      </c:pt>
                      <c:pt idx="27">
                        <c:v>16</c:v>
                      </c:pt>
                      <c:pt idx="28">
                        <c:v>17</c:v>
                      </c:pt>
                      <c:pt idx="29">
                        <c:v>18</c:v>
                      </c:pt>
                      <c:pt idx="30">
                        <c:v>19</c:v>
                      </c:pt>
                      <c:pt idx="31">
                        <c:v>20</c:v>
                      </c:pt>
                      <c:pt idx="32">
                        <c:v>21</c:v>
                      </c:pt>
                      <c:pt idx="33">
                        <c:v>22</c:v>
                      </c:pt>
                      <c:pt idx="34">
                        <c:v>23</c:v>
                      </c:pt>
                      <c:pt idx="35">
                        <c:v>24</c:v>
                      </c:pt>
                      <c:pt idx="36">
                        <c:v>25</c:v>
                      </c:pt>
                      <c:pt idx="37">
                        <c:v>26</c:v>
                      </c:pt>
                      <c:pt idx="38">
                        <c:v>27</c:v>
                      </c:pt>
                      <c:pt idx="39">
                        <c:v>28</c:v>
                      </c:pt>
                      <c:pt idx="40">
                        <c:v>29</c:v>
                      </c:pt>
                      <c:pt idx="41">
                        <c:v>30</c:v>
                      </c:pt>
                      <c:pt idx="42">
                        <c:v>31</c:v>
                      </c:pt>
                      <c:pt idx="43">
                        <c:v>32</c:v>
                      </c:pt>
                      <c:pt idx="44">
                        <c:v>33</c:v>
                      </c:pt>
                      <c:pt idx="45">
                        <c:v>34</c:v>
                      </c:pt>
                      <c:pt idx="46">
                        <c:v>35</c:v>
                      </c:pt>
                      <c:pt idx="47">
                        <c:v>36</c:v>
                      </c:pt>
                      <c:pt idx="48">
                        <c:v>37</c:v>
                      </c:pt>
                      <c:pt idx="49">
                        <c:v>38</c:v>
                      </c:pt>
                      <c:pt idx="50">
                        <c:v>39</c:v>
                      </c:pt>
                      <c:pt idx="51">
                        <c:v>40</c:v>
                      </c:pt>
                      <c:pt idx="52">
                        <c:v>41</c:v>
                      </c:pt>
                      <c:pt idx="53">
                        <c:v>42</c:v>
                      </c:pt>
                      <c:pt idx="54">
                        <c:v>43</c:v>
                      </c:pt>
                      <c:pt idx="55">
                        <c:v>44</c:v>
                      </c:pt>
                      <c:pt idx="56">
                        <c:v>45</c:v>
                      </c:pt>
                      <c:pt idx="57">
                        <c:v>46</c:v>
                      </c:pt>
                      <c:pt idx="58">
                        <c:v>47</c:v>
                      </c:pt>
                      <c:pt idx="59">
                        <c:v>48</c:v>
                      </c:pt>
                      <c:pt idx="60">
                        <c:v>49</c:v>
                      </c:pt>
                      <c:pt idx="61">
                        <c:v>50</c:v>
                      </c:pt>
                      <c:pt idx="62">
                        <c:v>51</c:v>
                      </c:pt>
                      <c:pt idx="63">
                        <c:v>52</c:v>
                      </c:pt>
                      <c:pt idx="64">
                        <c:v>53</c:v>
                      </c:pt>
                      <c:pt idx="65">
                        <c:v>54</c:v>
                      </c:pt>
                      <c:pt idx="66">
                        <c:v>55</c:v>
                      </c:pt>
                      <c:pt idx="67">
                        <c:v>56</c:v>
                      </c:pt>
                      <c:pt idx="68">
                        <c:v>57</c:v>
                      </c:pt>
                      <c:pt idx="69">
                        <c:v>58</c:v>
                      </c:pt>
                      <c:pt idx="70">
                        <c:v>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37'!$P$3:$P$73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>
                        <c:v>-11</c:v>
                      </c:pt>
                      <c:pt idx="1">
                        <c:v>-10</c:v>
                      </c:pt>
                      <c:pt idx="2">
                        <c:v>-9</c:v>
                      </c:pt>
                      <c:pt idx="3">
                        <c:v>-8</c:v>
                      </c:pt>
                      <c:pt idx="4">
                        <c:v>-7</c:v>
                      </c:pt>
                      <c:pt idx="5">
                        <c:v>-6</c:v>
                      </c:pt>
                      <c:pt idx="6">
                        <c:v>-5</c:v>
                      </c:pt>
                      <c:pt idx="7">
                        <c:v>-4</c:v>
                      </c:pt>
                      <c:pt idx="8">
                        <c:v>-3</c:v>
                      </c:pt>
                      <c:pt idx="9">
                        <c:v>-2</c:v>
                      </c:pt>
                      <c:pt idx="10">
                        <c:v>-1</c:v>
                      </c:pt>
                      <c:pt idx="11">
                        <c:v>0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13</c:v>
                      </c:pt>
                      <c:pt idx="25">
                        <c:v>14</c:v>
                      </c:pt>
                      <c:pt idx="26">
                        <c:v>15</c:v>
                      </c:pt>
                      <c:pt idx="27">
                        <c:v>16</c:v>
                      </c:pt>
                      <c:pt idx="28">
                        <c:v>17</c:v>
                      </c:pt>
                      <c:pt idx="29">
                        <c:v>18</c:v>
                      </c:pt>
                      <c:pt idx="30">
                        <c:v>19</c:v>
                      </c:pt>
                      <c:pt idx="31">
                        <c:v>20</c:v>
                      </c:pt>
                      <c:pt idx="32">
                        <c:v>21</c:v>
                      </c:pt>
                      <c:pt idx="33">
                        <c:v>22</c:v>
                      </c:pt>
                      <c:pt idx="34">
                        <c:v>23</c:v>
                      </c:pt>
                      <c:pt idx="35">
                        <c:v>24</c:v>
                      </c:pt>
                      <c:pt idx="36">
                        <c:v>25</c:v>
                      </c:pt>
                      <c:pt idx="37">
                        <c:v>26</c:v>
                      </c:pt>
                      <c:pt idx="38">
                        <c:v>27</c:v>
                      </c:pt>
                      <c:pt idx="39">
                        <c:v>28</c:v>
                      </c:pt>
                      <c:pt idx="40">
                        <c:v>29</c:v>
                      </c:pt>
                      <c:pt idx="41">
                        <c:v>30</c:v>
                      </c:pt>
                      <c:pt idx="42">
                        <c:v>31</c:v>
                      </c:pt>
                      <c:pt idx="43">
                        <c:v>32</c:v>
                      </c:pt>
                      <c:pt idx="44">
                        <c:v>33</c:v>
                      </c:pt>
                      <c:pt idx="45">
                        <c:v>34</c:v>
                      </c:pt>
                      <c:pt idx="46">
                        <c:v>35</c:v>
                      </c:pt>
                      <c:pt idx="47">
                        <c:v>36</c:v>
                      </c:pt>
                      <c:pt idx="48">
                        <c:v>37</c:v>
                      </c:pt>
                      <c:pt idx="49">
                        <c:v>38</c:v>
                      </c:pt>
                      <c:pt idx="50">
                        <c:v>39</c:v>
                      </c:pt>
                      <c:pt idx="51">
                        <c:v>40</c:v>
                      </c:pt>
                      <c:pt idx="52">
                        <c:v>41</c:v>
                      </c:pt>
                      <c:pt idx="53">
                        <c:v>42</c:v>
                      </c:pt>
                      <c:pt idx="54">
                        <c:v>43</c:v>
                      </c:pt>
                      <c:pt idx="55">
                        <c:v>44</c:v>
                      </c:pt>
                      <c:pt idx="56">
                        <c:v>45</c:v>
                      </c:pt>
                      <c:pt idx="57">
                        <c:v>46</c:v>
                      </c:pt>
                      <c:pt idx="58">
                        <c:v>47</c:v>
                      </c:pt>
                      <c:pt idx="59">
                        <c:v>48</c:v>
                      </c:pt>
                      <c:pt idx="60">
                        <c:v>49</c:v>
                      </c:pt>
                      <c:pt idx="61">
                        <c:v>50</c:v>
                      </c:pt>
                      <c:pt idx="62">
                        <c:v>51</c:v>
                      </c:pt>
                      <c:pt idx="63">
                        <c:v>52</c:v>
                      </c:pt>
                      <c:pt idx="64">
                        <c:v>53</c:v>
                      </c:pt>
                      <c:pt idx="65">
                        <c:v>54</c:v>
                      </c:pt>
                      <c:pt idx="66">
                        <c:v>55</c:v>
                      </c:pt>
                      <c:pt idx="67">
                        <c:v>56</c:v>
                      </c:pt>
                      <c:pt idx="68">
                        <c:v>57</c:v>
                      </c:pt>
                      <c:pt idx="69">
                        <c:v>58</c:v>
                      </c:pt>
                      <c:pt idx="70">
                        <c:v>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AC13-4E34-9C03-A170CE935245}"/>
                  </c:ext>
                </c:extLst>
              </c15:ser>
            </c15:filteredLineSeries>
          </c:ext>
        </c:extLst>
      </c:lineChart>
      <c:catAx>
        <c:axId val="703723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3729880"/>
        <c:crosses val="autoZero"/>
        <c:auto val="1"/>
        <c:lblAlgn val="ctr"/>
        <c:lblOffset val="100"/>
        <c:tickLblSkip val="5"/>
        <c:noMultiLvlLbl val="0"/>
      </c:catAx>
      <c:valAx>
        <c:axId val="70372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372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'Figure 38'!$P$2</c:f>
              <c:strCache>
                <c:ptCount val="1"/>
                <c:pt idx="0">
                  <c:v>Car first lockdown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38'!$O$3:$O$73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38'!$P$3:$P$73</c:f>
              <c:numCache>
                <c:formatCode>0.0</c:formatCode>
                <c:ptCount val="71"/>
                <c:pt idx="0">
                  <c:v>89.934018813724123</c:v>
                </c:pt>
                <c:pt idx="1">
                  <c:v>88.749369268450664</c:v>
                </c:pt>
                <c:pt idx="2">
                  <c:v>86.383657421148783</c:v>
                </c:pt>
                <c:pt idx="3">
                  <c:v>83.434372746366975</c:v>
                </c:pt>
                <c:pt idx="4">
                  <c:v>80.647500812038018</c:v>
                </c:pt>
                <c:pt idx="5">
                  <c:v>77.32151683305392</c:v>
                </c:pt>
                <c:pt idx="6">
                  <c:v>73.576085754533352</c:v>
                </c:pt>
                <c:pt idx="7">
                  <c:v>69.572301559075541</c:v>
                </c:pt>
                <c:pt idx="8">
                  <c:v>65.768717557168586</c:v>
                </c:pt>
                <c:pt idx="9">
                  <c:v>60.645876269598766</c:v>
                </c:pt>
                <c:pt idx="10">
                  <c:v>54.483872406307526</c:v>
                </c:pt>
                <c:pt idx="11">
                  <c:v>48.100559697841142</c:v>
                </c:pt>
                <c:pt idx="12">
                  <c:v>41.913338691119577</c:v>
                </c:pt>
                <c:pt idx="13">
                  <c:v>35.755679593280171</c:v>
                </c:pt>
                <c:pt idx="14">
                  <c:v>30.385904950888158</c:v>
                </c:pt>
                <c:pt idx="15">
                  <c:v>25.623801086683756</c:v>
                </c:pt>
                <c:pt idx="16">
                  <c:v>23.158372568961674</c:v>
                </c:pt>
                <c:pt idx="17">
                  <c:v>22.44554839951169</c:v>
                </c:pt>
                <c:pt idx="18">
                  <c:v>22.088320129101476</c:v>
                </c:pt>
                <c:pt idx="19">
                  <c:v>21.906622444265594</c:v>
                </c:pt>
                <c:pt idx="20">
                  <c:v>21.874188242492568</c:v>
                </c:pt>
                <c:pt idx="21">
                  <c:v>21.702821043369841</c:v>
                </c:pt>
                <c:pt idx="22">
                  <c:v>21.630204825551761</c:v>
                </c:pt>
                <c:pt idx="23">
                  <c:v>21.523179541393375</c:v>
                </c:pt>
                <c:pt idx="24">
                  <c:v>21.358718668440684</c:v>
                </c:pt>
                <c:pt idx="25">
                  <c:v>21.456184728926814</c:v>
                </c:pt>
                <c:pt idx="26">
                  <c:v>20.945224773749452</c:v>
                </c:pt>
                <c:pt idx="27">
                  <c:v>20.755598562439275</c:v>
                </c:pt>
                <c:pt idx="28">
                  <c:v>20.513868493096819</c:v>
                </c:pt>
                <c:pt idx="29">
                  <c:v>19.533157652236813</c:v>
                </c:pt>
                <c:pt idx="30">
                  <c:v>19.578453846428307</c:v>
                </c:pt>
                <c:pt idx="31">
                  <c:v>19.582763884351543</c:v>
                </c:pt>
                <c:pt idx="32">
                  <c:v>19.356812476890987</c:v>
                </c:pt>
                <c:pt idx="33">
                  <c:v>19.968470576558424</c:v>
                </c:pt>
                <c:pt idx="34">
                  <c:v>20.256153729290382</c:v>
                </c:pt>
                <c:pt idx="35">
                  <c:v>20.730333353004983</c:v>
                </c:pt>
                <c:pt idx="36">
                  <c:v>22.145426148153813</c:v>
                </c:pt>
                <c:pt idx="37">
                  <c:v>22.426694208398963</c:v>
                </c:pt>
                <c:pt idx="38">
                  <c:v>23.012566664430171</c:v>
                </c:pt>
                <c:pt idx="39">
                  <c:v>23.65652577981308</c:v>
                </c:pt>
                <c:pt idx="40">
                  <c:v>24.163917721081045</c:v>
                </c:pt>
                <c:pt idx="41">
                  <c:v>24.737097116149496</c:v>
                </c:pt>
                <c:pt idx="42">
                  <c:v>25.075553120584761</c:v>
                </c:pt>
                <c:pt idx="43">
                  <c:v>25.241719827138194</c:v>
                </c:pt>
                <c:pt idx="44">
                  <c:v>25.642313547216713</c:v>
                </c:pt>
                <c:pt idx="45">
                  <c:v>25.912969372827707</c:v>
                </c:pt>
                <c:pt idx="46">
                  <c:v>26.284117764048123</c:v>
                </c:pt>
                <c:pt idx="47">
                  <c:v>26.485068283612303</c:v>
                </c:pt>
                <c:pt idx="48">
                  <c:v>26.733453820228835</c:v>
                </c:pt>
                <c:pt idx="49">
                  <c:v>27.205471053683027</c:v>
                </c:pt>
                <c:pt idx="50">
                  <c:v>27.195851790717256</c:v>
                </c:pt>
                <c:pt idx="51">
                  <c:v>27.596427146211109</c:v>
                </c:pt>
                <c:pt idx="52">
                  <c:v>28.010261095471147</c:v>
                </c:pt>
                <c:pt idx="53">
                  <c:v>28.417124914480301</c:v>
                </c:pt>
                <c:pt idx="54">
                  <c:v>28.693147670896547</c:v>
                </c:pt>
                <c:pt idx="55">
                  <c:v>28.868308650204764</c:v>
                </c:pt>
                <c:pt idx="56">
                  <c:v>28.963694471090289</c:v>
                </c:pt>
                <c:pt idx="57">
                  <c:v>29.637491124623178</c:v>
                </c:pt>
                <c:pt idx="58">
                  <c:v>29.770229943774858</c:v>
                </c:pt>
                <c:pt idx="59">
                  <c:v>29.928593884322328</c:v>
                </c:pt>
                <c:pt idx="60">
                  <c:v>30.042746446845594</c:v>
                </c:pt>
                <c:pt idx="61">
                  <c:v>30.334576781629956</c:v>
                </c:pt>
                <c:pt idx="62">
                  <c:v>30.841753894640711</c:v>
                </c:pt>
                <c:pt idx="63">
                  <c:v>30.96980229692867</c:v>
                </c:pt>
                <c:pt idx="64">
                  <c:v>31.271688803519744</c:v>
                </c:pt>
                <c:pt idx="65">
                  <c:v>31.688502186861374</c:v>
                </c:pt>
                <c:pt idx="66">
                  <c:v>32.031812616548123</c:v>
                </c:pt>
                <c:pt idx="67">
                  <c:v>32.226816211158123</c:v>
                </c:pt>
                <c:pt idx="68">
                  <c:v>32.271174032378944</c:v>
                </c:pt>
                <c:pt idx="69">
                  <c:v>32.003064152928616</c:v>
                </c:pt>
                <c:pt idx="70">
                  <c:v>32.408160734658999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9-421A-8054-F754242EE692}"/>
            </c:ext>
          </c:extLst>
        </c:ser>
        <c:ser>
          <c:idx val="2"/>
          <c:order val="2"/>
          <c:tx>
            <c:strRef>
              <c:f>'Figure 38'!$Q$2</c:f>
              <c:strCache>
                <c:ptCount val="1"/>
                <c:pt idx="0">
                  <c:v>Car second lockdown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38'!$O$3:$O$73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38'!$Q$3:$Q$73</c:f>
              <c:numCache>
                <c:formatCode>0.0</c:formatCode>
                <c:ptCount val="71"/>
                <c:pt idx="0">
                  <c:v>70.94035602033361</c:v>
                </c:pt>
                <c:pt idx="1">
                  <c:v>65.808766113986607</c:v>
                </c:pt>
                <c:pt idx="2">
                  <c:v>61.523592389507506</c:v>
                </c:pt>
                <c:pt idx="3">
                  <c:v>57.451031922171737</c:v>
                </c:pt>
                <c:pt idx="4">
                  <c:v>53.627947200942103</c:v>
                </c:pt>
                <c:pt idx="5">
                  <c:v>43.190597315225411</c:v>
                </c:pt>
                <c:pt idx="6">
                  <c:v>43.543538408361307</c:v>
                </c:pt>
                <c:pt idx="7">
                  <c:v>46.068517004063871</c:v>
                </c:pt>
                <c:pt idx="8">
                  <c:v>47.668848348145445</c:v>
                </c:pt>
                <c:pt idx="9">
                  <c:v>48.820650838743823</c:v>
                </c:pt>
                <c:pt idx="10">
                  <c:v>49.449630882768687</c:v>
                </c:pt>
                <c:pt idx="11">
                  <c:v>50.006372590339751</c:v>
                </c:pt>
                <c:pt idx="12">
                  <c:v>52.271546732406343</c:v>
                </c:pt>
                <c:pt idx="13">
                  <c:v>53.630330822425528</c:v>
                </c:pt>
                <c:pt idx="14">
                  <c:v>52.439059090276551</c:v>
                </c:pt>
                <c:pt idx="15">
                  <c:v>53.981242477969936</c:v>
                </c:pt>
                <c:pt idx="16">
                  <c:v>54.317031056481241</c:v>
                </c:pt>
                <c:pt idx="17">
                  <c:v>54.295107813627176</c:v>
                </c:pt>
                <c:pt idx="18">
                  <c:v>53.6950648754176</c:v>
                </c:pt>
                <c:pt idx="19">
                  <c:v>53.717458469781882</c:v>
                </c:pt>
                <c:pt idx="20">
                  <c:v>52.49972973112699</c:v>
                </c:pt>
                <c:pt idx="21">
                  <c:v>52.160418156679953</c:v>
                </c:pt>
                <c:pt idx="22">
                  <c:v>51.628063702936778</c:v>
                </c:pt>
                <c:pt idx="23">
                  <c:v>51.703286274346745</c:v>
                </c:pt>
                <c:pt idx="24">
                  <c:v>51.4516959442714</c:v>
                </c:pt>
                <c:pt idx="25">
                  <c:v>51.092032944665732</c:v>
                </c:pt>
                <c:pt idx="26">
                  <c:v>50.92352561180671</c:v>
                </c:pt>
                <c:pt idx="27">
                  <c:v>51.072450518110138</c:v>
                </c:pt>
                <c:pt idx="28">
                  <c:v>51.165657577613004</c:v>
                </c:pt>
                <c:pt idx="29">
                  <c:v>51.229399840913985</c:v>
                </c:pt>
                <c:pt idx="30">
                  <c:v>51.09901740756235</c:v>
                </c:pt>
                <c:pt idx="31">
                  <c:v>51.667491019762913</c:v>
                </c:pt>
                <c:pt idx="32">
                  <c:v>52.947189134878677</c:v>
                </c:pt>
                <c:pt idx="33">
                  <c:v>53.305039052062305</c:v>
                </c:pt>
                <c:pt idx="34">
                  <c:v>53.848773728595731</c:v>
                </c:pt>
                <c:pt idx="35">
                  <c:v>54.346197620098387</c:v>
                </c:pt>
                <c:pt idx="36">
                  <c:v>54.681778225695915</c:v>
                </c:pt>
                <c:pt idx="37">
                  <c:v>54.489809588237804</c:v>
                </c:pt>
                <c:pt idx="38">
                  <c:v>54.090878769313868</c:v>
                </c:pt>
                <c:pt idx="39">
                  <c:v>53.77128909256362</c:v>
                </c:pt>
                <c:pt idx="40">
                  <c:v>53.249108223497572</c:v>
                </c:pt>
                <c:pt idx="41">
                  <c:v>53.112158587089993</c:v>
                </c:pt>
                <c:pt idx="42">
                  <c:v>53.87254353749092</c:v>
                </c:pt>
                <c:pt idx="43">
                  <c:v>54.114095998457607</c:v>
                </c:pt>
                <c:pt idx="44">
                  <c:v>51.660497200028566</c:v>
                </c:pt>
                <c:pt idx="45">
                  <c:v>49.254619252463208</c:v>
                </c:pt>
                <c:pt idx="46">
                  <c:v>48.468801536493459</c:v>
                </c:pt>
                <c:pt idx="47">
                  <c:v>48.222221708967446</c:v>
                </c:pt>
                <c:pt idx="48">
                  <c:v>48.603830317492637</c:v>
                </c:pt>
                <c:pt idx="49">
                  <c:v>47.570876180051258</c:v>
                </c:pt>
                <c:pt idx="50">
                  <c:v>47.272335000998496</c:v>
                </c:pt>
                <c:pt idx="51">
                  <c:v>50.130275798432187</c:v>
                </c:pt>
                <c:pt idx="52">
                  <c:v>53.049168796492509</c:v>
                </c:pt>
                <c:pt idx="53">
                  <c:v>54.58821561584292</c:v>
                </c:pt>
                <c:pt idx="54">
                  <c:v>55.6847974542355</c:v>
                </c:pt>
                <c:pt idx="55">
                  <c:v>56.2823671762823</c:v>
                </c:pt>
                <c:pt idx="56">
                  <c:v>56.669916917731904</c:v>
                </c:pt>
                <c:pt idx="57">
                  <c:v>57.489426140551927</c:v>
                </c:pt>
                <c:pt idx="58">
                  <c:v>57.466065272970695</c:v>
                </c:pt>
                <c:pt idx="59">
                  <c:v>57.567553467079698</c:v>
                </c:pt>
                <c:pt idx="60">
                  <c:v>58.20101330417252</c:v>
                </c:pt>
                <c:pt idx="61">
                  <c:v>59.238683238170367</c:v>
                </c:pt>
                <c:pt idx="62">
                  <c:v>59.902496043161058</c:v>
                </c:pt>
                <c:pt idx="63">
                  <c:v>60.707204392800961</c:v>
                </c:pt>
                <c:pt idx="64">
                  <c:v>60.648879410126746</c:v>
                </c:pt>
                <c:pt idx="65">
                  <c:v>61.16089871213098</c:v>
                </c:pt>
                <c:pt idx="66">
                  <c:v>61.25474383184504</c:v>
                </c:pt>
                <c:pt idx="67">
                  <c:v>60.521784722092434</c:v>
                </c:pt>
                <c:pt idx="68">
                  <c:v>59.351962553516138</c:v>
                </c:pt>
                <c:pt idx="69">
                  <c:v>58.577575356374375</c:v>
                </c:pt>
                <c:pt idx="70">
                  <c:v>57.839401415177562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9-421A-8054-F754242EE692}"/>
            </c:ext>
          </c:extLst>
        </c:ser>
        <c:ser>
          <c:idx val="3"/>
          <c:order val="3"/>
          <c:tx>
            <c:strRef>
              <c:f>'Figure 38'!$R$2</c:f>
              <c:strCache>
                <c:ptCount val="1"/>
                <c:pt idx="0">
                  <c:v>HGV first lockdown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38'!$O$3:$O$73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38'!$R$3:$R$73</c:f>
              <c:numCache>
                <c:formatCode>0.0</c:formatCode>
                <c:ptCount val="71"/>
                <c:pt idx="0">
                  <c:v>115.3513980043992</c:v>
                </c:pt>
                <c:pt idx="1">
                  <c:v>116.86950244876202</c:v>
                </c:pt>
                <c:pt idx="2">
                  <c:v>119.24498446457655</c:v>
                </c:pt>
                <c:pt idx="3">
                  <c:v>118.53191666898314</c:v>
                </c:pt>
                <c:pt idx="4">
                  <c:v>117.68690493066967</c:v>
                </c:pt>
                <c:pt idx="5">
                  <c:v>115.6179386257529</c:v>
                </c:pt>
                <c:pt idx="6">
                  <c:v>112.96174398700904</c:v>
                </c:pt>
                <c:pt idx="7">
                  <c:v>111.01345877717135</c:v>
                </c:pt>
                <c:pt idx="8">
                  <c:v>109.70075875041543</c:v>
                </c:pt>
                <c:pt idx="9">
                  <c:v>106.38025692508836</c:v>
                </c:pt>
                <c:pt idx="10">
                  <c:v>104.83788514916691</c:v>
                </c:pt>
                <c:pt idx="11">
                  <c:v>104.21038913767696</c:v>
                </c:pt>
                <c:pt idx="12">
                  <c:v>104.03754461770318</c:v>
                </c:pt>
                <c:pt idx="13">
                  <c:v>100.98073158416285</c:v>
                </c:pt>
                <c:pt idx="14">
                  <c:v>96.499149588278556</c:v>
                </c:pt>
                <c:pt idx="15">
                  <c:v>89.953298570225485</c:v>
                </c:pt>
                <c:pt idx="16">
                  <c:v>84.34779277882069</c:v>
                </c:pt>
                <c:pt idx="17">
                  <c:v>78.228792597532134</c:v>
                </c:pt>
                <c:pt idx="18">
                  <c:v>71.628565154505438</c:v>
                </c:pt>
                <c:pt idx="19">
                  <c:v>66.85831009569867</c:v>
                </c:pt>
                <c:pt idx="20">
                  <c:v>66.166193729823206</c:v>
                </c:pt>
                <c:pt idx="21">
                  <c:v>66.429662453595327</c:v>
                </c:pt>
                <c:pt idx="22">
                  <c:v>65.659894682361553</c:v>
                </c:pt>
                <c:pt idx="23">
                  <c:v>65.47525677049731</c:v>
                </c:pt>
                <c:pt idx="24">
                  <c:v>65.783247204692572</c:v>
                </c:pt>
                <c:pt idx="25">
                  <c:v>65.505712748508785</c:v>
                </c:pt>
                <c:pt idx="26">
                  <c:v>64.720441949650152</c:v>
                </c:pt>
                <c:pt idx="27">
                  <c:v>63.901165481798657</c:v>
                </c:pt>
                <c:pt idx="28">
                  <c:v>63.301990650762541</c:v>
                </c:pt>
                <c:pt idx="29">
                  <c:v>62.875916059356918</c:v>
                </c:pt>
                <c:pt idx="30">
                  <c:v>61.404865902966904</c:v>
                </c:pt>
                <c:pt idx="31">
                  <c:v>59.163828061306887</c:v>
                </c:pt>
                <c:pt idx="32">
                  <c:v>58.377230435983527</c:v>
                </c:pt>
                <c:pt idx="33">
                  <c:v>57.960202002441505</c:v>
                </c:pt>
                <c:pt idx="34">
                  <c:v>58.026006946099038</c:v>
                </c:pt>
                <c:pt idx="35">
                  <c:v>58.629346660977383</c:v>
                </c:pt>
                <c:pt idx="36">
                  <c:v>59.201939888834495</c:v>
                </c:pt>
                <c:pt idx="37">
                  <c:v>62.043742738627557</c:v>
                </c:pt>
                <c:pt idx="38">
                  <c:v>65.982089101647631</c:v>
                </c:pt>
                <c:pt idx="39">
                  <c:v>67.312694558474206</c:v>
                </c:pt>
                <c:pt idx="40">
                  <c:v>68.460856231457825</c:v>
                </c:pt>
                <c:pt idx="41">
                  <c:v>68.968932216200002</c:v>
                </c:pt>
                <c:pt idx="42">
                  <c:v>69.275486634314063</c:v>
                </c:pt>
                <c:pt idx="43">
                  <c:v>70.270735787980144</c:v>
                </c:pt>
                <c:pt idx="44">
                  <c:v>69.287441554703662</c:v>
                </c:pt>
                <c:pt idx="45">
                  <c:v>67.465827239249663</c:v>
                </c:pt>
                <c:pt idx="46">
                  <c:v>65.712768435210734</c:v>
                </c:pt>
                <c:pt idx="47">
                  <c:v>64.958971726341844</c:v>
                </c:pt>
                <c:pt idx="48">
                  <c:v>65.436210154508515</c:v>
                </c:pt>
                <c:pt idx="49">
                  <c:v>65.3847166713701</c:v>
                </c:pt>
                <c:pt idx="50">
                  <c:v>64.833977241391239</c:v>
                </c:pt>
                <c:pt idx="51">
                  <c:v>64.323732205175574</c:v>
                </c:pt>
                <c:pt idx="52">
                  <c:v>65.426900617425119</c:v>
                </c:pt>
                <c:pt idx="53">
                  <c:v>65.759856347484686</c:v>
                </c:pt>
                <c:pt idx="54">
                  <c:v>67.787428054429697</c:v>
                </c:pt>
                <c:pt idx="55">
                  <c:v>68.362760318866535</c:v>
                </c:pt>
                <c:pt idx="56">
                  <c:v>68.738822925356658</c:v>
                </c:pt>
                <c:pt idx="57">
                  <c:v>70.306741513338849</c:v>
                </c:pt>
                <c:pt idx="58">
                  <c:v>69.414314159280352</c:v>
                </c:pt>
                <c:pt idx="59">
                  <c:v>68.960787198239998</c:v>
                </c:pt>
                <c:pt idx="60">
                  <c:v>69.138632472497804</c:v>
                </c:pt>
                <c:pt idx="61">
                  <c:v>68.980754746976885</c:v>
                </c:pt>
                <c:pt idx="62">
                  <c:v>69.194549303969396</c:v>
                </c:pt>
                <c:pt idx="63">
                  <c:v>69.893927874182481</c:v>
                </c:pt>
                <c:pt idx="64">
                  <c:v>69.158867048353471</c:v>
                </c:pt>
                <c:pt idx="65">
                  <c:v>71.732097371528937</c:v>
                </c:pt>
                <c:pt idx="66">
                  <c:v>71.794811333246003</c:v>
                </c:pt>
                <c:pt idx="67">
                  <c:v>72.366916652827527</c:v>
                </c:pt>
                <c:pt idx="68">
                  <c:v>71.884487486428824</c:v>
                </c:pt>
                <c:pt idx="69">
                  <c:v>71.378962086009238</c:v>
                </c:pt>
                <c:pt idx="70">
                  <c:v>71.016370534249887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9-421A-8054-F754242EE692}"/>
            </c:ext>
          </c:extLst>
        </c:ser>
        <c:ser>
          <c:idx val="4"/>
          <c:order val="4"/>
          <c:tx>
            <c:strRef>
              <c:f>'Figure 38'!$S$2</c:f>
              <c:strCache>
                <c:ptCount val="1"/>
                <c:pt idx="0">
                  <c:v>HGV second lockdown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38'!$O$3:$O$73</c:f>
              <c:numCache>
                <c:formatCode>General</c:formatCode>
                <c:ptCount val="71"/>
                <c:pt idx="0">
                  <c:v>-11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-7</c:v>
                </c:pt>
                <c:pt idx="5">
                  <c:v>-6</c:v>
                </c:pt>
                <c:pt idx="6">
                  <c:v>-5</c:v>
                </c:pt>
                <c:pt idx="7">
                  <c:v>-4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32</c:v>
                </c:pt>
                <c:pt idx="44">
                  <c:v>33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50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54</c:v>
                </c:pt>
                <c:pt idx="66">
                  <c:v>55</c:v>
                </c:pt>
                <c:pt idx="67">
                  <c:v>56</c:v>
                </c:pt>
                <c:pt idx="68">
                  <c:v>57</c:v>
                </c:pt>
                <c:pt idx="69">
                  <c:v>58</c:v>
                </c:pt>
                <c:pt idx="70">
                  <c:v>59</c:v>
                </c:pt>
              </c:numCache>
            </c:numRef>
          </c:cat>
          <c:val>
            <c:numRef>
              <c:f>'Figure 38'!$S$3:$S$73</c:f>
              <c:numCache>
                <c:formatCode>0.0</c:formatCode>
                <c:ptCount val="71"/>
                <c:pt idx="0">
                  <c:v>97.443782250095779</c:v>
                </c:pt>
                <c:pt idx="1">
                  <c:v>88.348434703103607</c:v>
                </c:pt>
                <c:pt idx="2">
                  <c:v>84.166200568864198</c:v>
                </c:pt>
                <c:pt idx="3">
                  <c:v>83.548821786903389</c:v>
                </c:pt>
                <c:pt idx="4">
                  <c:v>84.903930802850041</c:v>
                </c:pt>
                <c:pt idx="5">
                  <c:v>83.249641280977343</c:v>
                </c:pt>
                <c:pt idx="6">
                  <c:v>82.513602112337111</c:v>
                </c:pt>
                <c:pt idx="7">
                  <c:v>88.837371087305414</c:v>
                </c:pt>
                <c:pt idx="8">
                  <c:v>87.186896156589938</c:v>
                </c:pt>
                <c:pt idx="9">
                  <c:v>84.727242269328187</c:v>
                </c:pt>
                <c:pt idx="10">
                  <c:v>82.455144821265421</c:v>
                </c:pt>
                <c:pt idx="11">
                  <c:v>81.94303190929736</c:v>
                </c:pt>
                <c:pt idx="12">
                  <c:v>84.723512757909035</c:v>
                </c:pt>
                <c:pt idx="13">
                  <c:v>90.241899395866554</c:v>
                </c:pt>
                <c:pt idx="14">
                  <c:v>90.520763301573169</c:v>
                </c:pt>
                <c:pt idx="15">
                  <c:v>97.044500512086415</c:v>
                </c:pt>
                <c:pt idx="16">
                  <c:v>98.534789585983731</c:v>
                </c:pt>
                <c:pt idx="17">
                  <c:v>99.249921665443225</c:v>
                </c:pt>
                <c:pt idx="18">
                  <c:v>98.921615761923547</c:v>
                </c:pt>
                <c:pt idx="19">
                  <c:v>98.905546337203504</c:v>
                </c:pt>
                <c:pt idx="20">
                  <c:v>98.197114626155056</c:v>
                </c:pt>
                <c:pt idx="21">
                  <c:v>97.816968813562553</c:v>
                </c:pt>
                <c:pt idx="22">
                  <c:v>96.994878349482505</c:v>
                </c:pt>
                <c:pt idx="23">
                  <c:v>97.300843343832454</c:v>
                </c:pt>
                <c:pt idx="24">
                  <c:v>96.889470325257278</c:v>
                </c:pt>
                <c:pt idx="25">
                  <c:v>96.681485128044557</c:v>
                </c:pt>
                <c:pt idx="26">
                  <c:v>96.312291530791072</c:v>
                </c:pt>
                <c:pt idx="27">
                  <c:v>96.144841819933589</c:v>
                </c:pt>
                <c:pt idx="28">
                  <c:v>95.728273426648471</c:v>
                </c:pt>
                <c:pt idx="29">
                  <c:v>95.466350388802212</c:v>
                </c:pt>
                <c:pt idx="30">
                  <c:v>94.449429635625492</c:v>
                </c:pt>
                <c:pt idx="31">
                  <c:v>94.400039470576615</c:v>
                </c:pt>
                <c:pt idx="32">
                  <c:v>94.712648657997775</c:v>
                </c:pt>
                <c:pt idx="33">
                  <c:v>94.934571292380525</c:v>
                </c:pt>
                <c:pt idx="34">
                  <c:v>95.468875932846942</c:v>
                </c:pt>
                <c:pt idx="35">
                  <c:v>96.016135388583962</c:v>
                </c:pt>
                <c:pt idx="36">
                  <c:v>96.306182094426362</c:v>
                </c:pt>
                <c:pt idx="37">
                  <c:v>96.46333433139695</c:v>
                </c:pt>
                <c:pt idx="38">
                  <c:v>96.276599096625688</c:v>
                </c:pt>
                <c:pt idx="39">
                  <c:v>96.243257101965611</c:v>
                </c:pt>
                <c:pt idx="40">
                  <c:v>96.064653046510941</c:v>
                </c:pt>
                <c:pt idx="41">
                  <c:v>95.192930415982786</c:v>
                </c:pt>
                <c:pt idx="42">
                  <c:v>95.540499670086859</c:v>
                </c:pt>
                <c:pt idx="43">
                  <c:v>95.523394820674525</c:v>
                </c:pt>
                <c:pt idx="44">
                  <c:v>93.968952098630254</c:v>
                </c:pt>
                <c:pt idx="45">
                  <c:v>91.927926607399598</c:v>
                </c:pt>
                <c:pt idx="46">
                  <c:v>90.907430854031233</c:v>
                </c:pt>
                <c:pt idx="47">
                  <c:v>90.289060486745285</c:v>
                </c:pt>
                <c:pt idx="48">
                  <c:v>91.060727219350426</c:v>
                </c:pt>
                <c:pt idx="49">
                  <c:v>89.513865996116436</c:v>
                </c:pt>
                <c:pt idx="50">
                  <c:v>89.36216395492859</c:v>
                </c:pt>
                <c:pt idx="51">
                  <c:v>91.121178120314752</c:v>
                </c:pt>
                <c:pt idx="52">
                  <c:v>93.474168047986822</c:v>
                </c:pt>
                <c:pt idx="53">
                  <c:v>94.981717705178724</c:v>
                </c:pt>
                <c:pt idx="54">
                  <c:v>96.260046922376674</c:v>
                </c:pt>
                <c:pt idx="55">
                  <c:v>95.910002478845428</c:v>
                </c:pt>
                <c:pt idx="56">
                  <c:v>96.347774440054039</c:v>
                </c:pt>
                <c:pt idx="57">
                  <c:v>96.497588458863248</c:v>
                </c:pt>
                <c:pt idx="58">
                  <c:v>95.964544731208136</c:v>
                </c:pt>
                <c:pt idx="59">
                  <c:v>95.838704551965876</c:v>
                </c:pt>
                <c:pt idx="60">
                  <c:v>96.387192869223227</c:v>
                </c:pt>
                <c:pt idx="61">
                  <c:v>97.147668497407849</c:v>
                </c:pt>
                <c:pt idx="62">
                  <c:v>97.231819346962112</c:v>
                </c:pt>
                <c:pt idx="63">
                  <c:v>97.260922157141678</c:v>
                </c:pt>
                <c:pt idx="64">
                  <c:v>97.231819877974957</c:v>
                </c:pt>
                <c:pt idx="65">
                  <c:v>97.812409668453043</c:v>
                </c:pt>
                <c:pt idx="66">
                  <c:v>97.531087927104906</c:v>
                </c:pt>
                <c:pt idx="67">
                  <c:v>96.422356807416008</c:v>
                </c:pt>
                <c:pt idx="68">
                  <c:v>94.842791668690396</c:v>
                </c:pt>
                <c:pt idx="69">
                  <c:v>93.682548123328019</c:v>
                </c:pt>
                <c:pt idx="70">
                  <c:v>93.092451964329641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9-421A-8054-F754242E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314264"/>
        <c:axId val="7103152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38'!$O$2</c15:sqref>
                        </c15:formulaRef>
                      </c:ext>
                    </c:extLst>
                    <c:strCache>
                      <c:ptCount val="1"/>
                      <c:pt idx="0">
                        <c:v>Day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38'!$O$3:$O$73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>
                        <c:v>-11</c:v>
                      </c:pt>
                      <c:pt idx="1">
                        <c:v>-10</c:v>
                      </c:pt>
                      <c:pt idx="2">
                        <c:v>-9</c:v>
                      </c:pt>
                      <c:pt idx="3">
                        <c:v>-8</c:v>
                      </c:pt>
                      <c:pt idx="4">
                        <c:v>-7</c:v>
                      </c:pt>
                      <c:pt idx="5">
                        <c:v>-6</c:v>
                      </c:pt>
                      <c:pt idx="6">
                        <c:v>-5</c:v>
                      </c:pt>
                      <c:pt idx="7">
                        <c:v>-4</c:v>
                      </c:pt>
                      <c:pt idx="8">
                        <c:v>-3</c:v>
                      </c:pt>
                      <c:pt idx="9">
                        <c:v>-2</c:v>
                      </c:pt>
                      <c:pt idx="10">
                        <c:v>-1</c:v>
                      </c:pt>
                      <c:pt idx="11">
                        <c:v>0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13</c:v>
                      </c:pt>
                      <c:pt idx="25">
                        <c:v>14</c:v>
                      </c:pt>
                      <c:pt idx="26">
                        <c:v>15</c:v>
                      </c:pt>
                      <c:pt idx="27">
                        <c:v>16</c:v>
                      </c:pt>
                      <c:pt idx="28">
                        <c:v>17</c:v>
                      </c:pt>
                      <c:pt idx="29">
                        <c:v>18</c:v>
                      </c:pt>
                      <c:pt idx="30">
                        <c:v>19</c:v>
                      </c:pt>
                      <c:pt idx="31">
                        <c:v>20</c:v>
                      </c:pt>
                      <c:pt idx="32">
                        <c:v>21</c:v>
                      </c:pt>
                      <c:pt idx="33">
                        <c:v>22</c:v>
                      </c:pt>
                      <c:pt idx="34">
                        <c:v>23</c:v>
                      </c:pt>
                      <c:pt idx="35">
                        <c:v>24</c:v>
                      </c:pt>
                      <c:pt idx="36">
                        <c:v>25</c:v>
                      </c:pt>
                      <c:pt idx="37">
                        <c:v>26</c:v>
                      </c:pt>
                      <c:pt idx="38">
                        <c:v>27</c:v>
                      </c:pt>
                      <c:pt idx="39">
                        <c:v>28</c:v>
                      </c:pt>
                      <c:pt idx="40">
                        <c:v>29</c:v>
                      </c:pt>
                      <c:pt idx="41">
                        <c:v>30</c:v>
                      </c:pt>
                      <c:pt idx="42">
                        <c:v>31</c:v>
                      </c:pt>
                      <c:pt idx="43">
                        <c:v>32</c:v>
                      </c:pt>
                      <c:pt idx="44">
                        <c:v>33</c:v>
                      </c:pt>
                      <c:pt idx="45">
                        <c:v>34</c:v>
                      </c:pt>
                      <c:pt idx="46">
                        <c:v>35</c:v>
                      </c:pt>
                      <c:pt idx="47">
                        <c:v>36</c:v>
                      </c:pt>
                      <c:pt idx="48">
                        <c:v>37</c:v>
                      </c:pt>
                      <c:pt idx="49">
                        <c:v>38</c:v>
                      </c:pt>
                      <c:pt idx="50">
                        <c:v>39</c:v>
                      </c:pt>
                      <c:pt idx="51">
                        <c:v>40</c:v>
                      </c:pt>
                      <c:pt idx="52">
                        <c:v>41</c:v>
                      </c:pt>
                      <c:pt idx="53">
                        <c:v>42</c:v>
                      </c:pt>
                      <c:pt idx="54">
                        <c:v>43</c:v>
                      </c:pt>
                      <c:pt idx="55">
                        <c:v>44</c:v>
                      </c:pt>
                      <c:pt idx="56">
                        <c:v>45</c:v>
                      </c:pt>
                      <c:pt idx="57">
                        <c:v>46</c:v>
                      </c:pt>
                      <c:pt idx="58">
                        <c:v>47</c:v>
                      </c:pt>
                      <c:pt idx="59">
                        <c:v>48</c:v>
                      </c:pt>
                      <c:pt idx="60">
                        <c:v>49</c:v>
                      </c:pt>
                      <c:pt idx="61">
                        <c:v>50</c:v>
                      </c:pt>
                      <c:pt idx="62">
                        <c:v>51</c:v>
                      </c:pt>
                      <c:pt idx="63">
                        <c:v>52</c:v>
                      </c:pt>
                      <c:pt idx="64">
                        <c:v>53</c:v>
                      </c:pt>
                      <c:pt idx="65">
                        <c:v>54</c:v>
                      </c:pt>
                      <c:pt idx="66">
                        <c:v>55</c:v>
                      </c:pt>
                      <c:pt idx="67">
                        <c:v>56</c:v>
                      </c:pt>
                      <c:pt idx="68">
                        <c:v>57</c:v>
                      </c:pt>
                      <c:pt idx="69">
                        <c:v>58</c:v>
                      </c:pt>
                      <c:pt idx="70">
                        <c:v>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38'!$O$3:$O$73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>
                        <c:v>-11</c:v>
                      </c:pt>
                      <c:pt idx="1">
                        <c:v>-10</c:v>
                      </c:pt>
                      <c:pt idx="2">
                        <c:v>-9</c:v>
                      </c:pt>
                      <c:pt idx="3">
                        <c:v>-8</c:v>
                      </c:pt>
                      <c:pt idx="4">
                        <c:v>-7</c:v>
                      </c:pt>
                      <c:pt idx="5">
                        <c:v>-6</c:v>
                      </c:pt>
                      <c:pt idx="6">
                        <c:v>-5</c:v>
                      </c:pt>
                      <c:pt idx="7">
                        <c:v>-4</c:v>
                      </c:pt>
                      <c:pt idx="8">
                        <c:v>-3</c:v>
                      </c:pt>
                      <c:pt idx="9">
                        <c:v>-2</c:v>
                      </c:pt>
                      <c:pt idx="10">
                        <c:v>-1</c:v>
                      </c:pt>
                      <c:pt idx="11">
                        <c:v>0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13</c:v>
                      </c:pt>
                      <c:pt idx="25">
                        <c:v>14</c:v>
                      </c:pt>
                      <c:pt idx="26">
                        <c:v>15</c:v>
                      </c:pt>
                      <c:pt idx="27">
                        <c:v>16</c:v>
                      </c:pt>
                      <c:pt idx="28">
                        <c:v>17</c:v>
                      </c:pt>
                      <c:pt idx="29">
                        <c:v>18</c:v>
                      </c:pt>
                      <c:pt idx="30">
                        <c:v>19</c:v>
                      </c:pt>
                      <c:pt idx="31">
                        <c:v>20</c:v>
                      </c:pt>
                      <c:pt idx="32">
                        <c:v>21</c:v>
                      </c:pt>
                      <c:pt idx="33">
                        <c:v>22</c:v>
                      </c:pt>
                      <c:pt idx="34">
                        <c:v>23</c:v>
                      </c:pt>
                      <c:pt idx="35">
                        <c:v>24</c:v>
                      </c:pt>
                      <c:pt idx="36">
                        <c:v>25</c:v>
                      </c:pt>
                      <c:pt idx="37">
                        <c:v>26</c:v>
                      </c:pt>
                      <c:pt idx="38">
                        <c:v>27</c:v>
                      </c:pt>
                      <c:pt idx="39">
                        <c:v>28</c:v>
                      </c:pt>
                      <c:pt idx="40">
                        <c:v>29</c:v>
                      </c:pt>
                      <c:pt idx="41">
                        <c:v>30</c:v>
                      </c:pt>
                      <c:pt idx="42">
                        <c:v>31</c:v>
                      </c:pt>
                      <c:pt idx="43">
                        <c:v>32</c:v>
                      </c:pt>
                      <c:pt idx="44">
                        <c:v>33</c:v>
                      </c:pt>
                      <c:pt idx="45">
                        <c:v>34</c:v>
                      </c:pt>
                      <c:pt idx="46">
                        <c:v>35</c:v>
                      </c:pt>
                      <c:pt idx="47">
                        <c:v>36</c:v>
                      </c:pt>
                      <c:pt idx="48">
                        <c:v>37</c:v>
                      </c:pt>
                      <c:pt idx="49">
                        <c:v>38</c:v>
                      </c:pt>
                      <c:pt idx="50">
                        <c:v>39</c:v>
                      </c:pt>
                      <c:pt idx="51">
                        <c:v>40</c:v>
                      </c:pt>
                      <c:pt idx="52">
                        <c:v>41</c:v>
                      </c:pt>
                      <c:pt idx="53">
                        <c:v>42</c:v>
                      </c:pt>
                      <c:pt idx="54">
                        <c:v>43</c:v>
                      </c:pt>
                      <c:pt idx="55">
                        <c:v>44</c:v>
                      </c:pt>
                      <c:pt idx="56">
                        <c:v>45</c:v>
                      </c:pt>
                      <c:pt idx="57">
                        <c:v>46</c:v>
                      </c:pt>
                      <c:pt idx="58">
                        <c:v>47</c:v>
                      </c:pt>
                      <c:pt idx="59">
                        <c:v>48</c:v>
                      </c:pt>
                      <c:pt idx="60">
                        <c:v>49</c:v>
                      </c:pt>
                      <c:pt idx="61">
                        <c:v>50</c:v>
                      </c:pt>
                      <c:pt idx="62">
                        <c:v>51</c:v>
                      </c:pt>
                      <c:pt idx="63">
                        <c:v>52</c:v>
                      </c:pt>
                      <c:pt idx="64">
                        <c:v>53</c:v>
                      </c:pt>
                      <c:pt idx="65">
                        <c:v>54</c:v>
                      </c:pt>
                      <c:pt idx="66">
                        <c:v>55</c:v>
                      </c:pt>
                      <c:pt idx="67">
                        <c:v>56</c:v>
                      </c:pt>
                      <c:pt idx="68">
                        <c:v>57</c:v>
                      </c:pt>
                      <c:pt idx="69">
                        <c:v>58</c:v>
                      </c:pt>
                      <c:pt idx="70">
                        <c:v>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FE19-421A-8054-F754242EE692}"/>
                  </c:ext>
                </c:extLst>
              </c15:ser>
            </c15:filteredLineSeries>
          </c:ext>
        </c:extLst>
      </c:lineChart>
      <c:catAx>
        <c:axId val="710314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10315248"/>
        <c:crosses val="autoZero"/>
        <c:auto val="1"/>
        <c:lblAlgn val="ctr"/>
        <c:lblOffset val="100"/>
        <c:tickLblSkip val="5"/>
        <c:noMultiLvlLbl val="0"/>
      </c:catAx>
      <c:valAx>
        <c:axId val="71031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103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49436266879199E-2"/>
          <c:y val="7.2274143302180682E-2"/>
          <c:w val="0.9412394239277091"/>
          <c:h val="0.7724025805185567"/>
        </c:manualLayout>
      </c:layout>
      <c:lineChart>
        <c:grouping val="standard"/>
        <c:varyColors val="0"/>
        <c:ser>
          <c:idx val="0"/>
          <c:order val="0"/>
          <c:tx>
            <c:strRef>
              <c:f>'Figure 39'!$O$2</c:f>
              <c:strCache>
                <c:ptCount val="1"/>
                <c:pt idx="0">
                  <c:v>Bus, minibus or coach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39'!$N$3:$N$16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39'!$O$3:$O$16</c:f>
              <c:numCache>
                <c:formatCode>0%</c:formatCode>
                <c:ptCount val="14"/>
                <c:pt idx="0">
                  <c:v>0.75</c:v>
                </c:pt>
                <c:pt idx="1">
                  <c:v>0.78</c:v>
                </c:pt>
                <c:pt idx="2">
                  <c:v>0.7</c:v>
                </c:pt>
                <c:pt idx="3">
                  <c:v>0.7</c:v>
                </c:pt>
                <c:pt idx="4">
                  <c:v>0.69</c:v>
                </c:pt>
                <c:pt idx="5">
                  <c:v>0.61</c:v>
                </c:pt>
                <c:pt idx="6">
                  <c:v>0.72</c:v>
                </c:pt>
                <c:pt idx="7">
                  <c:v>0.66</c:v>
                </c:pt>
                <c:pt idx="8">
                  <c:v>0.57999999999999996</c:v>
                </c:pt>
                <c:pt idx="9">
                  <c:v>0.74</c:v>
                </c:pt>
                <c:pt idx="10">
                  <c:v>0.65</c:v>
                </c:pt>
                <c:pt idx="11">
                  <c:v>0.75</c:v>
                </c:pt>
                <c:pt idx="12">
                  <c:v>0.64</c:v>
                </c:pt>
                <c:pt idx="13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9-4FDD-A5DE-ACFCDBE069E5}"/>
            </c:ext>
          </c:extLst>
        </c:ser>
        <c:ser>
          <c:idx val="1"/>
          <c:order val="1"/>
          <c:tx>
            <c:strRef>
              <c:f>'Figure 39'!$P$2</c:f>
              <c:strCache>
                <c:ptCount val="1"/>
                <c:pt idx="0">
                  <c:v>Train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39'!$N$3:$N$16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39'!$P$3:$P$16</c:f>
              <c:numCache>
                <c:formatCode>0%</c:formatCode>
                <c:ptCount val="14"/>
                <c:pt idx="0">
                  <c:v>0.81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0.74</c:v>
                </c:pt>
                <c:pt idx="5">
                  <c:v>0.61</c:v>
                </c:pt>
                <c:pt idx="6">
                  <c:v>0.68</c:v>
                </c:pt>
                <c:pt idx="7">
                  <c:v>0.76</c:v>
                </c:pt>
                <c:pt idx="8">
                  <c:v>0.59</c:v>
                </c:pt>
                <c:pt idx="9">
                  <c:v>0.67</c:v>
                </c:pt>
                <c:pt idx="10">
                  <c:v>0.62</c:v>
                </c:pt>
                <c:pt idx="11">
                  <c:v>0.74</c:v>
                </c:pt>
                <c:pt idx="12">
                  <c:v>0.64</c:v>
                </c:pt>
                <c:pt idx="13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9-4FDD-A5DE-ACFCDBE069E5}"/>
            </c:ext>
          </c:extLst>
        </c:ser>
        <c:ser>
          <c:idx val="2"/>
          <c:order val="2"/>
          <c:tx>
            <c:strRef>
              <c:f>'Figure 39'!$Q$2</c:f>
              <c:strCache>
                <c:ptCount val="1"/>
                <c:pt idx="0">
                  <c:v>Walking and wheeling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39'!$N$3:$N$16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39'!$Q$3:$Q$16</c:f>
              <c:numCache>
                <c:formatCode>0%</c:formatCode>
                <c:ptCount val="14"/>
                <c:pt idx="0">
                  <c:v>0.41</c:v>
                </c:pt>
                <c:pt idx="1">
                  <c:v>0.3</c:v>
                </c:pt>
                <c:pt idx="2">
                  <c:v>0.25</c:v>
                </c:pt>
                <c:pt idx="3">
                  <c:v>0.21</c:v>
                </c:pt>
                <c:pt idx="4">
                  <c:v>0.18</c:v>
                </c:pt>
                <c:pt idx="5">
                  <c:v>0.17</c:v>
                </c:pt>
                <c:pt idx="6">
                  <c:v>0.17</c:v>
                </c:pt>
                <c:pt idx="7">
                  <c:v>0.2</c:v>
                </c:pt>
                <c:pt idx="8">
                  <c:v>0.17</c:v>
                </c:pt>
                <c:pt idx="9">
                  <c:v>0.18</c:v>
                </c:pt>
                <c:pt idx="10">
                  <c:v>0.17</c:v>
                </c:pt>
                <c:pt idx="11">
                  <c:v>0.25</c:v>
                </c:pt>
                <c:pt idx="12">
                  <c:v>0.18</c:v>
                </c:pt>
                <c:pt idx="13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9-4FDD-A5DE-ACFCDBE069E5}"/>
            </c:ext>
          </c:extLst>
        </c:ser>
        <c:ser>
          <c:idx val="3"/>
          <c:order val="3"/>
          <c:tx>
            <c:strRef>
              <c:f>'Figure 39'!$R$2</c:f>
              <c:strCache>
                <c:ptCount val="1"/>
                <c:pt idx="0">
                  <c:v>Private cars and vans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39'!$N$3:$N$16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39'!$R$3:$R$16</c:f>
              <c:numCache>
                <c:formatCode>0%</c:formatCode>
                <c:ptCount val="14"/>
                <c:pt idx="0">
                  <c:v>0.27</c:v>
                </c:pt>
                <c:pt idx="1">
                  <c:v>0.19</c:v>
                </c:pt>
                <c:pt idx="2">
                  <c:v>0.18</c:v>
                </c:pt>
                <c:pt idx="3">
                  <c:v>0.13</c:v>
                </c:pt>
                <c:pt idx="4">
                  <c:v>0.14000000000000001</c:v>
                </c:pt>
                <c:pt idx="5">
                  <c:v>0.12</c:v>
                </c:pt>
                <c:pt idx="6">
                  <c:v>0.15</c:v>
                </c:pt>
                <c:pt idx="7">
                  <c:v>0.12</c:v>
                </c:pt>
                <c:pt idx="8">
                  <c:v>0.14000000000000001</c:v>
                </c:pt>
                <c:pt idx="9">
                  <c:v>0.12</c:v>
                </c:pt>
                <c:pt idx="10">
                  <c:v>0.13</c:v>
                </c:pt>
                <c:pt idx="11">
                  <c:v>0.2</c:v>
                </c:pt>
                <c:pt idx="12">
                  <c:v>0.17</c:v>
                </c:pt>
                <c:pt idx="13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B9-4FDD-A5DE-ACFCDBE0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471688"/>
        <c:axId val="539468736"/>
      </c:lineChart>
      <c:scatterChart>
        <c:scatterStyle val="smoothMarker"/>
        <c:varyColors val="0"/>
        <c:ser>
          <c:idx val="6"/>
          <c:order val="4"/>
          <c:tx>
            <c:strRef>
              <c:f>'Figure 39'!$X$5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5348586582823198E-2"/>
                  <c:y val="-2.99065420560747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39'!$AA$7:$AA$8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39'!$AB$7:$AB$8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8B9-4FDD-A5DE-ACFCDBE069E5}"/>
            </c:ext>
          </c:extLst>
        </c:ser>
        <c:ser>
          <c:idx val="7"/>
          <c:order val="5"/>
          <c:tx>
            <c:strRef>
              <c:f>'Figure 39'!$X$6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6105383798251777E-2"/>
                  <c:y val="-3.0288027080727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39'!$AA$9:$AA$10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39'!$AB$9:$AB$10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8B9-4FDD-A5DE-ACFCDBE069E5}"/>
            </c:ext>
          </c:extLst>
        </c:ser>
        <c:ser>
          <c:idx val="8"/>
          <c:order val="6"/>
          <c:tx>
            <c:strRef>
              <c:f>'Figure 39'!$X$7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3929392055058492E-2"/>
                  <c:y val="-2.99065420560747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39'!$AA$11:$AA$12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39'!$AB$11:$AB$12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8B9-4FDD-A5DE-ACFCDBE069E5}"/>
            </c:ext>
          </c:extLst>
        </c:ser>
        <c:ser>
          <c:idx val="9"/>
          <c:order val="7"/>
          <c:tx>
            <c:strRef>
              <c:f>'Figure 39'!$X$8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1302445104549937E-3"/>
                  <c:y val="-3.38042043809944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39'!$AA$13:$AA$14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39'!$AB$13:$AB$14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8B9-4FDD-A5DE-ACFCDBE069E5}"/>
            </c:ext>
          </c:extLst>
        </c:ser>
        <c:ser>
          <c:idx val="11"/>
          <c:order val="9"/>
          <c:tx>
            <c:strRef>
              <c:f>'Figure 39'!$X$10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1495475674894047"/>
                  <c:y val="-3.73831775700934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39'!$AA$17:$AA$18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39'!$AB$17:$AB$18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8B9-4FDD-A5DE-ACFCDBE069E5}"/>
            </c:ext>
          </c:extLst>
        </c:ser>
        <c:ser>
          <c:idx val="12"/>
          <c:order val="10"/>
          <c:tx>
            <c:strRef>
              <c:f>'Figure 39'!$X$11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1270932281177525E-2"/>
                  <c:y val="3.81946181960899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39'!$AA$19:$AA$20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39'!$AB$19:$AB$20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8B9-4FDD-A5DE-ACFCDBE069E5}"/>
            </c:ext>
          </c:extLst>
        </c:ser>
        <c:ser>
          <c:idx val="13"/>
          <c:order val="11"/>
          <c:tx>
            <c:strRef>
              <c:f>'Figure 39'!$X$12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575835832940915E-3"/>
                  <c:y val="-3.48909657320872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39'!$AA$21:$AA$22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39'!$AB$21:$AB$22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8B9-4FDD-A5DE-ACFCDBE069E5}"/>
            </c:ext>
          </c:extLst>
        </c:ser>
        <c:ser>
          <c:idx val="14"/>
          <c:order val="12"/>
          <c:tx>
            <c:strRef>
              <c:f>'Figure 39'!$X$13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575835832941014E-2"/>
                  <c:y val="-3.9875389408099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39'!$AA$25:$AA$26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39'!$AB$23:$AB$24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8B9-4FDD-A5DE-ACFCDBE069E5}"/>
            </c:ext>
          </c:extLst>
        </c:ser>
        <c:ser>
          <c:idx val="15"/>
          <c:order val="13"/>
          <c:tx>
            <c:strRef>
              <c:f>'Figure 39'!$X$15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4160278242585612E-2"/>
                  <c:y val="-4.2014963082885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39'!$AA$27:$AA$28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39'!$AB$27:$AB$28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8B9-4FDD-A5DE-ACFCDBE069E5}"/>
            </c:ext>
          </c:extLst>
        </c:ser>
        <c:ser>
          <c:idx val="16"/>
          <c:order val="14"/>
          <c:tx>
            <c:strRef>
              <c:f>'Figure 39'!$X$16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19194527764593E-3"/>
                  <c:y val="3.73831775700934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B9-4FDD-A5DE-ACFCDBE069E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39'!$AA$29:$AA$30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39'!$AB$29:$AB$30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8B9-4FDD-A5DE-ACFCDBE0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477592"/>
        <c:axId val="539473984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39'!$X$9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8B9-4FDD-A5DE-ACFCDBE069E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39'!$AA$15:$AA$16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39'!$AB$15:$AB$16</c15:sqref>
                        </c15:formulaRef>
                      </c:ext>
                    </c:extLst>
                    <c:numCache>
                      <c:formatCode>0.0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A-98B9-4FDD-A5DE-ACFCDBE069E5}"/>
                  </c:ext>
                </c:extLst>
              </c15:ser>
            </c15:filteredScatterSeries>
          </c:ext>
        </c:extLst>
      </c:scatterChart>
      <c:dateAx>
        <c:axId val="539471688"/>
        <c:scaling>
          <c:orientation val="minMax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68736"/>
        <c:crosses val="autoZero"/>
        <c:auto val="1"/>
        <c:lblOffset val="100"/>
        <c:baseTimeUnit val="days"/>
      </c:dateAx>
      <c:valAx>
        <c:axId val="5394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71688"/>
        <c:crosses val="autoZero"/>
        <c:crossBetween val="between"/>
      </c:valAx>
      <c:valAx>
        <c:axId val="539473984"/>
        <c:scaling>
          <c:orientation val="minMax"/>
          <c:max val="1"/>
        </c:scaling>
        <c:delete val="0"/>
        <c:axPos val="r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77592"/>
        <c:crosses val="max"/>
        <c:crossBetween val="midCat"/>
      </c:valAx>
      <c:valAx>
        <c:axId val="539477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9473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4'!$O$2</c:f>
              <c:strCache>
                <c:ptCount val="1"/>
                <c:pt idx="0">
                  <c:v>Daily</c:v>
                </c:pt>
              </c:strCache>
            </c:strRef>
          </c:tx>
          <c:spPr>
            <a:ln w="222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4'!$O$3:$O$374</c:f>
              <c:numCache>
                <c:formatCode>0.0</c:formatCode>
                <c:ptCount val="372"/>
                <c:pt idx="0">
                  <c:v>48.455551664761806</c:v>
                </c:pt>
                <c:pt idx="1">
                  <c:v>79.25359482282343</c:v>
                </c:pt>
                <c:pt idx="2">
                  <c:v>91.752730057903335</c:v>
                </c:pt>
                <c:pt idx="3">
                  <c:v>95.383703024649748</c:v>
                </c:pt>
                <c:pt idx="4">
                  <c:v>90.796066521754582</c:v>
                </c:pt>
                <c:pt idx="5">
                  <c:v>85.740969427332175</c:v>
                </c:pt>
                <c:pt idx="6">
                  <c:v>47.259722244575862</c:v>
                </c:pt>
                <c:pt idx="7">
                  <c:v>51.556554774834908</c:v>
                </c:pt>
                <c:pt idx="8">
                  <c:v>62.213025585173732</c:v>
                </c:pt>
                <c:pt idx="9">
                  <c:v>66.314176937584165</c:v>
                </c:pt>
                <c:pt idx="10">
                  <c:v>68.890645779257525</c:v>
                </c:pt>
                <c:pt idx="11">
                  <c:v>65.618421638566886</c:v>
                </c:pt>
                <c:pt idx="12">
                  <c:v>80.761970568739798</c:v>
                </c:pt>
                <c:pt idx="13">
                  <c:v>50.254731383314301</c:v>
                </c:pt>
                <c:pt idx="14">
                  <c:v>48.219103574861407</c:v>
                </c:pt>
                <c:pt idx="15">
                  <c:v>56.973118489449867</c:v>
                </c:pt>
                <c:pt idx="16">
                  <c:v>50.040025646508177</c:v>
                </c:pt>
                <c:pt idx="17">
                  <c:v>60.691060868573445</c:v>
                </c:pt>
                <c:pt idx="18">
                  <c:v>70.774077116050378</c:v>
                </c:pt>
                <c:pt idx="19">
                  <c:v>74.043583462604218</c:v>
                </c:pt>
                <c:pt idx="20">
                  <c:v>54.989128769595922</c:v>
                </c:pt>
                <c:pt idx="21">
                  <c:v>69.820131374038411</c:v>
                </c:pt>
                <c:pt idx="22">
                  <c:v>48.84963181459581</c:v>
                </c:pt>
                <c:pt idx="23">
                  <c:v>48.852349608732595</c:v>
                </c:pt>
                <c:pt idx="24">
                  <c:v>43.636902660239812</c:v>
                </c:pt>
                <c:pt idx="25">
                  <c:v>40.024954252450904</c:v>
                </c:pt>
                <c:pt idx="26">
                  <c:v>39.209616011415029</c:v>
                </c:pt>
                <c:pt idx="27">
                  <c:v>52.477886987205437</c:v>
                </c:pt>
                <c:pt idx="28">
                  <c:v>58.380935852305136</c:v>
                </c:pt>
                <c:pt idx="29">
                  <c:v>53.195384639316998</c:v>
                </c:pt>
                <c:pt idx="30">
                  <c:v>54.709195973506944</c:v>
                </c:pt>
                <c:pt idx="31">
                  <c:v>48.387606811342145</c:v>
                </c:pt>
                <c:pt idx="32">
                  <c:v>45.302910466089777</c:v>
                </c:pt>
                <c:pt idx="33">
                  <c:v>41.859465294781614</c:v>
                </c:pt>
                <c:pt idx="34">
                  <c:v>50.578148885591858</c:v>
                </c:pt>
                <c:pt idx="35">
                  <c:v>59.775164244476485</c:v>
                </c:pt>
                <c:pt idx="36">
                  <c:v>56.818204223653055</c:v>
                </c:pt>
                <c:pt idx="37">
                  <c:v>68.11879224441023</c:v>
                </c:pt>
                <c:pt idx="38">
                  <c:v>57.220437755897422</c:v>
                </c:pt>
                <c:pt idx="39">
                  <c:v>47.129268126010125</c:v>
                </c:pt>
                <c:pt idx="40">
                  <c:v>58.633690707026261</c:v>
                </c:pt>
                <c:pt idx="41">
                  <c:v>68.646044306946749</c:v>
                </c:pt>
                <c:pt idx="42">
                  <c:v>62.465780439894857</c:v>
                </c:pt>
                <c:pt idx="43">
                  <c:v>70.978783898613713</c:v>
                </c:pt>
                <c:pt idx="44">
                  <c:v>64.060695807487676</c:v>
                </c:pt>
                <c:pt idx="45">
                  <c:v>71.316359212208496</c:v>
                </c:pt>
                <c:pt idx="46">
                  <c:v>54.591325873839658</c:v>
                </c:pt>
                <c:pt idx="47">
                  <c:v>54.60974998990649</c:v>
                </c:pt>
                <c:pt idx="48">
                  <c:v>75.82576116667309</c:v>
                </c:pt>
                <c:pt idx="49">
                  <c:v>81.34279477802842</c:v>
                </c:pt>
                <c:pt idx="50">
                  <c:v>66.036961935631965</c:v>
                </c:pt>
                <c:pt idx="51">
                  <c:v>69.287443723228307</c:v>
                </c:pt>
                <c:pt idx="52">
                  <c:v>65.360231195572197</c:v>
                </c:pt>
                <c:pt idx="53">
                  <c:v>63.734990301774033</c:v>
                </c:pt>
                <c:pt idx="54">
                  <c:v>69.368977547331895</c:v>
                </c:pt>
                <c:pt idx="55">
                  <c:v>73.494589046973402</c:v>
                </c:pt>
                <c:pt idx="56">
                  <c:v>68.893363573394311</c:v>
                </c:pt>
                <c:pt idx="57">
                  <c:v>58.307555410611911</c:v>
                </c:pt>
                <c:pt idx="58">
                  <c:v>57.807481289443238</c:v>
                </c:pt>
                <c:pt idx="59">
                  <c:v>40.951722053095011</c:v>
                </c:pt>
                <c:pt idx="60">
                  <c:v>48.542521077138964</c:v>
                </c:pt>
                <c:pt idx="61">
                  <c:v>62.30814837996126</c:v>
                </c:pt>
                <c:pt idx="62">
                  <c:v>75.464989796143428</c:v>
                </c:pt>
                <c:pt idx="63">
                  <c:v>69.284725929091522</c:v>
                </c:pt>
                <c:pt idx="64">
                  <c:v>63.335474563666452</c:v>
                </c:pt>
                <c:pt idx="65">
                  <c:v>73.682116842411645</c:v>
                </c:pt>
                <c:pt idx="66">
                  <c:v>82.756831465140905</c:v>
                </c:pt>
                <c:pt idx="67">
                  <c:v>60.321440865970509</c:v>
                </c:pt>
                <c:pt idx="68">
                  <c:v>71.298611384450126</c:v>
                </c:pt>
                <c:pt idx="69">
                  <c:v>69.684241667199103</c:v>
                </c:pt>
                <c:pt idx="70">
                  <c:v>63.362652505034312</c:v>
                </c:pt>
                <c:pt idx="71">
                  <c:v>73.211938456747632</c:v>
                </c:pt>
                <c:pt idx="72">
                  <c:v>56.76656613505412</c:v>
                </c:pt>
                <c:pt idx="73">
                  <c:v>74.540939789636113</c:v>
                </c:pt>
                <c:pt idx="74">
                  <c:v>63.615407359755437</c:v>
                </c:pt>
                <c:pt idx="75">
                  <c:v>61.218312931109978</c:v>
                </c:pt>
                <c:pt idx="76">
                  <c:v>66.075011053546973</c:v>
                </c:pt>
                <c:pt idx="77">
                  <c:v>37.997479826408373</c:v>
                </c:pt>
                <c:pt idx="78">
                  <c:v>54.393931853639735</c:v>
                </c:pt>
                <c:pt idx="79">
                  <c:v>59.538716154576079</c:v>
                </c:pt>
                <c:pt idx="80">
                  <c:v>83.803182207803602</c:v>
                </c:pt>
                <c:pt idx="81">
                  <c:v>71.532341680213733</c:v>
                </c:pt>
                <c:pt idx="82">
                  <c:v>36.524435404270228</c:v>
                </c:pt>
                <c:pt idx="83">
                  <c:v>25.424964149635244</c:v>
                </c:pt>
                <c:pt idx="84">
                  <c:v>66.053268700452676</c:v>
                </c:pt>
                <c:pt idx="85">
                  <c:v>80.063497475585734</c:v>
                </c:pt>
                <c:pt idx="86">
                  <c:v>86.246479136774425</c:v>
                </c:pt>
                <c:pt idx="87">
                  <c:v>85.885012516581853</c:v>
                </c:pt>
                <c:pt idx="88">
                  <c:v>75.280179794841956</c:v>
                </c:pt>
                <c:pt idx="89">
                  <c:v>72.165587714084936</c:v>
                </c:pt>
                <c:pt idx="90">
                  <c:v>80.357019242358646</c:v>
                </c:pt>
                <c:pt idx="91">
                  <c:v>80.354301448221861</c:v>
                </c:pt>
                <c:pt idx="92">
                  <c:v>76.807580099715821</c:v>
                </c:pt>
                <c:pt idx="93">
                  <c:v>57.761278789117874</c:v>
                </c:pt>
                <c:pt idx="94">
                  <c:v>68.836289896521791</c:v>
                </c:pt>
                <c:pt idx="95">
                  <c:v>49.594307408075238</c:v>
                </c:pt>
                <c:pt idx="96">
                  <c:v>56.709492458181607</c:v>
                </c:pt>
                <c:pt idx="97">
                  <c:v>86.548154285957693</c:v>
                </c:pt>
                <c:pt idx="98">
                  <c:v>74.660522731654694</c:v>
                </c:pt>
                <c:pt idx="99">
                  <c:v>74.89153523328153</c:v>
                </c:pt>
                <c:pt idx="100">
                  <c:v>59.859415862716858</c:v>
                </c:pt>
                <c:pt idx="101">
                  <c:v>39.894500133885167</c:v>
                </c:pt>
                <c:pt idx="102">
                  <c:v>73.62504316553914</c:v>
                </c:pt>
                <c:pt idx="103">
                  <c:v>58.726095707676997</c:v>
                </c:pt>
                <c:pt idx="104">
                  <c:v>48.172901074536043</c:v>
                </c:pt>
                <c:pt idx="105">
                  <c:v>78.87310364367336</c:v>
                </c:pt>
                <c:pt idx="106">
                  <c:v>62.772891177351696</c:v>
                </c:pt>
                <c:pt idx="107">
                  <c:v>69.705984020293386</c:v>
                </c:pt>
                <c:pt idx="108">
                  <c:v>70.611009467843218</c:v>
                </c:pt>
                <c:pt idx="109">
                  <c:v>75.032860528394409</c:v>
                </c:pt>
                <c:pt idx="110">
                  <c:v>57.850965995631832</c:v>
                </c:pt>
                <c:pt idx="111">
                  <c:v>84.026041327020067</c:v>
                </c:pt>
                <c:pt idx="112">
                  <c:v>46.101941942304926</c:v>
                </c:pt>
                <c:pt idx="113">
                  <c:v>47.640213423725939</c:v>
                </c:pt>
                <c:pt idx="114">
                  <c:v>52.197954191116459</c:v>
                </c:pt>
                <c:pt idx="115">
                  <c:v>77.794139371369226</c:v>
                </c:pt>
                <c:pt idx="116">
                  <c:v>69.844591521269479</c:v>
                </c:pt>
                <c:pt idx="117">
                  <c:v>50.252013589177515</c:v>
                </c:pt>
                <c:pt idx="118">
                  <c:v>50.0753569702864</c:v>
                </c:pt>
                <c:pt idx="119">
                  <c:v>35.361219513725722</c:v>
                </c:pt>
                <c:pt idx="120">
                  <c:v>40.323911607497386</c:v>
                </c:pt>
                <c:pt idx="121">
                  <c:v>73.654938901043792</c:v>
                </c:pt>
                <c:pt idx="122">
                  <c:v>51.988684042583913</c:v>
                </c:pt>
                <c:pt idx="123">
                  <c:v>73.225527427431572</c:v>
                </c:pt>
                <c:pt idx="124">
                  <c:v>30.806196540471987</c:v>
                </c:pt>
                <c:pt idx="125">
                  <c:v>55.684884068613194</c:v>
                </c:pt>
                <c:pt idx="126">
                  <c:v>42.916687213991459</c:v>
                </c:pt>
                <c:pt idx="127">
                  <c:v>72.092207272391704</c:v>
                </c:pt>
                <c:pt idx="128">
                  <c:v>68.947719456130031</c:v>
                </c:pt>
                <c:pt idx="129">
                  <c:v>59.288679093991746</c:v>
                </c:pt>
                <c:pt idx="130">
                  <c:v>64.495972660074173</c:v>
                </c:pt>
                <c:pt idx="131">
                  <c:v>67.675791800114069</c:v>
                </c:pt>
                <c:pt idx="132">
                  <c:v>63.705094566269381</c:v>
                </c:pt>
                <c:pt idx="133">
                  <c:v>62.639719264649173</c:v>
                </c:pt>
                <c:pt idx="134">
                  <c:v>53.592182583287794</c:v>
                </c:pt>
                <c:pt idx="135">
                  <c:v>58.777733796275932</c:v>
                </c:pt>
                <c:pt idx="136">
                  <c:v>56.926915989124502</c:v>
                </c:pt>
                <c:pt idx="137">
                  <c:v>55.239165830180248</c:v>
                </c:pt>
                <c:pt idx="138">
                  <c:v>49.50733799569808</c:v>
                </c:pt>
                <c:pt idx="139">
                  <c:v>63.025646032072821</c:v>
                </c:pt>
                <c:pt idx="140">
                  <c:v>55.540840979363523</c:v>
                </c:pt>
                <c:pt idx="141">
                  <c:v>58.731531295950568</c:v>
                </c:pt>
                <c:pt idx="142">
                  <c:v>73.725601548600224</c:v>
                </c:pt>
                <c:pt idx="143">
                  <c:v>42.131244708460237</c:v>
                </c:pt>
                <c:pt idx="144">
                  <c:v>62.104313819702284</c:v>
                </c:pt>
                <c:pt idx="145">
                  <c:v>59.313139241222821</c:v>
                </c:pt>
                <c:pt idx="146">
                  <c:v>56.345308043852249</c:v>
                </c:pt>
                <c:pt idx="147">
                  <c:v>59.834955715485783</c:v>
                </c:pt>
                <c:pt idx="148">
                  <c:v>28.876562703353759</c:v>
                </c:pt>
                <c:pt idx="149">
                  <c:v>63.330038975392874</c:v>
                </c:pt>
                <c:pt idx="150">
                  <c:v>69.233087840492573</c:v>
                </c:pt>
                <c:pt idx="151">
                  <c:v>33.798487885073634</c:v>
                </c:pt>
                <c:pt idx="152">
                  <c:v>60.324158660107294</c:v>
                </c:pt>
                <c:pt idx="153">
                  <c:v>57.206848785213495</c:v>
                </c:pt>
                <c:pt idx="154">
                  <c:v>56.299105543526885</c:v>
                </c:pt>
                <c:pt idx="155">
                  <c:v>59.489795860113922</c:v>
                </c:pt>
                <c:pt idx="156">
                  <c:v>19.644216020690916</c:v>
                </c:pt>
                <c:pt idx="157">
                  <c:v>49.697583585273122</c:v>
                </c:pt>
                <c:pt idx="158">
                  <c:v>67.365963268520431</c:v>
                </c:pt>
                <c:pt idx="159">
                  <c:v>56.125166718772569</c:v>
                </c:pt>
                <c:pt idx="160">
                  <c:v>80.522804684702606</c:v>
                </c:pt>
                <c:pt idx="161">
                  <c:v>67.914957684151261</c:v>
                </c:pt>
                <c:pt idx="162">
                  <c:v>58.079260703121868</c:v>
                </c:pt>
                <c:pt idx="163">
                  <c:v>58.813065120054155</c:v>
                </c:pt>
                <c:pt idx="164">
                  <c:v>70.399021525173879</c:v>
                </c:pt>
                <c:pt idx="165">
                  <c:v>64.808518985804582</c:v>
                </c:pt>
                <c:pt idx="166">
                  <c:v>65.515145461369016</c:v>
                </c:pt>
                <c:pt idx="167">
                  <c:v>62.971290149337101</c:v>
                </c:pt>
                <c:pt idx="168">
                  <c:v>51.825616394376738</c:v>
                </c:pt>
                <c:pt idx="169">
                  <c:v>40.321193813360601</c:v>
                </c:pt>
                <c:pt idx="170">
                  <c:v>59.32944600604354</c:v>
                </c:pt>
                <c:pt idx="171">
                  <c:v>64.751445308932077</c:v>
                </c:pt>
                <c:pt idx="172">
                  <c:v>64.862874868540317</c:v>
                </c:pt>
                <c:pt idx="173">
                  <c:v>42.172011620512031</c:v>
                </c:pt>
                <c:pt idx="174">
                  <c:v>67.531748710864406</c:v>
                </c:pt>
                <c:pt idx="175">
                  <c:v>49.020852845213341</c:v>
                </c:pt>
                <c:pt idx="176">
                  <c:v>74.103374933613523</c:v>
                </c:pt>
                <c:pt idx="177">
                  <c:v>22.785986042815807</c:v>
                </c:pt>
                <c:pt idx="178">
                  <c:v>54.624944355266557</c:v>
                </c:pt>
                <c:pt idx="179">
                  <c:v>40.17715072411093</c:v>
                </c:pt>
                <c:pt idx="180">
                  <c:v>62.892474119370291</c:v>
                </c:pt>
                <c:pt idx="181">
                  <c:v>69.950585492604148</c:v>
                </c:pt>
                <c:pt idx="182">
                  <c:v>59.900182774768652</c:v>
                </c:pt>
                <c:pt idx="183">
                  <c:v>66.716410469828531</c:v>
                </c:pt>
                <c:pt idx="184">
                  <c:v>60.394821307663747</c:v>
                </c:pt>
                <c:pt idx="185">
                  <c:v>34.994317305259578</c:v>
                </c:pt>
                <c:pt idx="186">
                  <c:v>56.641547604761953</c:v>
                </c:pt>
                <c:pt idx="187">
                  <c:v>52.871967137039441</c:v>
                </c:pt>
                <c:pt idx="188">
                  <c:v>60.45733057280983</c:v>
                </c:pt>
                <c:pt idx="189">
                  <c:v>71.82314565284986</c:v>
                </c:pt>
                <c:pt idx="190">
                  <c:v>45.60186782113626</c:v>
                </c:pt>
                <c:pt idx="191">
                  <c:v>54.372189500545446</c:v>
                </c:pt>
                <c:pt idx="192">
                  <c:v>62.778326765625266</c:v>
                </c:pt>
                <c:pt idx="193">
                  <c:v>57.337302903779232</c:v>
                </c:pt>
                <c:pt idx="194">
                  <c:v>44.281019870658149</c:v>
                </c:pt>
                <c:pt idx="195">
                  <c:v>45.648070321461624</c:v>
                </c:pt>
                <c:pt idx="196">
                  <c:v>47.70000489473523</c:v>
                </c:pt>
                <c:pt idx="197">
                  <c:v>66.300587966900238</c:v>
                </c:pt>
                <c:pt idx="198">
                  <c:v>65.21618810632252</c:v>
                </c:pt>
                <c:pt idx="199">
                  <c:v>53.589464789151009</c:v>
                </c:pt>
                <c:pt idx="200">
                  <c:v>73.421208605280171</c:v>
                </c:pt>
                <c:pt idx="201">
                  <c:v>67.35509209197329</c:v>
                </c:pt>
                <c:pt idx="202">
                  <c:v>71.032267559045067</c:v>
                </c:pt>
                <c:pt idx="203">
                  <c:v>56.358897014536183</c:v>
                </c:pt>
                <c:pt idx="204">
                  <c:v>56.622523045804449</c:v>
                </c:pt>
                <c:pt idx="205">
                  <c:v>48.547956665412542</c:v>
                </c:pt>
                <c:pt idx="206">
                  <c:v>65.11834751739822</c:v>
                </c:pt>
                <c:pt idx="207">
                  <c:v>61.91950381840082</c:v>
                </c:pt>
                <c:pt idx="208">
                  <c:v>61.240055284204267</c:v>
                </c:pt>
                <c:pt idx="209">
                  <c:v>72.771655806588271</c:v>
                </c:pt>
                <c:pt idx="210">
                  <c:v>66.599545321946721</c:v>
                </c:pt>
                <c:pt idx="211">
                  <c:v>51.66798433444314</c:v>
                </c:pt>
                <c:pt idx="212">
                  <c:v>66.561496204031712</c:v>
                </c:pt>
                <c:pt idx="213">
                  <c:v>40.380985284369899</c:v>
                </c:pt>
                <c:pt idx="214">
                  <c:v>56.856253341568063</c:v>
                </c:pt>
                <c:pt idx="215">
                  <c:v>67.529030916727621</c:v>
                </c:pt>
                <c:pt idx="216">
                  <c:v>20.206799407005668</c:v>
                </c:pt>
                <c:pt idx="217">
                  <c:v>53.706329937032812</c:v>
                </c:pt>
                <c:pt idx="218">
                  <c:v>53.111133021076625</c:v>
                </c:pt>
                <c:pt idx="219">
                  <c:v>56.73938819368626</c:v>
                </c:pt>
                <c:pt idx="220">
                  <c:v>60.006176746103314</c:v>
                </c:pt>
                <c:pt idx="221">
                  <c:v>59.000592915492398</c:v>
                </c:pt>
                <c:pt idx="222">
                  <c:v>52.994267873194822</c:v>
                </c:pt>
                <c:pt idx="223">
                  <c:v>61.84340558257081</c:v>
                </c:pt>
                <c:pt idx="224">
                  <c:v>62.98759691415782</c:v>
                </c:pt>
                <c:pt idx="225">
                  <c:v>41.503434262862612</c:v>
                </c:pt>
                <c:pt idx="226">
                  <c:v>50.483026090804337</c:v>
                </c:pt>
                <c:pt idx="227">
                  <c:v>50.0753569702864</c:v>
                </c:pt>
                <c:pt idx="228">
                  <c:v>59.413697624283913</c:v>
                </c:pt>
                <c:pt idx="229">
                  <c:v>57.905321878367552</c:v>
                </c:pt>
                <c:pt idx="230">
                  <c:v>55.486485096627803</c:v>
                </c:pt>
                <c:pt idx="231">
                  <c:v>52.630083458865464</c:v>
                </c:pt>
                <c:pt idx="232">
                  <c:v>31.295399485093512</c:v>
                </c:pt>
                <c:pt idx="233">
                  <c:v>43.761921190531979</c:v>
                </c:pt>
                <c:pt idx="234">
                  <c:v>53.317685375472379</c:v>
                </c:pt>
                <c:pt idx="235">
                  <c:v>47.727182836103097</c:v>
                </c:pt>
                <c:pt idx="236">
                  <c:v>52.004990807404624</c:v>
                </c:pt>
                <c:pt idx="237">
                  <c:v>47.830459013300974</c:v>
                </c:pt>
                <c:pt idx="238">
                  <c:v>47.354845039363383</c:v>
                </c:pt>
                <c:pt idx="239">
                  <c:v>50.833621534449769</c:v>
                </c:pt>
                <c:pt idx="240">
                  <c:v>37.973019679177291</c:v>
                </c:pt>
                <c:pt idx="241">
                  <c:v>52.668132576780465</c:v>
                </c:pt>
                <c:pt idx="242">
                  <c:v>35.179127306561043</c:v>
                </c:pt>
                <c:pt idx="243">
                  <c:v>61.044374106355662</c:v>
                </c:pt>
                <c:pt idx="244">
                  <c:v>29.303256382829201</c:v>
                </c:pt>
                <c:pt idx="245">
                  <c:v>31.376933309197096</c:v>
                </c:pt>
                <c:pt idx="246">
                  <c:v>53.73350787840068</c:v>
                </c:pt>
                <c:pt idx="247">
                  <c:v>56.524682456880136</c:v>
                </c:pt>
                <c:pt idx="248">
                  <c:v>58.014033643838999</c:v>
                </c:pt>
                <c:pt idx="249">
                  <c:v>55.231012447769892</c:v>
                </c:pt>
                <c:pt idx="250">
                  <c:v>55.388644507703496</c:v>
                </c:pt>
                <c:pt idx="251">
                  <c:v>58.598359383248045</c:v>
                </c:pt>
                <c:pt idx="252">
                  <c:v>33.594653324814665</c:v>
                </c:pt>
                <c:pt idx="253">
                  <c:v>47.822305630890618</c:v>
                </c:pt>
                <c:pt idx="254">
                  <c:v>53.565004641919934</c:v>
                </c:pt>
                <c:pt idx="255">
                  <c:v>43.250975892816165</c:v>
                </c:pt>
                <c:pt idx="256">
                  <c:v>56.687750105087318</c:v>
                </c:pt>
                <c:pt idx="257">
                  <c:v>50.988535800246581</c:v>
                </c:pt>
                <c:pt idx="258">
                  <c:v>45.664377086282343</c:v>
                </c:pt>
                <c:pt idx="259">
                  <c:v>36.445619374303426</c:v>
                </c:pt>
                <c:pt idx="260">
                  <c:v>50.078074764423185</c:v>
                </c:pt>
                <c:pt idx="261">
                  <c:v>32.730394789316641</c:v>
                </c:pt>
                <c:pt idx="262">
                  <c:v>32.276523168473339</c:v>
                </c:pt>
                <c:pt idx="263">
                  <c:v>65.208034723912164</c:v>
                </c:pt>
                <c:pt idx="264">
                  <c:v>40.867470434854638</c:v>
                </c:pt>
                <c:pt idx="265">
                  <c:v>43.199337804217222</c:v>
                </c:pt>
                <c:pt idx="266">
                  <c:v>47.979285420231392</c:v>
                </c:pt>
                <c:pt idx="267">
                  <c:v>40.405445431600974</c:v>
                </c:pt>
                <c:pt idx="268">
                  <c:v>33.782181120252922</c:v>
                </c:pt>
                <c:pt idx="269">
                  <c:v>54.845085680346251</c:v>
                </c:pt>
                <c:pt idx="270">
                  <c:v>44.759351638732525</c:v>
                </c:pt>
                <c:pt idx="271">
                  <c:v>52.61105889990796</c:v>
                </c:pt>
                <c:pt idx="272">
                  <c:v>65.50155649068509</c:v>
                </c:pt>
                <c:pt idx="273">
                  <c:v>42.57424515275639</c:v>
                </c:pt>
                <c:pt idx="274">
                  <c:v>46.145426648493505</c:v>
                </c:pt>
                <c:pt idx="275">
                  <c:v>49.659534467358107</c:v>
                </c:pt>
                <c:pt idx="276">
                  <c:v>42.35953941595028</c:v>
                </c:pt>
                <c:pt idx="277">
                  <c:v>40.130948223785566</c:v>
                </c:pt>
                <c:pt idx="278">
                  <c:v>26.514799598486523</c:v>
                </c:pt>
                <c:pt idx="279">
                  <c:v>39.37540145375899</c:v>
                </c:pt>
                <c:pt idx="280">
                  <c:v>47.202648567703356</c:v>
                </c:pt>
                <c:pt idx="281">
                  <c:v>42.286158974257049</c:v>
                </c:pt>
                <c:pt idx="282">
                  <c:v>40.457083520199916</c:v>
                </c:pt>
                <c:pt idx="283">
                  <c:v>44.854474433520039</c:v>
                </c:pt>
                <c:pt idx="284">
                  <c:v>43.854326191182707</c:v>
                </c:pt>
                <c:pt idx="285">
                  <c:v>41.427336027032602</c:v>
                </c:pt>
                <c:pt idx="286">
                  <c:v>39.861886604243729</c:v>
                </c:pt>
                <c:pt idx="287">
                  <c:v>24.653110614787948</c:v>
                </c:pt>
                <c:pt idx="288">
                  <c:v>51.322824479071286</c:v>
                </c:pt>
                <c:pt idx="289">
                  <c:v>47.46355680483483</c:v>
                </c:pt>
                <c:pt idx="290">
                  <c:v>37.209319526740359</c:v>
                </c:pt>
                <c:pt idx="291">
                  <c:v>48.221821368998192</c:v>
                </c:pt>
                <c:pt idx="292">
                  <c:v>43.424914717570488</c:v>
                </c:pt>
                <c:pt idx="293">
                  <c:v>39.217769393825392</c:v>
                </c:pt>
                <c:pt idx="294">
                  <c:v>38.720413066793505</c:v>
                </c:pt>
                <c:pt idx="295">
                  <c:v>35.342194954768217</c:v>
                </c:pt>
                <c:pt idx="296">
                  <c:v>38.467658212072386</c:v>
                </c:pt>
                <c:pt idx="297">
                  <c:v>37.163117026414994</c:v>
                </c:pt>
                <c:pt idx="298">
                  <c:v>38.252952475266277</c:v>
                </c:pt>
                <c:pt idx="299">
                  <c:v>16.464396880651019</c:v>
                </c:pt>
                <c:pt idx="300">
                  <c:v>10.985323900889968</c:v>
                </c:pt>
                <c:pt idx="301">
                  <c:v>39.478677630956874</c:v>
                </c:pt>
                <c:pt idx="302">
                  <c:v>37.475663352145411</c:v>
                </c:pt>
                <c:pt idx="303">
                  <c:v>42.87863809607645</c:v>
                </c:pt>
                <c:pt idx="304">
                  <c:v>41.079458377523963</c:v>
                </c:pt>
                <c:pt idx="305">
                  <c:v>26.64525371705226</c:v>
                </c:pt>
                <c:pt idx="306">
                  <c:v>40.14997278274307</c:v>
                </c:pt>
                <c:pt idx="307">
                  <c:v>42.476404563832091</c:v>
                </c:pt>
                <c:pt idx="308">
                  <c:v>34.423580536534473</c:v>
                </c:pt>
                <c:pt idx="309">
                  <c:v>30.914908305943438</c:v>
                </c:pt>
                <c:pt idx="310">
                  <c:v>38.554627624449552</c:v>
                </c:pt>
                <c:pt idx="311">
                  <c:v>38.084449238785531</c:v>
                </c:pt>
                <c:pt idx="312">
                  <c:v>32.612611663096082</c:v>
                </c:pt>
                <c:pt idx="313">
                  <c:v>42.9535003138283</c:v>
                </c:pt>
                <c:pt idx="314">
                  <c:v>37.258239821202515</c:v>
                </c:pt>
                <c:pt idx="315">
                  <c:v>39.929831457663383</c:v>
                </c:pt>
                <c:pt idx="316">
                  <c:v>26.096259301421444</c:v>
                </c:pt>
                <c:pt idx="317">
                  <c:v>46.118248707125645</c:v>
                </c:pt>
                <c:pt idx="318">
                  <c:v>26.101694889695015</c:v>
                </c:pt>
                <c:pt idx="319">
                  <c:v>27.289370927470596</c:v>
                </c:pt>
                <c:pt idx="320">
                  <c:v>37.777338501328686</c:v>
                </c:pt>
                <c:pt idx="321">
                  <c:v>44.313633400299587</c:v>
                </c:pt>
                <c:pt idx="322">
                  <c:v>47.553244011348781</c:v>
                </c:pt>
                <c:pt idx="323">
                  <c:v>40.438058961242412</c:v>
                </c:pt>
                <c:pt idx="324">
                  <c:v>30.202846242105448</c:v>
                </c:pt>
                <c:pt idx="325">
                  <c:v>31.393240074017815</c:v>
                </c:pt>
                <c:pt idx="326">
                  <c:v>38.837278214675322</c:v>
                </c:pt>
                <c:pt idx="327">
                  <c:v>51.833769776787101</c:v>
                </c:pt>
                <c:pt idx="328">
                  <c:v>62.392399998201633</c:v>
                </c:pt>
                <c:pt idx="329">
                  <c:v>60.193704541541557</c:v>
                </c:pt>
                <c:pt idx="330">
                  <c:v>47.036863125359389</c:v>
                </c:pt>
                <c:pt idx="331">
                  <c:v>23.443692223918074</c:v>
                </c:pt>
                <c:pt idx="332">
                  <c:v>32.249345227105479</c:v>
                </c:pt>
                <c:pt idx="333">
                  <c:v>36.196006506633367</c:v>
                </c:pt>
                <c:pt idx="334">
                  <c:v>44.490225897005971</c:v>
                </c:pt>
                <c:pt idx="335">
                  <c:v>58.411729298395812</c:v>
                </c:pt>
                <c:pt idx="336">
                  <c:v>56.164597916391976</c:v>
                </c:pt>
                <c:pt idx="337">
                  <c:v>43.694232825851181</c:v>
                </c:pt>
                <c:pt idx="338">
                  <c:v>23.682969581907155</c:v>
                </c:pt>
                <c:pt idx="339">
                  <c:v>21.124563466420572</c:v>
                </c:pt>
                <c:pt idx="340">
                  <c:v>19.518872933494574</c:v>
                </c:pt>
                <c:pt idx="341">
                  <c:v>22.585185941636606</c:v>
                </c:pt>
                <c:pt idx="342">
                  <c:v>38.556476316359657</c:v>
                </c:pt>
                <c:pt idx="343">
                  <c:v>42.36313617726524</c:v>
                </c:pt>
                <c:pt idx="344">
                  <c:v>53.033872693960539</c:v>
                </c:pt>
                <c:pt idx="345">
                  <c:v>40.600827701419298</c:v>
                </c:pt>
                <c:pt idx="346">
                  <c:v>51.597559432217707</c:v>
                </c:pt>
                <c:pt idx="347">
                  <c:v>54.927949299911326</c:v>
                </c:pt>
                <c:pt idx="348">
                  <c:v>50.925995953750856</c:v>
                </c:pt>
                <c:pt idx="349">
                  <c:v>46.687735586496373</c:v>
                </c:pt>
                <c:pt idx="350">
                  <c:v>34.611655836780677</c:v>
                </c:pt>
                <c:pt idx="351">
                  <c:v>46.24332248114618</c:v>
                </c:pt>
                <c:pt idx="352">
                  <c:v>54.100509722876922</c:v>
                </c:pt>
                <c:pt idx="353">
                  <c:v>53.988069005740471</c:v>
                </c:pt>
                <c:pt idx="354">
                  <c:v>42.787754859828951</c:v>
                </c:pt>
                <c:pt idx="355">
                  <c:v>30.663564957351415</c:v>
                </c:pt>
                <c:pt idx="356">
                  <c:v>38.447096836309051</c:v>
                </c:pt>
                <c:pt idx="357">
                  <c:v>78.146587239415936</c:v>
                </c:pt>
                <c:pt idx="358">
                  <c:v>71.941438000353145</c:v>
                </c:pt>
                <c:pt idx="359">
                  <c:v>20.910452446401784</c:v>
                </c:pt>
                <c:pt idx="360">
                  <c:v>42.705749441713223</c:v>
                </c:pt>
                <c:pt idx="361">
                  <c:v>51.310476566025763</c:v>
                </c:pt>
                <c:pt idx="362">
                  <c:v>63.530405352516773</c:v>
                </c:pt>
                <c:pt idx="363">
                  <c:v>61.9675851099162</c:v>
                </c:pt>
                <c:pt idx="364">
                  <c:v>62.660669725021087</c:v>
                </c:pt>
                <c:pt idx="365">
                  <c:v>73.747669493571792</c:v>
                </c:pt>
                <c:pt idx="366">
                  <c:v>56.248009427656321</c:v>
                </c:pt>
                <c:pt idx="367">
                  <c:v>46.890081727721615</c:v>
                </c:pt>
                <c:pt idx="368">
                  <c:v>47.81989271052381</c:v>
                </c:pt>
                <c:pt idx="369">
                  <c:v>56.788924304599064</c:v>
                </c:pt>
                <c:pt idx="370">
                  <c:v>69.701466125619646</c:v>
                </c:pt>
                <c:pt idx="371">
                  <c:v>61.257478568865423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C-4103-B656-85BE19212288}"/>
            </c:ext>
          </c:extLst>
        </c:ser>
        <c:ser>
          <c:idx val="1"/>
          <c:order val="1"/>
          <c:tx>
            <c:strRef>
              <c:f>'Figure 4'!$P$2</c:f>
              <c:strCache>
                <c:ptCount val="1"/>
                <c:pt idx="0">
                  <c:v>Weekly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4'!$P$3:$P$374</c:f>
              <c:numCache>
                <c:formatCode>0.0</c:formatCode>
                <c:ptCount val="372"/>
                <c:pt idx="3">
                  <c:v>76.948905394828699</c:v>
                </c:pt>
                <c:pt idx="4">
                  <c:v>77.391905839124874</c:v>
                </c:pt>
                <c:pt idx="5">
                  <c:v>74.957538805174906</c:v>
                </c:pt>
                <c:pt idx="6">
                  <c:v>71.323459787986465</c:v>
                </c:pt>
                <c:pt idx="7">
                  <c:v>67.538737324358991</c:v>
                </c:pt>
                <c:pt idx="8">
                  <c:v>63.94193091247503</c:v>
                </c:pt>
                <c:pt idx="9">
                  <c:v>63.230645361247547</c:v>
                </c:pt>
                <c:pt idx="10">
                  <c:v>63.658503809638759</c:v>
                </c:pt>
                <c:pt idx="11">
                  <c:v>63.181725066785411</c:v>
                </c:pt>
                <c:pt idx="12">
                  <c:v>62.433166910253419</c:v>
                </c:pt>
                <c:pt idx="13">
                  <c:v>60.10828815438542</c:v>
                </c:pt>
                <c:pt idx="14">
                  <c:v>58.93691888143055</c:v>
                </c:pt>
                <c:pt idx="15">
                  <c:v>59.673441092499623</c:v>
                </c:pt>
                <c:pt idx="16">
                  <c:v>58.713671505908827</c:v>
                </c:pt>
                <c:pt idx="17">
                  <c:v>59.390013989663338</c:v>
                </c:pt>
                <c:pt idx="18">
                  <c:v>62.475875103831484</c:v>
                </c:pt>
                <c:pt idx="19">
                  <c:v>61.315377007423763</c:v>
                </c:pt>
                <c:pt idx="20">
                  <c:v>61.145709002027253</c:v>
                </c:pt>
                <c:pt idx="21">
                  <c:v>58.709400686551014</c:v>
                </c:pt>
                <c:pt idx="22">
                  <c:v>54.316668848893947</c:v>
                </c:pt>
                <c:pt idx="23">
                  <c:v>49.340387784438356</c:v>
                </c:pt>
                <c:pt idx="24">
                  <c:v>48.981638958382568</c:v>
                </c:pt>
                <c:pt idx="25">
                  <c:v>47.347468169563527</c:v>
                </c:pt>
                <c:pt idx="26">
                  <c:v>47.96829000166656</c:v>
                </c:pt>
                <c:pt idx="27">
                  <c:v>48.804982339491467</c:v>
                </c:pt>
                <c:pt idx="28">
                  <c:v>49.483654361077519</c:v>
                </c:pt>
                <c:pt idx="29">
                  <c:v>50.237648105883068</c:v>
                </c:pt>
                <c:pt idx="30">
                  <c:v>50.616198003506859</c:v>
                </c:pt>
                <c:pt idx="31">
                  <c:v>50.344806846133501</c:v>
                </c:pt>
                <c:pt idx="32">
                  <c:v>50.543982330729399</c:v>
                </c:pt>
                <c:pt idx="33">
                  <c:v>51.061527985634562</c:v>
                </c:pt>
                <c:pt idx="34">
                  <c:v>52.977184595763596</c:v>
                </c:pt>
                <c:pt idx="35">
                  <c:v>54.239017587842916</c:v>
                </c:pt>
                <c:pt idx="36">
                  <c:v>54.499925824974397</c:v>
                </c:pt>
                <c:pt idx="37">
                  <c:v>56.896243741009343</c:v>
                </c:pt>
                <c:pt idx="38">
                  <c:v>59.477371658345767</c:v>
                </c:pt>
                <c:pt idx="39">
                  <c:v>59.861745400548386</c:v>
                </c:pt>
                <c:pt idx="40">
                  <c:v>61.88468535411419</c:v>
                </c:pt>
                <c:pt idx="41">
                  <c:v>61.304957291696681</c:v>
                </c:pt>
                <c:pt idx="42">
                  <c:v>63.318660356883981</c:v>
                </c:pt>
                <c:pt idx="43">
                  <c:v>64.384668606573911</c:v>
                </c:pt>
                <c:pt idx="44">
                  <c:v>63.809819932699661</c:v>
                </c:pt>
                <c:pt idx="45">
                  <c:v>64.835493769803435</c:v>
                </c:pt>
                <c:pt idx="46">
                  <c:v>67.532210103822507</c:v>
                </c:pt>
                <c:pt idx="47">
                  <c:v>66.826235537682251</c:v>
                </c:pt>
                <c:pt idx="48">
                  <c:v>67.572913811359484</c:v>
                </c:pt>
                <c:pt idx="49">
                  <c:v>66.722038380411433</c:v>
                </c:pt>
                <c:pt idx="50">
                  <c:v>68.028276155830639</c:v>
                </c:pt>
                <c:pt idx="51">
                  <c:v>70.136737235462832</c:v>
                </c:pt>
                <c:pt idx="52">
                  <c:v>69.803712646934315</c:v>
                </c:pt>
                <c:pt idx="53">
                  <c:v>68.02522247484373</c:v>
                </c:pt>
                <c:pt idx="54">
                  <c:v>66.921021542698</c:v>
                </c:pt>
                <c:pt idx="55">
                  <c:v>65.281026909300138</c:v>
                </c:pt>
                <c:pt idx="56">
                  <c:v>61.794097031803396</c:v>
                </c:pt>
                <c:pt idx="57">
                  <c:v>59.623744285426959</c:v>
                </c:pt>
                <c:pt idx="58">
                  <c:v>58.615054404374014</c:v>
                </c:pt>
                <c:pt idx="59">
                  <c:v>58.896540225684021</c:v>
                </c:pt>
                <c:pt idx="60">
                  <c:v>58.952449133640755</c:v>
                </c:pt>
                <c:pt idx="61">
                  <c:v>59.670723298362837</c:v>
                </c:pt>
                <c:pt idx="62">
                  <c:v>61.938528377358331</c:v>
                </c:pt>
                <c:pt idx="63">
                  <c:v>67.910686864793448</c:v>
                </c:pt>
                <c:pt idx="64">
                  <c:v>69.593389691769374</c:v>
                </c:pt>
                <c:pt idx="65">
                  <c:v>70.877741549553505</c:v>
                </c:pt>
                <c:pt idx="66">
                  <c:v>70.051920388275747</c:v>
                </c:pt>
                <c:pt idx="67">
                  <c:v>69.20590989912472</c:v>
                </c:pt>
                <c:pt idx="68">
                  <c:v>70.616833312422031</c:v>
                </c:pt>
                <c:pt idx="69">
                  <c:v>68.200326068513817</c:v>
                </c:pt>
                <c:pt idx="70">
                  <c:v>67.026627257727426</c:v>
                </c:pt>
                <c:pt idx="71">
                  <c:v>67.497193899696683</c:v>
                </c:pt>
                <c:pt idx="72">
                  <c:v>66.057151263505247</c:v>
                </c:pt>
                <c:pt idx="73">
                  <c:v>65.541546890126369</c:v>
                </c:pt>
                <c:pt idx="74">
                  <c:v>61.917950793179799</c:v>
                </c:pt>
                <c:pt idx="75">
                  <c:v>59.229664135592962</c:v>
                </c:pt>
                <c:pt idx="76">
                  <c:v>59.625685566953237</c:v>
                </c:pt>
                <c:pt idx="77">
                  <c:v>60.94886305526289</c:v>
                </c:pt>
                <c:pt idx="78">
                  <c:v>62.079853672471209</c:v>
                </c:pt>
                <c:pt idx="79">
                  <c:v>58.552156882922681</c:v>
                </c:pt>
                <c:pt idx="80">
                  <c:v>52.745007325220989</c:v>
                </c:pt>
                <c:pt idx="81">
                  <c:v>56.752977164370179</c:v>
                </c:pt>
                <c:pt idx="82">
                  <c:v>60.420057967505329</c:v>
                </c:pt>
                <c:pt idx="83">
                  <c:v>64.235452679247956</c:v>
                </c:pt>
                <c:pt idx="84">
                  <c:v>64.532857009073425</c:v>
                </c:pt>
                <c:pt idx="85">
                  <c:v>65.068262454020299</c:v>
                </c:pt>
                <c:pt idx="86">
                  <c:v>70.159855641136701</c:v>
                </c:pt>
                <c:pt idx="87">
                  <c:v>78.007292082954322</c:v>
                </c:pt>
                <c:pt idx="88">
                  <c:v>80.050296761207065</c:v>
                </c:pt>
                <c:pt idx="89">
                  <c:v>79.585165707511351</c:v>
                </c:pt>
                <c:pt idx="90">
                  <c:v>75.515851372131849</c:v>
                </c:pt>
                <c:pt idx="91">
                  <c:v>73.080319569266138</c:v>
                </c:pt>
                <c:pt idx="92">
                  <c:v>69.410909228299445</c:v>
                </c:pt>
                <c:pt idx="93">
                  <c:v>67.202895620313271</c:v>
                </c:pt>
                <c:pt idx="94">
                  <c:v>68.087343483684563</c:v>
                </c:pt>
                <c:pt idx="95">
                  <c:v>67.27394652417496</c:v>
                </c:pt>
                <c:pt idx="96">
                  <c:v>67.000225828970059</c:v>
                </c:pt>
                <c:pt idx="97">
                  <c:v>67.299959696627056</c:v>
                </c:pt>
                <c:pt idx="98">
                  <c:v>63.165418301964678</c:v>
                </c:pt>
                <c:pt idx="99">
                  <c:v>66.59838055303095</c:v>
                </c:pt>
                <c:pt idx="100">
                  <c:v>66.886466731530305</c:v>
                </c:pt>
                <c:pt idx="101">
                  <c:v>61.404287701327199</c:v>
                </c:pt>
                <c:pt idx="102">
                  <c:v>62.006084974472735</c:v>
                </c:pt>
                <c:pt idx="103">
                  <c:v>60.274850109339887</c:v>
                </c:pt>
                <c:pt idx="104">
                  <c:v>61.681502703279399</c:v>
                </c:pt>
                <c:pt idx="105">
                  <c:v>66.069575465273402</c:v>
                </c:pt>
                <c:pt idx="106">
                  <c:v>66.270692231395586</c:v>
                </c:pt>
                <c:pt idx="107">
                  <c:v>66.145673701103433</c:v>
                </c:pt>
                <c:pt idx="108">
                  <c:v>71.267550880029717</c:v>
                </c:pt>
                <c:pt idx="109">
                  <c:v>66.585956351262794</c:v>
                </c:pt>
                <c:pt idx="110">
                  <c:v>64.42414524360197</c:v>
                </c:pt>
                <c:pt idx="111">
                  <c:v>61.922998125148126</c:v>
                </c:pt>
                <c:pt idx="112">
                  <c:v>62.949159539937554</c:v>
                </c:pt>
                <c:pt idx="113">
                  <c:v>62.207978253205418</c:v>
                </c:pt>
                <c:pt idx="114">
                  <c:v>61.122413623711942</c:v>
                </c:pt>
                <c:pt idx="115">
                  <c:v>56.272315858464275</c:v>
                </c:pt>
                <c:pt idx="116">
                  <c:v>54.737926940095818</c:v>
                </c:pt>
                <c:pt idx="117">
                  <c:v>53.692740966348879</c:v>
                </c:pt>
                <c:pt idx="118">
                  <c:v>56.758024496338507</c:v>
                </c:pt>
                <c:pt idx="119">
                  <c:v>53.071530877940596</c:v>
                </c:pt>
                <c:pt idx="120">
                  <c:v>53.55452172167805</c:v>
                </c:pt>
                <c:pt idx="121">
                  <c:v>50.776547857577256</c:v>
                </c:pt>
                <c:pt idx="122">
                  <c:v>51.57790887162394</c:v>
                </c:pt>
                <c:pt idx="123">
                  <c:v>52.657261400233331</c:v>
                </c:pt>
                <c:pt idx="124">
                  <c:v>57.19558935236109</c:v>
                </c:pt>
                <c:pt idx="125">
                  <c:v>56.523129431659122</c:v>
                </c:pt>
                <c:pt idx="126">
                  <c:v>57.565985867574518</c:v>
                </c:pt>
                <c:pt idx="127">
                  <c:v>56.318906615094896</c:v>
                </c:pt>
                <c:pt idx="128">
                  <c:v>61.585991652186621</c:v>
                </c:pt>
                <c:pt idx="129">
                  <c:v>62.731736008994645</c:v>
                </c:pt>
                <c:pt idx="130">
                  <c:v>65.549312016231468</c:v>
                </c:pt>
                <c:pt idx="131">
                  <c:v>62.906451346359475</c:v>
                </c:pt>
                <c:pt idx="132">
                  <c:v>61.453596252094606</c:v>
                </c:pt>
                <c:pt idx="133">
                  <c:v>61.116201522827858</c:v>
                </c:pt>
                <c:pt idx="134">
                  <c:v>59.793800547128725</c:v>
                </c:pt>
                <c:pt idx="135">
                  <c:v>57.198307146497875</c:v>
                </c:pt>
                <c:pt idx="136">
                  <c:v>57.101243070184076</c:v>
                </c:pt>
                <c:pt idx="137">
                  <c:v>56.087117600857553</c:v>
                </c:pt>
                <c:pt idx="138">
                  <c:v>56.82131027409509</c:v>
                </c:pt>
                <c:pt idx="139">
                  <c:v>58.956719952998569</c:v>
                </c:pt>
                <c:pt idx="140">
                  <c:v>56.843052627189387</c:v>
                </c:pt>
                <c:pt idx="141">
                  <c:v>57.823788054263964</c:v>
                </c:pt>
                <c:pt idx="142">
                  <c:v>59.224616803624642</c:v>
                </c:pt>
                <c:pt idx="143">
                  <c:v>58.270282805307417</c:v>
                </c:pt>
                <c:pt idx="144">
                  <c:v>58.883727767610587</c:v>
                </c:pt>
                <c:pt idx="145">
                  <c:v>54.618732254382472</c:v>
                </c:pt>
                <c:pt idx="146">
                  <c:v>53.133651886781429</c:v>
                </c:pt>
                <c:pt idx="147">
                  <c:v>57.005343762786048</c:v>
                </c:pt>
                <c:pt idx="148">
                  <c:v>52.961654343553391</c:v>
                </c:pt>
                <c:pt idx="149">
                  <c:v>53.106085689108305</c:v>
                </c:pt>
                <c:pt idx="150">
                  <c:v>53.2291629378742</c:v>
                </c:pt>
                <c:pt idx="151">
                  <c:v>52.724041484737214</c:v>
                </c:pt>
                <c:pt idx="152">
                  <c:v>57.097360507131519</c:v>
                </c:pt>
                <c:pt idx="153">
                  <c:v>50.856528656459815</c:v>
                </c:pt>
                <c:pt idx="154">
                  <c:v>48.065742334285609</c:v>
                </c:pt>
                <c:pt idx="155">
                  <c:v>52.8610959604923</c:v>
                </c:pt>
                <c:pt idx="156">
                  <c:v>52.261239968873049</c:v>
                </c:pt>
                <c:pt idx="157">
                  <c:v>55.592090811657208</c:v>
                </c:pt>
                <c:pt idx="158">
                  <c:v>57.251498260317824</c:v>
                </c:pt>
                <c:pt idx="159">
                  <c:v>57.049993237890398</c:v>
                </c:pt>
                <c:pt idx="160">
                  <c:v>62.645543109228001</c:v>
                </c:pt>
                <c:pt idx="161">
                  <c:v>65.602891386356674</c:v>
                </c:pt>
                <c:pt idx="162">
                  <c:v>65.237542203111559</c:v>
                </c:pt>
                <c:pt idx="163">
                  <c:v>66.578967737768195</c:v>
                </c:pt>
                <c:pt idx="164">
                  <c:v>64.071608518430267</c:v>
                </c:pt>
                <c:pt idx="165">
                  <c:v>61.773131191319621</c:v>
                </c:pt>
                <c:pt idx="166">
                  <c:v>59.23626449278229</c:v>
                </c:pt>
                <c:pt idx="167">
                  <c:v>59.310033190780771</c:v>
                </c:pt>
                <c:pt idx="168">
                  <c:v>58.503236588460531</c:v>
                </c:pt>
                <c:pt idx="169">
                  <c:v>58.511001714565623</c:v>
                </c:pt>
                <c:pt idx="170">
                  <c:v>55.176268308728915</c:v>
                </c:pt>
                <c:pt idx="171">
                  <c:v>55.8277623889471</c:v>
                </c:pt>
                <c:pt idx="172">
                  <c:v>55.427081881923755</c:v>
                </c:pt>
                <c:pt idx="173">
                  <c:v>60.253107756245605</c:v>
                </c:pt>
                <c:pt idx="174">
                  <c:v>55.032613475784501</c:v>
                </c:pt>
                <c:pt idx="175">
                  <c:v>53.58597048240371</c:v>
                </c:pt>
                <c:pt idx="176">
                  <c:v>50.059438461770938</c:v>
                </c:pt>
                <c:pt idx="177">
                  <c:v>53.019504533036411</c:v>
                </c:pt>
                <c:pt idx="178">
                  <c:v>53.365052644713515</c:v>
                </c:pt>
                <c:pt idx="179">
                  <c:v>54.91924263464999</c:v>
                </c:pt>
                <c:pt idx="180">
                  <c:v>53.863961996966417</c:v>
                </c:pt>
                <c:pt idx="181">
                  <c:v>59.236652749087554</c:v>
                </c:pt>
                <c:pt idx="182">
                  <c:v>56.432277456229414</c:v>
                </c:pt>
                <c:pt idx="183">
                  <c:v>58.784334153465274</c:v>
                </c:pt>
                <c:pt idx="184">
                  <c:v>57.352833155989444</c:v>
                </c:pt>
                <c:pt idx="185">
                  <c:v>55.99665388173311</c:v>
                </c:pt>
                <c:pt idx="186">
                  <c:v>57.699934292887569</c:v>
                </c:pt>
                <c:pt idx="187">
                  <c:v>54.683571057360091</c:v>
                </c:pt>
                <c:pt idx="188">
                  <c:v>53.823195084914623</c:v>
                </c:pt>
                <c:pt idx="189">
                  <c:v>57.792339293538298</c:v>
                </c:pt>
                <c:pt idx="190">
                  <c:v>57.891732907683618</c:v>
                </c:pt>
                <c:pt idx="191">
                  <c:v>56.664454726772007</c:v>
                </c:pt>
                <c:pt idx="192">
                  <c:v>54.54884611943654</c:v>
                </c:pt>
                <c:pt idx="193">
                  <c:v>51.102683153991599</c:v>
                </c:pt>
                <c:pt idx="194">
                  <c:v>54.059643174815029</c:v>
                </c:pt>
                <c:pt idx="195">
                  <c:v>55.608785832783191</c:v>
                </c:pt>
                <c:pt idx="196">
                  <c:v>54.296091264715429</c:v>
                </c:pt>
                <c:pt idx="197">
                  <c:v>56.593792079215568</c:v>
                </c:pt>
                <c:pt idx="198">
                  <c:v>59.890088110832018</c:v>
                </c:pt>
                <c:pt idx="199">
                  <c:v>63.51640200191536</c:v>
                </c:pt>
                <c:pt idx="200">
                  <c:v>64.753386590458348</c:v>
                </c:pt>
                <c:pt idx="201">
                  <c:v>63.370805887444668</c:v>
                </c:pt>
                <c:pt idx="202">
                  <c:v>60.98962996731467</c:v>
                </c:pt>
                <c:pt idx="203">
                  <c:v>62.636613214207124</c:v>
                </c:pt>
                <c:pt idx="204">
                  <c:v>60.993512530367227</c:v>
                </c:pt>
                <c:pt idx="205">
                  <c:v>60.119935843543082</c:v>
                </c:pt>
                <c:pt idx="206">
                  <c:v>60.368419878906401</c:v>
                </c:pt>
                <c:pt idx="207">
                  <c:v>61.831369637107905</c:v>
                </c:pt>
                <c:pt idx="208">
                  <c:v>61.123578392627714</c:v>
                </c:pt>
                <c:pt idx="209">
                  <c:v>63.696941183859018</c:v>
                </c:pt>
                <c:pt idx="210">
                  <c:v>60.163032293426404</c:v>
                </c:pt>
                <c:pt idx="211">
                  <c:v>59.439710796736009</c:v>
                </c:pt>
                <c:pt idx="212">
                  <c:v>60.338135887096485</c:v>
                </c:pt>
                <c:pt idx="213">
                  <c:v>52.828870687156112</c:v>
                </c:pt>
                <c:pt idx="214">
                  <c:v>50.986982775025567</c:v>
                </c:pt>
                <c:pt idx="215">
                  <c:v>51.193146873116056</c:v>
                </c:pt>
                <c:pt idx="216">
                  <c:v>49.789988585923844</c:v>
                </c:pt>
                <c:pt idx="217">
                  <c:v>52.593587366171484</c:v>
                </c:pt>
                <c:pt idx="218">
                  <c:v>52.899921591017815</c:v>
                </c:pt>
                <c:pt idx="219">
                  <c:v>50.823526870513128</c:v>
                </c:pt>
                <c:pt idx="220">
                  <c:v>56.771613467022441</c:v>
                </c:pt>
                <c:pt idx="221">
                  <c:v>58.097508749468865</c:v>
                </c:pt>
                <c:pt idx="222">
                  <c:v>56.439266069723999</c:v>
                </c:pt>
                <c:pt idx="223">
                  <c:v>55.545500055026579</c:v>
                </c:pt>
                <c:pt idx="224">
                  <c:v>54.126811515624176</c:v>
                </c:pt>
                <c:pt idx="225">
                  <c:v>54.18582647402296</c:v>
                </c:pt>
                <c:pt idx="226">
                  <c:v>54.887405617619073</c:v>
                </c:pt>
                <c:pt idx="227">
                  <c:v>53.979274119627199</c:v>
                </c:pt>
                <c:pt idx="228">
                  <c:v>52.499629340299727</c:v>
                </c:pt>
                <c:pt idx="229">
                  <c:v>51.04133865776128</c:v>
                </c:pt>
                <c:pt idx="230">
                  <c:v>50.081180814865242</c:v>
                </c:pt>
                <c:pt idx="231">
                  <c:v>50.544370587034663</c:v>
                </c:pt>
                <c:pt idx="232">
                  <c:v>48.874868474437399</c:v>
                </c:pt>
                <c:pt idx="233">
                  <c:v>48.031964035728414</c:v>
                </c:pt>
                <c:pt idx="234">
                  <c:v>46.938246023824583</c:v>
                </c:pt>
                <c:pt idx="235">
                  <c:v>46.184640535324277</c:v>
                </c:pt>
                <c:pt idx="236">
                  <c:v>48.975815113803741</c:v>
                </c:pt>
                <c:pt idx="237">
                  <c:v>48.148829183610225</c:v>
                </c:pt>
                <c:pt idx="238">
                  <c:v>48.056035926654225</c:v>
                </c:pt>
                <c:pt idx="239">
                  <c:v>46.263456565291087</c:v>
                </c:pt>
                <c:pt idx="240">
                  <c:v>47.554797036569802</c:v>
                </c:pt>
                <c:pt idx="241">
                  <c:v>44.908053803645259</c:v>
                </c:pt>
                <c:pt idx="242">
                  <c:v>42.625494985050075</c:v>
                </c:pt>
                <c:pt idx="243">
                  <c:v>43.039764462757354</c:v>
                </c:pt>
                <c:pt idx="244">
                  <c:v>45.690002002429189</c:v>
                </c:pt>
                <c:pt idx="245">
                  <c:v>46.453702154866114</c:v>
                </c:pt>
                <c:pt idx="246">
                  <c:v>49.318257175038809</c:v>
                </c:pt>
                <c:pt idx="247">
                  <c:v>48.510295803802784</c:v>
                </c:pt>
                <c:pt idx="248">
                  <c:v>52.695310518148339</c:v>
                </c:pt>
                <c:pt idx="249">
                  <c:v>53.012127663236562</c:v>
                </c:pt>
                <c:pt idx="250">
                  <c:v>52.167670199306556</c:v>
                </c:pt>
                <c:pt idx="251">
                  <c:v>51.744859082883671</c:v>
                </c:pt>
                <c:pt idx="252">
                  <c:v>49.635850832737546</c:v>
                </c:pt>
                <c:pt idx="253">
                  <c:v>49.843956212354321</c:v>
                </c:pt>
                <c:pt idx="254">
                  <c:v>49.215369254146189</c:v>
                </c:pt>
                <c:pt idx="255">
                  <c:v>47.367657497436802</c:v>
                </c:pt>
                <c:pt idx="256">
                  <c:v>47.774938361649482</c:v>
                </c:pt>
                <c:pt idx="257">
                  <c:v>48.097191095011283</c:v>
                </c:pt>
                <c:pt idx="258">
                  <c:v>45.120818258925091</c:v>
                </c:pt>
                <c:pt idx="259">
                  <c:v>43.553039298304682</c:v>
                </c:pt>
                <c:pt idx="260">
                  <c:v>44.770222815279666</c:v>
                </c:pt>
                <c:pt idx="261">
                  <c:v>43.324356334509389</c:v>
                </c:pt>
                <c:pt idx="262">
                  <c:v>42.972207865642943</c:v>
                </c:pt>
                <c:pt idx="263">
                  <c:v>44.619874443632661</c:v>
                </c:pt>
                <c:pt idx="264">
                  <c:v>43.23807025322948</c:v>
                </c:pt>
                <c:pt idx="265">
                  <c:v>43.388325443363236</c:v>
                </c:pt>
                <c:pt idx="266">
                  <c:v>46.612405802202218</c:v>
                </c:pt>
                <c:pt idx="267">
                  <c:v>43.691165361462275</c:v>
                </c:pt>
                <c:pt idx="268">
                  <c:v>45.368820856469888</c:v>
                </c:pt>
                <c:pt idx="269">
                  <c:v>48.554852097393869</c:v>
                </c:pt>
                <c:pt idx="270">
                  <c:v>47.782703487754588</c:v>
                </c:pt>
                <c:pt idx="271">
                  <c:v>48.602700804453526</c:v>
                </c:pt>
                <c:pt idx="272">
                  <c:v>50.87089413975427</c:v>
                </c:pt>
                <c:pt idx="273">
                  <c:v>49.087244673411981</c:v>
                </c:pt>
                <c:pt idx="274">
                  <c:v>48.426044185562418</c:v>
                </c:pt>
                <c:pt idx="275">
                  <c:v>44.698007142502206</c:v>
                </c:pt>
                <c:pt idx="276">
                  <c:v>40.965699280084195</c:v>
                </c:pt>
                <c:pt idx="277">
                  <c:v>41.626899767933757</c:v>
                </c:pt>
                <c:pt idx="278">
                  <c:v>41.075575814471406</c:v>
                </c:pt>
                <c:pt idx="279">
                  <c:v>39.76093996487738</c:v>
                </c:pt>
                <c:pt idx="280">
                  <c:v>40.11735925310164</c:v>
                </c:pt>
                <c:pt idx="281">
                  <c:v>40.649270391301229</c:v>
                </c:pt>
                <c:pt idx="282">
                  <c:v>42.77963273823638</c:v>
                </c:pt>
                <c:pt idx="283">
                  <c:v>42.849130616877062</c:v>
                </c:pt>
                <c:pt idx="284">
                  <c:v>39.627768052174858</c:v>
                </c:pt>
                <c:pt idx="285">
                  <c:v>40.918720267148316</c:v>
                </c:pt>
                <c:pt idx="286">
                  <c:v>41.919645022096162</c:v>
                </c:pt>
                <c:pt idx="287">
                  <c:v>40.827480035413352</c:v>
                </c:pt>
                <c:pt idx="288">
                  <c:v>41.45140791795842</c:v>
                </c:pt>
                <c:pt idx="289">
                  <c:v>41.736776302320969</c:v>
                </c:pt>
                <c:pt idx="290">
                  <c:v>41.64475955797549</c:v>
                </c:pt>
                <c:pt idx="291">
                  <c:v>43.654374193976295</c:v>
                </c:pt>
                <c:pt idx="292">
                  <c:v>41.371427119075854</c:v>
                </c:pt>
                <c:pt idx="293">
                  <c:v>40.086298748681216</c:v>
                </c:pt>
                <c:pt idx="294">
                  <c:v>40.079698391491888</c:v>
                </c:pt>
                <c:pt idx="295">
                  <c:v>38.655574263815893</c:v>
                </c:pt>
                <c:pt idx="296">
                  <c:v>34.804071715684543</c:v>
                </c:pt>
                <c:pt idx="297">
                  <c:v>30.770865216693768</c:v>
                </c:pt>
                <c:pt idx="298">
                  <c:v>30.879188725859962</c:v>
                </c:pt>
                <c:pt idx="299">
                  <c:v>31.183969925485275</c:v>
                </c:pt>
                <c:pt idx="300">
                  <c:v>31.814109908914428</c:v>
                </c:pt>
                <c:pt idx="301">
                  <c:v>32.373587244787139</c:v>
                </c:pt>
                <c:pt idx="302">
                  <c:v>30.71534456504228</c:v>
                </c:pt>
                <c:pt idx="303">
                  <c:v>34.098998265341145</c:v>
                </c:pt>
                <c:pt idx="304">
                  <c:v>38.597724074332874</c:v>
                </c:pt>
                <c:pt idx="305">
                  <c:v>37.875567346558242</c:v>
                </c:pt>
                <c:pt idx="306">
                  <c:v>36.93831662567225</c:v>
                </c:pt>
                <c:pt idx="307">
                  <c:v>36.32060084401126</c:v>
                </c:pt>
                <c:pt idx="308">
                  <c:v>35.892742395620061</c:v>
                </c:pt>
                <c:pt idx="309">
                  <c:v>36.745222102197751</c:v>
                </c:pt>
                <c:pt idx="310">
                  <c:v>37.145726035209925</c:v>
                </c:pt>
                <c:pt idx="311">
                  <c:v>36.40027392911999</c:v>
                </c:pt>
                <c:pt idx="312">
                  <c:v>37.186881203566976</c:v>
                </c:pt>
                <c:pt idx="313">
                  <c:v>36.498502774349546</c:v>
                </c:pt>
                <c:pt idx="314">
                  <c:v>37.579020071874702</c:v>
                </c:pt>
                <c:pt idx="315">
                  <c:v>35.867198022004622</c:v>
                </c:pt>
                <c:pt idx="316">
                  <c:v>35.106735059772419</c:v>
                </c:pt>
                <c:pt idx="317">
                  <c:v>34.367283372272468</c:v>
                </c:pt>
                <c:pt idx="318">
                  <c:v>35.375196740714905</c:v>
                </c:pt>
                <c:pt idx="319">
                  <c:v>36.46425567695568</c:v>
                </c:pt>
                <c:pt idx="320">
                  <c:v>38.513084199787251</c:v>
                </c:pt>
                <c:pt idx="321">
                  <c:v>36.239455276212929</c:v>
                </c:pt>
                <c:pt idx="322">
                  <c:v>36.995390302544763</c:v>
                </c:pt>
                <c:pt idx="323">
                  <c:v>38.645091343574009</c:v>
                </c:pt>
                <c:pt idx="324">
                  <c:v>40.653152954353786</c:v>
                </c:pt>
                <c:pt idx="325">
                  <c:v>43.235833896911224</c:v>
                </c:pt>
                <c:pt idx="326">
                  <c:v>45.041613972653046</c:v>
                </c:pt>
                <c:pt idx="327">
                  <c:v>45.984300281812601</c:v>
                </c:pt>
                <c:pt idx="328">
                  <c:v>45.018706850642978</c:v>
                </c:pt>
                <c:pt idx="329">
                  <c:v>45.141007586798359</c:v>
                </c:pt>
                <c:pt idx="330">
                  <c:v>44.763683057078083</c:v>
                </c:pt>
                <c:pt idx="331">
                  <c:v>43.714605359966491</c:v>
                </c:pt>
                <c:pt idx="332">
                  <c:v>43.145938117137099</c:v>
                </c:pt>
                <c:pt idx="333">
                  <c:v>42.57035145640144</c:v>
                </c:pt>
                <c:pt idx="334">
                  <c:v>42.092832842185985</c:v>
                </c:pt>
                <c:pt idx="335">
                  <c:v>42.127015321898718</c:v>
                </c:pt>
                <c:pt idx="336">
                  <c:v>40.537760784658005</c:v>
                </c:pt>
                <c:pt idx="337">
                  <c:v>38.155313131352457</c:v>
                </c:pt>
                <c:pt idx="338">
                  <c:v>35.026021709156836</c:v>
                </c:pt>
                <c:pt idx="339">
                  <c:v>32.189556997437393</c:v>
                </c:pt>
                <c:pt idx="340">
                  <c:v>30.217919606133567</c:v>
                </c:pt>
                <c:pt idx="341">
                  <c:v>31.552153873006336</c:v>
                </c:pt>
                <c:pt idx="342">
                  <c:v>33.968990747222357</c:v>
                </c:pt>
                <c:pt idx="343">
                  <c:v>38.322275885193378</c:v>
                </c:pt>
                <c:pt idx="344">
                  <c:v>43.380715366110053</c:v>
                </c:pt>
                <c:pt idx="345">
                  <c:v>47.429402510697805</c:v>
                </c:pt>
                <c:pt idx="346">
                  <c:v>48.591010977860194</c:v>
                </c:pt>
                <c:pt idx="347">
                  <c:v>47.483656643505256</c:v>
                </c:pt>
                <c:pt idx="348">
                  <c:v>46.513578041674627</c:v>
                </c:pt>
                <c:pt idx="349">
                  <c:v>48.442104044739999</c:v>
                </c:pt>
                <c:pt idx="350">
                  <c:v>48.783605412386123</c:v>
                </c:pt>
                <c:pt idx="351">
                  <c:v>47.049291920945784</c:v>
                </c:pt>
                <c:pt idx="352">
                  <c:v>44.154658921460147</c:v>
                </c:pt>
                <c:pt idx="353">
                  <c:v>42.977424814290529</c:v>
                </c:pt>
                <c:pt idx="354">
                  <c:v>49.196700728952706</c:v>
                </c:pt>
                <c:pt idx="355">
                  <c:v>52.867860088839407</c:v>
                </c:pt>
                <c:pt idx="356">
                  <c:v>48.126423335057254</c:v>
                </c:pt>
                <c:pt idx="357">
                  <c:v>46.514663397339078</c:v>
                </c:pt>
                <c:pt idx="358">
                  <c:v>47.732195069652903</c:v>
                </c:pt>
                <c:pt idx="359">
                  <c:v>52.427457983247955</c:v>
                </c:pt>
                <c:pt idx="360">
                  <c:v>55.787527736620405</c:v>
                </c:pt>
                <c:pt idx="361">
                  <c:v>53.575253805992567</c:v>
                </c:pt>
                <c:pt idx="362">
                  <c:v>53.83328687645237</c:v>
                </c:pt>
                <c:pt idx="363">
                  <c:v>58.881509302345876</c:v>
                </c:pt>
                <c:pt idx="364">
                  <c:v>59.479271057489932</c:v>
                </c:pt>
                <c:pt idx="365">
                  <c:v>58.980616220989653</c:v>
                </c:pt>
                <c:pt idx="366">
                  <c:v>58.017547499858551</c:v>
                </c:pt>
                <c:pt idx="367">
                  <c:v>59.122387644959041</c:v>
                </c:pt>
                <c:pt idx="368">
                  <c:v>58.921931765508234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C-4103-B656-85BE19212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4'!$Q$2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4'!$Q$3:$Q$366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02C-4103-B656-85BE1921228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02C-4103-B656-85BE19212288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02C-4103-B656-85BE19212288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902C-4103-B656-85BE19212288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4'!$V$3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4.87922687335505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4'!$Z$3:$Z$4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02C-4103-B656-85BE19212288}"/>
            </c:ext>
          </c:extLst>
        </c:ser>
        <c:ser>
          <c:idx val="5"/>
          <c:order val="7"/>
          <c:tx>
            <c:strRef>
              <c:f>'Figure 4'!$V$4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4'!$Z$5:$Z$6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02C-4103-B656-85BE19212288}"/>
            </c:ext>
          </c:extLst>
        </c:ser>
        <c:ser>
          <c:idx val="6"/>
          <c:order val="8"/>
          <c:tx>
            <c:strRef>
              <c:f>'Figure 4'!$V$5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649588947122715E-2"/>
                  <c:y val="-2.63895143161190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4'!$Z$7:$Z$8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02C-4103-B656-85BE19212288}"/>
            </c:ext>
          </c:extLst>
        </c:ser>
        <c:ser>
          <c:idx val="7"/>
          <c:order val="9"/>
          <c:tx>
            <c:strRef>
              <c:f>'Figure 4'!$V$6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980069762449195E-2"/>
                  <c:y val="-3.028401893759920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4'!$Z$9:$Z$10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02C-4103-B656-85BE19212288}"/>
            </c:ext>
          </c:extLst>
        </c:ser>
        <c:ser>
          <c:idx val="8"/>
          <c:order val="10"/>
          <c:tx>
            <c:strRef>
              <c:f>'Figure 4'!$V$7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4131066274326782E-2"/>
                  <c:y val="-3.4110360424327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4'!$Z$11:$Z$12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02C-4103-B656-85BE19212288}"/>
            </c:ext>
          </c:extLst>
        </c:ser>
        <c:ser>
          <c:idx val="9"/>
          <c:order val="11"/>
          <c:tx>
            <c:strRef>
              <c:f>'Figure 4'!$V$8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2735052321836893E-3"/>
                  <c:y val="-3.6529759965871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4'!$Z$13:$Z$14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02C-4103-B656-85BE19212288}"/>
            </c:ext>
          </c:extLst>
        </c:ser>
        <c:ser>
          <c:idx val="12"/>
          <c:order val="14"/>
          <c:tx>
            <c:strRef>
              <c:f>'Figure 4'!$V$11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0683763080459223"/>
                  <c:y val="-4.07476477352700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4'!$Z$19:$Z$20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02C-4103-B656-85BE19212288}"/>
            </c:ext>
          </c:extLst>
        </c:ser>
        <c:ser>
          <c:idx val="14"/>
          <c:order val="16"/>
          <c:tx>
            <c:strRef>
              <c:f>'Figure 4'!$V$13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6923094179306414E-2"/>
                  <c:y val="-4.3086936006372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4'!$Z$23:$Z$24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02C-4103-B656-85BE19212288}"/>
            </c:ext>
          </c:extLst>
        </c:ser>
        <c:ser>
          <c:idx val="15"/>
          <c:order val="17"/>
          <c:tx>
            <c:strRef>
              <c:f>'Figure 4'!$V$14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0626787497316545E-2"/>
                  <c:y val="-8.76195964311506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4'!$Z$25:$Z$26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02C-4103-B656-85BE19212288}"/>
            </c:ext>
          </c:extLst>
        </c:ser>
        <c:ser>
          <c:idx val="16"/>
          <c:order val="18"/>
          <c:tx>
            <c:strRef>
              <c:f>'Figure 4'!$V$15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9E-2"/>
                  <c:y val="-4.22885654970355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4'!$Z$27:$Z$28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02C-4103-B656-85BE19212288}"/>
            </c:ext>
          </c:extLst>
        </c:ser>
        <c:ser>
          <c:idx val="17"/>
          <c:order val="19"/>
          <c:tx>
            <c:strRef>
              <c:f>'Figure 4'!$V$16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2.926921088831646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2C-4103-B656-85BE192122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4'!$Z$29:$Z$30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02C-4103-B656-85BE19212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4'!$V$9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02C-4103-B656-85BE1921228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4'!$Y$15:$Y$16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4'!$Z$15:$Z$16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902C-4103-B656-85BE19212288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2-902C-4103-B656-85BE1921228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902C-4103-B656-85BE19212288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902C-4103-B656-85BE1921228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902C-4103-B656-85BE19212288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902C-4103-B656-85BE1921228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902C-4103-B656-85BE19212288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31037167381646896"/>
          <c:y val="0.94031279110237065"/>
          <c:w val="0.379564995303630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49436266879199E-2"/>
          <c:y val="7.7258566978193152E-2"/>
          <c:w val="0.9412394239277091"/>
          <c:h val="0.76991036868055041"/>
        </c:manualLayout>
      </c:layout>
      <c:lineChart>
        <c:grouping val="standard"/>
        <c:varyColors val="0"/>
        <c:ser>
          <c:idx val="0"/>
          <c:order val="0"/>
          <c:tx>
            <c:strRef>
              <c:f>'Figure 40'!$O$2</c:f>
              <c:strCache>
                <c:ptCount val="1"/>
                <c:pt idx="0">
                  <c:v>Bus, minibus or coach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40'!$N$3:$N$16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40'!$O$3:$O$16</c:f>
              <c:numCache>
                <c:formatCode>0%</c:formatCode>
                <c:ptCount val="14"/>
                <c:pt idx="0">
                  <c:v>0.66</c:v>
                </c:pt>
                <c:pt idx="1">
                  <c:v>0.77</c:v>
                </c:pt>
                <c:pt idx="2">
                  <c:v>0.68</c:v>
                </c:pt>
                <c:pt idx="3">
                  <c:v>0.62</c:v>
                </c:pt>
                <c:pt idx="4">
                  <c:v>0.6</c:v>
                </c:pt>
                <c:pt idx="5">
                  <c:v>0.59</c:v>
                </c:pt>
                <c:pt idx="6">
                  <c:v>0.59</c:v>
                </c:pt>
                <c:pt idx="7">
                  <c:v>0.57999999999999996</c:v>
                </c:pt>
                <c:pt idx="8">
                  <c:v>0.56000000000000005</c:v>
                </c:pt>
                <c:pt idx="9">
                  <c:v>0.71</c:v>
                </c:pt>
                <c:pt idx="10">
                  <c:v>0.63</c:v>
                </c:pt>
                <c:pt idx="11">
                  <c:v>0.75</c:v>
                </c:pt>
                <c:pt idx="12">
                  <c:v>0.68</c:v>
                </c:pt>
                <c:pt idx="13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2-4980-B11E-FF5CCED74806}"/>
            </c:ext>
          </c:extLst>
        </c:ser>
        <c:ser>
          <c:idx val="1"/>
          <c:order val="1"/>
          <c:tx>
            <c:strRef>
              <c:f>'Figure 40'!$P$2</c:f>
              <c:strCache>
                <c:ptCount val="1"/>
                <c:pt idx="0">
                  <c:v>Train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40'!$N$3:$N$16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40'!$P$3:$P$16</c:f>
              <c:numCache>
                <c:formatCode>0%</c:formatCode>
                <c:ptCount val="14"/>
                <c:pt idx="0">
                  <c:v>0.76</c:v>
                </c:pt>
                <c:pt idx="1">
                  <c:v>0.84</c:v>
                </c:pt>
                <c:pt idx="2">
                  <c:v>0.8</c:v>
                </c:pt>
                <c:pt idx="3">
                  <c:v>0.82</c:v>
                </c:pt>
                <c:pt idx="4">
                  <c:v>0.74</c:v>
                </c:pt>
                <c:pt idx="5">
                  <c:v>0.74</c:v>
                </c:pt>
                <c:pt idx="6">
                  <c:v>0.7</c:v>
                </c:pt>
                <c:pt idx="7">
                  <c:v>0.69</c:v>
                </c:pt>
                <c:pt idx="8">
                  <c:v>0.49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0.67</c:v>
                </c:pt>
                <c:pt idx="12">
                  <c:v>0.64</c:v>
                </c:pt>
                <c:pt idx="13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2-4980-B11E-FF5CCED74806}"/>
            </c:ext>
          </c:extLst>
        </c:ser>
        <c:ser>
          <c:idx val="2"/>
          <c:order val="2"/>
          <c:tx>
            <c:strRef>
              <c:f>'Figure 40'!$Q$2</c:f>
              <c:strCache>
                <c:ptCount val="1"/>
                <c:pt idx="0">
                  <c:v>Walking and wheeling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40'!$N$3:$N$16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40'!$Q$3:$Q$16</c:f>
              <c:numCache>
                <c:formatCode>0%</c:formatCode>
                <c:ptCount val="14"/>
                <c:pt idx="0">
                  <c:v>0.44</c:v>
                </c:pt>
                <c:pt idx="1">
                  <c:v>0.26</c:v>
                </c:pt>
                <c:pt idx="2">
                  <c:v>0.32</c:v>
                </c:pt>
                <c:pt idx="3">
                  <c:v>0.26</c:v>
                </c:pt>
                <c:pt idx="4">
                  <c:v>0.26</c:v>
                </c:pt>
                <c:pt idx="5">
                  <c:v>0.22</c:v>
                </c:pt>
                <c:pt idx="6">
                  <c:v>0.22</c:v>
                </c:pt>
                <c:pt idx="7">
                  <c:v>0.27</c:v>
                </c:pt>
                <c:pt idx="8">
                  <c:v>0.23</c:v>
                </c:pt>
                <c:pt idx="9">
                  <c:v>0.24</c:v>
                </c:pt>
                <c:pt idx="10">
                  <c:v>0.22</c:v>
                </c:pt>
                <c:pt idx="11">
                  <c:v>0.31</c:v>
                </c:pt>
                <c:pt idx="12">
                  <c:v>0.24</c:v>
                </c:pt>
                <c:pt idx="13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2-4980-B11E-FF5CCED74806}"/>
            </c:ext>
          </c:extLst>
        </c:ser>
        <c:ser>
          <c:idx val="3"/>
          <c:order val="3"/>
          <c:tx>
            <c:strRef>
              <c:f>'Figure 40'!$R$2</c:f>
              <c:strCache>
                <c:ptCount val="1"/>
                <c:pt idx="0">
                  <c:v>Private cars and vans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40'!$N$3:$N$16</c:f>
              <c:numCache>
                <c:formatCode>dd\ mmm</c:formatCode>
                <c:ptCount val="14"/>
                <c:pt idx="0">
                  <c:v>43960</c:v>
                </c:pt>
                <c:pt idx="1">
                  <c:v>43972</c:v>
                </c:pt>
                <c:pt idx="2">
                  <c:v>43986</c:v>
                </c:pt>
                <c:pt idx="3">
                  <c:v>44007</c:v>
                </c:pt>
                <c:pt idx="4">
                  <c:v>44022</c:v>
                </c:pt>
                <c:pt idx="5">
                  <c:v>44037</c:v>
                </c:pt>
                <c:pt idx="6">
                  <c:v>44065</c:v>
                </c:pt>
                <c:pt idx="7">
                  <c:v>44086</c:v>
                </c:pt>
                <c:pt idx="8">
                  <c:v>44107</c:v>
                </c:pt>
                <c:pt idx="9">
                  <c:v>44141</c:v>
                </c:pt>
                <c:pt idx="10">
                  <c:v>44170</c:v>
                </c:pt>
                <c:pt idx="11">
                  <c:v>44212</c:v>
                </c:pt>
                <c:pt idx="12">
                  <c:v>44241</c:v>
                </c:pt>
                <c:pt idx="13">
                  <c:v>44261</c:v>
                </c:pt>
              </c:numCache>
            </c:numRef>
          </c:cat>
          <c:val>
            <c:numRef>
              <c:f>'Figure 40'!$R$3:$R$16</c:f>
              <c:numCache>
                <c:formatCode>0%</c:formatCode>
                <c:ptCount val="14"/>
                <c:pt idx="0">
                  <c:v>0.2</c:v>
                </c:pt>
                <c:pt idx="1">
                  <c:v>0.21</c:v>
                </c:pt>
                <c:pt idx="2">
                  <c:v>0.23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0.2</c:v>
                </c:pt>
                <c:pt idx="6">
                  <c:v>0.18</c:v>
                </c:pt>
                <c:pt idx="7">
                  <c:v>0.18</c:v>
                </c:pt>
                <c:pt idx="8">
                  <c:v>0.16</c:v>
                </c:pt>
                <c:pt idx="9">
                  <c:v>0.1</c:v>
                </c:pt>
                <c:pt idx="10">
                  <c:v>0.16</c:v>
                </c:pt>
                <c:pt idx="11">
                  <c:v>0.21</c:v>
                </c:pt>
                <c:pt idx="12">
                  <c:v>0.22</c:v>
                </c:pt>
                <c:pt idx="13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2-4980-B11E-FF5CCED7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471688"/>
        <c:axId val="539468736"/>
      </c:lineChart>
      <c:scatterChart>
        <c:scatterStyle val="smoothMarker"/>
        <c:varyColors val="0"/>
        <c:ser>
          <c:idx val="6"/>
          <c:order val="4"/>
          <c:tx>
            <c:strRef>
              <c:f>'Figure 40'!$X$5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025364693881985E-2"/>
                  <c:y val="-2.99065420560747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40'!$AA$7:$AA$8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40'!$AB$7:$AB$8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72-4980-B11E-FF5CCED74806}"/>
            </c:ext>
          </c:extLst>
        </c:ser>
        <c:ser>
          <c:idx val="7"/>
          <c:order val="5"/>
          <c:tx>
            <c:strRef>
              <c:f>'Figure 40'!$X$6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5974107186957523E-2"/>
                  <c:y val="-3.0288027080727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40'!$AA$9:$AA$10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40'!$AB$9:$AB$10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572-4980-B11E-FF5CCED74806}"/>
            </c:ext>
          </c:extLst>
        </c:ser>
        <c:ser>
          <c:idx val="8"/>
          <c:order val="6"/>
          <c:tx>
            <c:strRef>
              <c:f>'Figure 40'!$X$7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8121337332705492E-2"/>
                  <c:y val="-2.99065420560747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40'!$AA$11:$AA$12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40'!$AB$11:$AB$12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572-4980-B11E-FF5CCED74806}"/>
            </c:ext>
          </c:extLst>
        </c:ser>
        <c:ser>
          <c:idx val="9"/>
          <c:order val="7"/>
          <c:tx>
            <c:strRef>
              <c:f>'Figure 40'!$X$8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3418162426925449E-2"/>
                  <c:y val="-3.38042043809944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40'!$AA$13:$AA$14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40'!$AB$13:$AB$14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572-4980-B11E-FF5CCED74806}"/>
            </c:ext>
          </c:extLst>
        </c:ser>
        <c:ser>
          <c:idx val="11"/>
          <c:order val="9"/>
          <c:tx>
            <c:strRef>
              <c:f>'Figure 40'!$X$10</c:f>
              <c:strCache>
                <c:ptCount val="1"/>
                <c:pt idx="0">
                  <c:v>General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3766186919317561"/>
                  <c:y val="-2.99065420560747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40'!$AA$17:$AA$18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40'!$AB$17:$AB$18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572-4980-B11E-FF5CCED74806}"/>
            </c:ext>
          </c:extLst>
        </c:ser>
        <c:ser>
          <c:idx val="12"/>
          <c:order val="10"/>
          <c:tx>
            <c:strRef>
              <c:f>'Figure 40'!$X$11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7013348697883433E-2"/>
                  <c:y val="-4.155616062010941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40'!$AA$19:$AA$20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40'!$AB$19:$AB$20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572-4980-B11E-FF5CCED74806}"/>
            </c:ext>
          </c:extLst>
        </c:ser>
        <c:ser>
          <c:idx val="13"/>
          <c:order val="11"/>
          <c:tx>
            <c:strRef>
              <c:f>'Figure 40'!$X$12</c:f>
              <c:strCache>
                <c:ptCount val="1"/>
                <c:pt idx="0">
                  <c:v>Level system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2.741433021806853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40'!$AA$21:$AA$22</c:f>
              <c:numCache>
                <c:formatCode>m/d/yyyy</c:formatCode>
                <c:ptCount val="2"/>
                <c:pt idx="0">
                  <c:v>44137</c:v>
                </c:pt>
                <c:pt idx="1">
                  <c:v>44137</c:v>
                </c:pt>
              </c:numCache>
            </c:numRef>
          </c:xVal>
          <c:yVal>
            <c:numRef>
              <c:f>'Figure 40'!$AB$21:$AB$22</c:f>
              <c:numCache>
                <c:formatCode>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572-4980-B11E-FF5CCED74806}"/>
            </c:ext>
          </c:extLst>
        </c:ser>
        <c:ser>
          <c:idx val="14"/>
          <c:order val="12"/>
          <c:tx>
            <c:strRef>
              <c:f>'Figure 40'!$X$13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8055699027058334E-2"/>
                  <c:y val="-4.48598130841121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40'!$AA$25:$AA$26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40'!$AB$23:$AB$24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572-4980-B11E-FF5CCED74806}"/>
            </c:ext>
          </c:extLst>
        </c:ser>
        <c:ser>
          <c:idx val="15"/>
          <c:order val="13"/>
          <c:tx>
            <c:strRef>
              <c:f>'Figure 40'!$X$15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236123127083322E-3"/>
                  <c:y val="-4.45071749208919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40'!$AA$27:$AA$28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40'!$AB$27:$AB$28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572-4980-B11E-FF5CCED74806}"/>
            </c:ext>
          </c:extLst>
        </c:ser>
        <c:ser>
          <c:idx val="16"/>
          <c:order val="14"/>
          <c:tx>
            <c:strRef>
              <c:f>'Figure 40'!$X$16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191945277648012E-3"/>
                  <c:y val="3.489096573208721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72-4980-B11E-FF5CCED748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40'!$AA$29:$AA$30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40'!$AB$29:$AB$30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572-4980-B11E-FF5CCED7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477592"/>
        <c:axId val="539473984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40'!$X$9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3572-4980-B11E-FF5CCED74806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40'!$AA$15:$AA$16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40'!$AB$15:$AB$16</c15:sqref>
                        </c15:formulaRef>
                      </c:ext>
                    </c:extLst>
                    <c:numCache>
                      <c:formatCode>0.0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D-3572-4980-B11E-FF5CCED74806}"/>
                  </c:ext>
                </c:extLst>
              </c15:ser>
            </c15:filteredScatterSeries>
          </c:ext>
        </c:extLst>
      </c:scatterChart>
      <c:dateAx>
        <c:axId val="539471688"/>
        <c:scaling>
          <c:orientation val="minMax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68736"/>
        <c:crosses val="autoZero"/>
        <c:auto val="1"/>
        <c:lblOffset val="100"/>
        <c:baseTimeUnit val="days"/>
      </c:dateAx>
      <c:valAx>
        <c:axId val="5394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71688"/>
        <c:crosses val="autoZero"/>
        <c:crossBetween val="between"/>
      </c:valAx>
      <c:valAx>
        <c:axId val="539473984"/>
        <c:scaling>
          <c:orientation val="minMax"/>
          <c:max val="1"/>
        </c:scaling>
        <c:delete val="0"/>
        <c:axPos val="r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477592"/>
        <c:crosses val="max"/>
        <c:crossBetween val="midCat"/>
      </c:valAx>
      <c:valAx>
        <c:axId val="539477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9473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5'!$O$2</c:f>
              <c:strCache>
                <c:ptCount val="1"/>
                <c:pt idx="0">
                  <c:v>Daily</c:v>
                </c:pt>
              </c:strCache>
            </c:strRef>
          </c:tx>
          <c:spPr>
            <a:ln w="222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5'!$O$3:$O$374</c:f>
              <c:numCache>
                <c:formatCode>0.0</c:formatCode>
                <c:ptCount val="372"/>
                <c:pt idx="0">
                  <c:v>27.275171089033684</c:v>
                </c:pt>
                <c:pt idx="1">
                  <c:v>93.660974565184901</c:v>
                </c:pt>
                <c:pt idx="2">
                  <c:v>106.70060126363133</c:v>
                </c:pt>
                <c:pt idx="3">
                  <c:v>108.20168415997367</c:v>
                </c:pt>
                <c:pt idx="4">
                  <c:v>104.33350900401454</c:v>
                </c:pt>
                <c:pt idx="5">
                  <c:v>95.087828087532301</c:v>
                </c:pt>
                <c:pt idx="6">
                  <c:v>41.057091527429598</c:v>
                </c:pt>
                <c:pt idx="7">
                  <c:v>50.467726608345053</c:v>
                </c:pt>
                <c:pt idx="8">
                  <c:v>89.273193791261136</c:v>
                </c:pt>
                <c:pt idx="9">
                  <c:v>84.860669892672377</c:v>
                </c:pt>
                <c:pt idx="10">
                  <c:v>81.965724306869291</c:v>
                </c:pt>
                <c:pt idx="11">
                  <c:v>71.614850488684439</c:v>
                </c:pt>
                <c:pt idx="12">
                  <c:v>94.147589350262933</c:v>
                </c:pt>
                <c:pt idx="13">
                  <c:v>50.59144223166998</c:v>
                </c:pt>
                <c:pt idx="14">
                  <c:v>52.389442623992124</c:v>
                </c:pt>
                <c:pt idx="15">
                  <c:v>84.456532189810986</c:v>
                </c:pt>
                <c:pt idx="16">
                  <c:v>70.806575082961643</c:v>
                </c:pt>
                <c:pt idx="17">
                  <c:v>70.92204299806491</c:v>
                </c:pt>
                <c:pt idx="18">
                  <c:v>88.580386300641592</c:v>
                </c:pt>
                <c:pt idx="19">
                  <c:v>86.609184035664555</c:v>
                </c:pt>
                <c:pt idx="20">
                  <c:v>73.454089422114905</c:v>
                </c:pt>
                <c:pt idx="21">
                  <c:v>95.524956623280346</c:v>
                </c:pt>
                <c:pt idx="22">
                  <c:v>69.404464685279237</c:v>
                </c:pt>
                <c:pt idx="23">
                  <c:v>68.332262616463282</c:v>
                </c:pt>
                <c:pt idx="24">
                  <c:v>66.75695034612599</c:v>
                </c:pt>
                <c:pt idx="25">
                  <c:v>59.160811073975992</c:v>
                </c:pt>
                <c:pt idx="26">
                  <c:v>60.678389386761658</c:v>
                </c:pt>
                <c:pt idx="27">
                  <c:v>85.132844263987195</c:v>
                </c:pt>
                <c:pt idx="28">
                  <c:v>89.289689207704455</c:v>
                </c:pt>
                <c:pt idx="29">
                  <c:v>86.304018831463097</c:v>
                </c:pt>
                <c:pt idx="30">
                  <c:v>91.673276883764558</c:v>
                </c:pt>
                <c:pt idx="31">
                  <c:v>85.314293844863741</c:v>
                </c:pt>
                <c:pt idx="32">
                  <c:v>63.185692686146666</c:v>
                </c:pt>
                <c:pt idx="33">
                  <c:v>72.365391936855616</c:v>
                </c:pt>
                <c:pt idx="34">
                  <c:v>92.036176045517649</c:v>
                </c:pt>
                <c:pt idx="35">
                  <c:v>115.84730968145362</c:v>
                </c:pt>
                <c:pt idx="36">
                  <c:v>86.468972995896323</c:v>
                </c:pt>
                <c:pt idx="37">
                  <c:v>123.69912790847511</c:v>
                </c:pt>
                <c:pt idx="38">
                  <c:v>105.4057110728305</c:v>
                </c:pt>
                <c:pt idx="39">
                  <c:v>79.128512678617824</c:v>
                </c:pt>
                <c:pt idx="40">
                  <c:v>115.53389676903049</c:v>
                </c:pt>
                <c:pt idx="41">
                  <c:v>121.67843939416811</c:v>
                </c:pt>
                <c:pt idx="42">
                  <c:v>107.07174813360606</c:v>
                </c:pt>
                <c:pt idx="43">
                  <c:v>121.43925585573993</c:v>
                </c:pt>
                <c:pt idx="44">
                  <c:v>114.33797907688961</c:v>
                </c:pt>
                <c:pt idx="45">
                  <c:v>135.89748836831205</c:v>
                </c:pt>
                <c:pt idx="46">
                  <c:v>103.23656381053358</c:v>
                </c:pt>
                <c:pt idx="47">
                  <c:v>105.30673857417057</c:v>
                </c:pt>
                <c:pt idx="48">
                  <c:v>139.65844331738958</c:v>
                </c:pt>
                <c:pt idx="49">
                  <c:v>157.3332820364096</c:v>
                </c:pt>
                <c:pt idx="50">
                  <c:v>120.36705378692396</c:v>
                </c:pt>
                <c:pt idx="51">
                  <c:v>125.65383475700882</c:v>
                </c:pt>
                <c:pt idx="52">
                  <c:v>134.52836880351632</c:v>
                </c:pt>
                <c:pt idx="53">
                  <c:v>131.55919384371825</c:v>
                </c:pt>
                <c:pt idx="54">
                  <c:v>151.5846294059117</c:v>
                </c:pt>
                <c:pt idx="55">
                  <c:v>161.17671406770373</c:v>
                </c:pt>
                <c:pt idx="56">
                  <c:v>144.07921492419999</c:v>
                </c:pt>
                <c:pt idx="57">
                  <c:v>117.10920903936778</c:v>
                </c:pt>
                <c:pt idx="58">
                  <c:v>108.45736311484515</c:v>
                </c:pt>
                <c:pt idx="59">
                  <c:v>74.386080451162613</c:v>
                </c:pt>
                <c:pt idx="60">
                  <c:v>78.542925394879887</c:v>
                </c:pt>
                <c:pt idx="61">
                  <c:v>123.75686186602672</c:v>
                </c:pt>
                <c:pt idx="62">
                  <c:v>166.78515565843338</c:v>
                </c:pt>
                <c:pt idx="63">
                  <c:v>156.1621074689337</c:v>
                </c:pt>
                <c:pt idx="64">
                  <c:v>118.85772318235996</c:v>
                </c:pt>
                <c:pt idx="65">
                  <c:v>155.07340998367442</c:v>
                </c:pt>
                <c:pt idx="66">
                  <c:v>189.53233493377505</c:v>
                </c:pt>
                <c:pt idx="67">
                  <c:v>132.61490049609088</c:v>
                </c:pt>
                <c:pt idx="68">
                  <c:v>174.15035910037685</c:v>
                </c:pt>
                <c:pt idx="69">
                  <c:v>181.92794795340336</c:v>
                </c:pt>
                <c:pt idx="70">
                  <c:v>104.87785774664418</c:v>
                </c:pt>
                <c:pt idx="71">
                  <c:v>145.57205011232068</c:v>
                </c:pt>
                <c:pt idx="72">
                  <c:v>116.26794280075833</c:v>
                </c:pt>
                <c:pt idx="73">
                  <c:v>150.00931713557441</c:v>
                </c:pt>
                <c:pt idx="74">
                  <c:v>132.99429507428729</c:v>
                </c:pt>
                <c:pt idx="75">
                  <c:v>131.34475342995506</c:v>
                </c:pt>
                <c:pt idx="76">
                  <c:v>149.55569318338306</c:v>
                </c:pt>
                <c:pt idx="77">
                  <c:v>67.466253253188853</c:v>
                </c:pt>
                <c:pt idx="78">
                  <c:v>104.90260087130916</c:v>
                </c:pt>
                <c:pt idx="79">
                  <c:v>125.6785778816738</c:v>
                </c:pt>
                <c:pt idx="80">
                  <c:v>220.56846097188622</c:v>
                </c:pt>
                <c:pt idx="81">
                  <c:v>159.65088804669639</c:v>
                </c:pt>
                <c:pt idx="82">
                  <c:v>56.546287567709385</c:v>
                </c:pt>
                <c:pt idx="83">
                  <c:v>29.444318351330583</c:v>
                </c:pt>
                <c:pt idx="84">
                  <c:v>115.83906197323195</c:v>
                </c:pt>
                <c:pt idx="85">
                  <c:v>214.79506521672337</c:v>
                </c:pt>
                <c:pt idx="86">
                  <c:v>194.25002403656526</c:v>
                </c:pt>
                <c:pt idx="87">
                  <c:v>199.33886000933023</c:v>
                </c:pt>
                <c:pt idx="88">
                  <c:v>201.68120914428204</c:v>
                </c:pt>
                <c:pt idx="89">
                  <c:v>197.31817149502322</c:v>
                </c:pt>
                <c:pt idx="90">
                  <c:v>204.1142830696721</c:v>
                </c:pt>
                <c:pt idx="91">
                  <c:v>196.82330900172354</c:v>
                </c:pt>
                <c:pt idx="92">
                  <c:v>190.49731679570939</c:v>
                </c:pt>
                <c:pt idx="93">
                  <c:v>153.61356562844037</c:v>
                </c:pt>
                <c:pt idx="94">
                  <c:v>146.66899530580162</c:v>
                </c:pt>
                <c:pt idx="95">
                  <c:v>104.78713295620589</c:v>
                </c:pt>
                <c:pt idx="96">
                  <c:v>107.64908770912236</c:v>
                </c:pt>
                <c:pt idx="97">
                  <c:v>168.55841292609054</c:v>
                </c:pt>
                <c:pt idx="98">
                  <c:v>187.95702266343775</c:v>
                </c:pt>
                <c:pt idx="99">
                  <c:v>169.00378917006023</c:v>
                </c:pt>
                <c:pt idx="100">
                  <c:v>141.93481078656808</c:v>
                </c:pt>
                <c:pt idx="101">
                  <c:v>66.77344576256931</c:v>
                </c:pt>
                <c:pt idx="102">
                  <c:v>158.04258494347246</c:v>
                </c:pt>
                <c:pt idx="103">
                  <c:v>135.63356170521891</c:v>
                </c:pt>
                <c:pt idx="104">
                  <c:v>87.82159714424877</c:v>
                </c:pt>
                <c:pt idx="105">
                  <c:v>196.55113463040874</c:v>
                </c:pt>
                <c:pt idx="106">
                  <c:v>144.03797638309172</c:v>
                </c:pt>
                <c:pt idx="107">
                  <c:v>175.87413011870404</c:v>
                </c:pt>
                <c:pt idx="108">
                  <c:v>166.74391711732505</c:v>
                </c:pt>
                <c:pt idx="109">
                  <c:v>184.55896687611332</c:v>
                </c:pt>
                <c:pt idx="110">
                  <c:v>128.49104638526029</c:v>
                </c:pt>
                <c:pt idx="111">
                  <c:v>212.39498212421998</c:v>
                </c:pt>
                <c:pt idx="112">
                  <c:v>83.664752200531495</c:v>
                </c:pt>
                <c:pt idx="113">
                  <c:v>86.782385908319455</c:v>
                </c:pt>
                <c:pt idx="114">
                  <c:v>100.87771925913849</c:v>
                </c:pt>
                <c:pt idx="115">
                  <c:v>204.28748494232698</c:v>
                </c:pt>
                <c:pt idx="116">
                  <c:v>202.33277809379325</c:v>
                </c:pt>
                <c:pt idx="117">
                  <c:v>100.5148200973854</c:v>
                </c:pt>
                <c:pt idx="118">
                  <c:v>99.632315317667647</c:v>
                </c:pt>
                <c:pt idx="119">
                  <c:v>60.175279185240328</c:v>
                </c:pt>
                <c:pt idx="120">
                  <c:v>64.026958924756116</c:v>
                </c:pt>
                <c:pt idx="121">
                  <c:v>163.55205403554217</c:v>
                </c:pt>
                <c:pt idx="122">
                  <c:v>101.24886612911324</c:v>
                </c:pt>
                <c:pt idx="123">
                  <c:v>180.3938742241744</c:v>
                </c:pt>
                <c:pt idx="124">
                  <c:v>47.605771855428607</c:v>
                </c:pt>
                <c:pt idx="125">
                  <c:v>115.03078656750915</c:v>
                </c:pt>
                <c:pt idx="126">
                  <c:v>58.913379827326153</c:v>
                </c:pt>
                <c:pt idx="127">
                  <c:v>151.82381294433989</c:v>
                </c:pt>
                <c:pt idx="128">
                  <c:v>131.36949655462004</c:v>
                </c:pt>
                <c:pt idx="129">
                  <c:v>128.51578950992527</c:v>
                </c:pt>
                <c:pt idx="130">
                  <c:v>134.28918526508812</c:v>
                </c:pt>
                <c:pt idx="131">
                  <c:v>132.54067112209594</c:v>
                </c:pt>
                <c:pt idx="132">
                  <c:v>145.96794010696041</c:v>
                </c:pt>
                <c:pt idx="133">
                  <c:v>142.14925120033126</c:v>
                </c:pt>
                <c:pt idx="134">
                  <c:v>113.80187804248163</c:v>
                </c:pt>
                <c:pt idx="135">
                  <c:v>131.13856072441351</c:v>
                </c:pt>
                <c:pt idx="136">
                  <c:v>114.6184011564261</c:v>
                </c:pt>
                <c:pt idx="137">
                  <c:v>133.6128731909119</c:v>
                </c:pt>
                <c:pt idx="138">
                  <c:v>102.09838007594433</c:v>
                </c:pt>
                <c:pt idx="139">
                  <c:v>135.78202045320879</c:v>
                </c:pt>
                <c:pt idx="140">
                  <c:v>119.11340213723147</c:v>
                </c:pt>
                <c:pt idx="141">
                  <c:v>123.2537516645054</c:v>
                </c:pt>
                <c:pt idx="142">
                  <c:v>156.55799746357343</c:v>
                </c:pt>
                <c:pt idx="143">
                  <c:v>58.517489832686422</c:v>
                </c:pt>
                <c:pt idx="144">
                  <c:v>116.24319967609335</c:v>
                </c:pt>
                <c:pt idx="145">
                  <c:v>131.92209300547134</c:v>
                </c:pt>
                <c:pt idx="146">
                  <c:v>98.758058246171558</c:v>
                </c:pt>
                <c:pt idx="147">
                  <c:v>116.01226384588684</c:v>
                </c:pt>
                <c:pt idx="148">
                  <c:v>43.407688370603047</c:v>
                </c:pt>
                <c:pt idx="149">
                  <c:v>114.19776803712136</c:v>
                </c:pt>
                <c:pt idx="150">
                  <c:v>138.10787417171727</c:v>
                </c:pt>
                <c:pt idx="151">
                  <c:v>61.833068537794233</c:v>
                </c:pt>
                <c:pt idx="152">
                  <c:v>142.16574661677458</c:v>
                </c:pt>
                <c:pt idx="153">
                  <c:v>114.52767636598782</c:v>
                </c:pt>
                <c:pt idx="154">
                  <c:v>112.07810702415443</c:v>
                </c:pt>
                <c:pt idx="155">
                  <c:v>119.64125546341778</c:v>
                </c:pt>
                <c:pt idx="156">
                  <c:v>35.118741607833506</c:v>
                </c:pt>
                <c:pt idx="157">
                  <c:v>79.573888922587528</c:v>
                </c:pt>
                <c:pt idx="158">
                  <c:v>151.43617065792182</c:v>
                </c:pt>
                <c:pt idx="159">
                  <c:v>112.58946493389743</c:v>
                </c:pt>
                <c:pt idx="160">
                  <c:v>167.51095398193956</c:v>
                </c:pt>
                <c:pt idx="161">
                  <c:v>137.61301167841759</c:v>
                </c:pt>
                <c:pt idx="162">
                  <c:v>120.14479617718146</c:v>
                </c:pt>
                <c:pt idx="163">
                  <c:v>107.65733541734402</c:v>
                </c:pt>
                <c:pt idx="164">
                  <c:v>150.84233566596222</c:v>
                </c:pt>
                <c:pt idx="165">
                  <c:v>139.84814060648779</c:v>
                </c:pt>
                <c:pt idx="166">
                  <c:v>136.40059856983339</c:v>
                </c:pt>
                <c:pt idx="167">
                  <c:v>138.80892937055847</c:v>
                </c:pt>
                <c:pt idx="168">
                  <c:v>114.98954802640084</c:v>
                </c:pt>
                <c:pt idx="169">
                  <c:v>70.880804456956596</c:v>
                </c:pt>
                <c:pt idx="170">
                  <c:v>98.584856373516658</c:v>
                </c:pt>
                <c:pt idx="171">
                  <c:v>130.97360655998031</c:v>
                </c:pt>
                <c:pt idx="172">
                  <c:v>111.87191431861289</c:v>
                </c:pt>
                <c:pt idx="173">
                  <c:v>73.212558709805478</c:v>
                </c:pt>
                <c:pt idx="174">
                  <c:v>119.31959484277299</c:v>
                </c:pt>
                <c:pt idx="175">
                  <c:v>92.951671658122052</c:v>
                </c:pt>
                <c:pt idx="176">
                  <c:v>129.72820261850947</c:v>
                </c:pt>
                <c:pt idx="177">
                  <c:v>40.735430906784806</c:v>
                </c:pt>
                <c:pt idx="178">
                  <c:v>89.149478167936209</c:v>
                </c:pt>
                <c:pt idx="179">
                  <c:v>64.216656213854321</c:v>
                </c:pt>
                <c:pt idx="180">
                  <c:v>108.25941811752529</c:v>
                </c:pt>
                <c:pt idx="181">
                  <c:v>122.18979730391111</c:v>
                </c:pt>
                <c:pt idx="182">
                  <c:v>124.32595373332136</c:v>
                </c:pt>
                <c:pt idx="183">
                  <c:v>119.84744816895932</c:v>
                </c:pt>
                <c:pt idx="184">
                  <c:v>114.89057552774091</c:v>
                </c:pt>
                <c:pt idx="185">
                  <c:v>60.843343551194884</c:v>
                </c:pt>
                <c:pt idx="186">
                  <c:v>99.665306150554287</c:v>
                </c:pt>
                <c:pt idx="187">
                  <c:v>87.02156944674762</c:v>
                </c:pt>
                <c:pt idx="188">
                  <c:v>105.1087935768507</c:v>
                </c:pt>
                <c:pt idx="189">
                  <c:v>136.67277294114822</c:v>
                </c:pt>
                <c:pt idx="190">
                  <c:v>74.146896912734434</c:v>
                </c:pt>
                <c:pt idx="191">
                  <c:v>116.49887863096484</c:v>
                </c:pt>
                <c:pt idx="192">
                  <c:v>114.44519928377122</c:v>
                </c:pt>
                <c:pt idx="193">
                  <c:v>110.04092309340412</c:v>
                </c:pt>
                <c:pt idx="194">
                  <c:v>71.779804653117679</c:v>
                </c:pt>
                <c:pt idx="195">
                  <c:v>74.49330065804422</c:v>
                </c:pt>
                <c:pt idx="196">
                  <c:v>78.221264774235095</c:v>
                </c:pt>
                <c:pt idx="197">
                  <c:v>124.54039414708456</c:v>
                </c:pt>
                <c:pt idx="198">
                  <c:v>120.36705378692396</c:v>
                </c:pt>
                <c:pt idx="199">
                  <c:v>104.1108208820297</c:v>
                </c:pt>
                <c:pt idx="200">
                  <c:v>141.50592995904171</c:v>
                </c:pt>
                <c:pt idx="201">
                  <c:v>132.81284549341078</c:v>
                </c:pt>
                <c:pt idx="202">
                  <c:v>131.3365057217334</c:v>
                </c:pt>
                <c:pt idx="203">
                  <c:v>110.63475808536371</c:v>
                </c:pt>
                <c:pt idx="204">
                  <c:v>112.06985931593276</c:v>
                </c:pt>
                <c:pt idx="205">
                  <c:v>89.289689207704455</c:v>
                </c:pt>
                <c:pt idx="206">
                  <c:v>115.31945635526731</c:v>
                </c:pt>
                <c:pt idx="207">
                  <c:v>105.44694961393881</c:v>
                </c:pt>
                <c:pt idx="208">
                  <c:v>107.4676381282458</c:v>
                </c:pt>
                <c:pt idx="209">
                  <c:v>120.69696211579041</c:v>
                </c:pt>
                <c:pt idx="210">
                  <c:v>117.10920903936778</c:v>
                </c:pt>
                <c:pt idx="211">
                  <c:v>86.064835293034918</c:v>
                </c:pt>
                <c:pt idx="212">
                  <c:v>120.23509045537739</c:v>
                </c:pt>
                <c:pt idx="213">
                  <c:v>66.641482431022723</c:v>
                </c:pt>
                <c:pt idx="214">
                  <c:v>96.679635774312928</c:v>
                </c:pt>
                <c:pt idx="215">
                  <c:v>117.25766778735769</c:v>
                </c:pt>
                <c:pt idx="216">
                  <c:v>33.320741215511362</c:v>
                </c:pt>
                <c:pt idx="217">
                  <c:v>81.536843479342906</c:v>
                </c:pt>
                <c:pt idx="218">
                  <c:v>86.378248205458036</c:v>
                </c:pt>
                <c:pt idx="219">
                  <c:v>97.743590134907222</c:v>
                </c:pt>
                <c:pt idx="220">
                  <c:v>102.30457278148589</c:v>
                </c:pt>
                <c:pt idx="221">
                  <c:v>99.995214479420738</c:v>
                </c:pt>
                <c:pt idx="222">
                  <c:v>83.367834704551697</c:v>
                </c:pt>
                <c:pt idx="223">
                  <c:v>102.36230673903751</c:v>
                </c:pt>
                <c:pt idx="224">
                  <c:v>118.48657631238521</c:v>
                </c:pt>
                <c:pt idx="225">
                  <c:v>64.629041624937386</c:v>
                </c:pt>
                <c:pt idx="226">
                  <c:v>86.106073834143231</c:v>
                </c:pt>
                <c:pt idx="227">
                  <c:v>89.603102120127588</c:v>
                </c:pt>
                <c:pt idx="228">
                  <c:v>105.47994044682545</c:v>
                </c:pt>
                <c:pt idx="229">
                  <c:v>105.20776607551063</c:v>
                </c:pt>
                <c:pt idx="230">
                  <c:v>93.759947063844834</c:v>
                </c:pt>
                <c:pt idx="231">
                  <c:v>88.27522109644012</c:v>
                </c:pt>
                <c:pt idx="232">
                  <c:v>50.888359727649778</c:v>
                </c:pt>
                <c:pt idx="233">
                  <c:v>69.569418849712463</c:v>
                </c:pt>
                <c:pt idx="234">
                  <c:v>88.26697338821846</c:v>
                </c:pt>
                <c:pt idx="235">
                  <c:v>82.642548048772412</c:v>
                </c:pt>
                <c:pt idx="236">
                  <c:v>77.801448445613673</c:v>
                </c:pt>
                <c:pt idx="237">
                  <c:v>58.032081456836046</c:v>
                </c:pt>
                <c:pt idx="238">
                  <c:v>72.767891364151069</c:v>
                </c:pt>
                <c:pt idx="239">
                  <c:v>73.800493167424676</c:v>
                </c:pt>
                <c:pt idx="240">
                  <c:v>65.470307863546822</c:v>
                </c:pt>
                <c:pt idx="241">
                  <c:v>81.743036184884431</c:v>
                </c:pt>
                <c:pt idx="242">
                  <c:v>59.870113981038855</c:v>
                </c:pt>
                <c:pt idx="243">
                  <c:v>96.283745779673183</c:v>
                </c:pt>
                <c:pt idx="244">
                  <c:v>37.279641161908756</c:v>
                </c:pt>
                <c:pt idx="245">
                  <c:v>41.378752148074383</c:v>
                </c:pt>
                <c:pt idx="246">
                  <c:v>70.311712589661965</c:v>
                </c:pt>
                <c:pt idx="247">
                  <c:v>79.09552184573117</c:v>
                </c:pt>
                <c:pt idx="248">
                  <c:v>95.739397037043545</c:v>
                </c:pt>
                <c:pt idx="249">
                  <c:v>90.790772104046795</c:v>
                </c:pt>
                <c:pt idx="250">
                  <c:v>97.842562633567155</c:v>
                </c:pt>
                <c:pt idx="251">
                  <c:v>92.118653127734262</c:v>
                </c:pt>
                <c:pt idx="252">
                  <c:v>47.284111234783822</c:v>
                </c:pt>
                <c:pt idx="253">
                  <c:v>78.592411644209847</c:v>
                </c:pt>
                <c:pt idx="254">
                  <c:v>86.914349239866027</c:v>
                </c:pt>
                <c:pt idx="255">
                  <c:v>68.406491990458235</c:v>
                </c:pt>
                <c:pt idx="256">
                  <c:v>91.978442087966016</c:v>
                </c:pt>
                <c:pt idx="257">
                  <c:v>80.472889118748597</c:v>
                </c:pt>
                <c:pt idx="258">
                  <c:v>67.334289921642267</c:v>
                </c:pt>
                <c:pt idx="259">
                  <c:v>48.933652879116067</c:v>
                </c:pt>
                <c:pt idx="260">
                  <c:v>74.600520864925812</c:v>
                </c:pt>
                <c:pt idx="261">
                  <c:v>58.154590670933324</c:v>
                </c:pt>
                <c:pt idx="262">
                  <c:v>55.053452379588698</c:v>
                </c:pt>
                <c:pt idx="263">
                  <c:v>91.722763133094517</c:v>
                </c:pt>
                <c:pt idx="264">
                  <c:v>65.379583073108563</c:v>
                </c:pt>
                <c:pt idx="265">
                  <c:v>61.189747296504649</c:v>
                </c:pt>
                <c:pt idx="266">
                  <c:v>71.507630281802847</c:v>
                </c:pt>
                <c:pt idx="267">
                  <c:v>59.820627731708889</c:v>
                </c:pt>
                <c:pt idx="268">
                  <c:v>51.539928677161015</c:v>
                </c:pt>
                <c:pt idx="269">
                  <c:v>86.897853823422693</c:v>
                </c:pt>
                <c:pt idx="270">
                  <c:v>74.732484196472399</c:v>
                </c:pt>
                <c:pt idx="271">
                  <c:v>77.998576652250236</c:v>
                </c:pt>
                <c:pt idx="272">
                  <c:v>89.3244461061485</c:v>
                </c:pt>
                <c:pt idx="273">
                  <c:v>59.789912756499298</c:v>
                </c:pt>
                <c:pt idx="274">
                  <c:v>62.281021052654374</c:v>
                </c:pt>
                <c:pt idx="275">
                  <c:v>72.070527264500527</c:v>
                </c:pt>
                <c:pt idx="276">
                  <c:v>63.373983495200456</c:v>
                </c:pt>
                <c:pt idx="277">
                  <c:v>42.990018417993852</c:v>
                </c:pt>
                <c:pt idx="278">
                  <c:v>31.370759047515222</c:v>
                </c:pt>
                <c:pt idx="279">
                  <c:v>47.363798115488365</c:v>
                </c:pt>
                <c:pt idx="280">
                  <c:v>56.386913806300306</c:v>
                </c:pt>
                <c:pt idx="281">
                  <c:v>55.484959546874414</c:v>
                </c:pt>
                <c:pt idx="282">
                  <c:v>51.875176168137848</c:v>
                </c:pt>
                <c:pt idx="283">
                  <c:v>64.728014123597319</c:v>
                </c:pt>
                <c:pt idx="284">
                  <c:v>59.960838771477128</c:v>
                </c:pt>
                <c:pt idx="285">
                  <c:v>57.346315265210521</c:v>
                </c:pt>
                <c:pt idx="286">
                  <c:v>51.779112215589194</c:v>
                </c:pt>
                <c:pt idx="287">
                  <c:v>31.333043534091011</c:v>
                </c:pt>
                <c:pt idx="288">
                  <c:v>55.705021329099935</c:v>
                </c:pt>
                <c:pt idx="289">
                  <c:v>68.769391152211327</c:v>
                </c:pt>
                <c:pt idx="290">
                  <c:v>49.85739619994213</c:v>
                </c:pt>
                <c:pt idx="291">
                  <c:v>63.581582680786411</c:v>
                </c:pt>
                <c:pt idx="292">
                  <c:v>53.94001176966443</c:v>
                </c:pt>
                <c:pt idx="293">
                  <c:v>51.407965345614436</c:v>
                </c:pt>
                <c:pt idx="294">
                  <c:v>57.610241928303687</c:v>
                </c:pt>
                <c:pt idx="295">
                  <c:v>51.185277223629591</c:v>
                </c:pt>
                <c:pt idx="296">
                  <c:v>62.567114569522076</c:v>
                </c:pt>
                <c:pt idx="297">
                  <c:v>58.096856713381698</c:v>
                </c:pt>
                <c:pt idx="298">
                  <c:v>46.789248741484144</c:v>
                </c:pt>
                <c:pt idx="299">
                  <c:v>20.429573265054863</c:v>
                </c:pt>
                <c:pt idx="300">
                  <c:v>12.165369626950312</c:v>
                </c:pt>
                <c:pt idx="301">
                  <c:v>42.607660673101904</c:v>
                </c:pt>
                <c:pt idx="302">
                  <c:v>43.894303155681058</c:v>
                </c:pt>
                <c:pt idx="303">
                  <c:v>30.805190207904687</c:v>
                </c:pt>
                <c:pt idx="304">
                  <c:v>31.168089369657782</c:v>
                </c:pt>
                <c:pt idx="305">
                  <c:v>20.487307222606489</c:v>
                </c:pt>
                <c:pt idx="306">
                  <c:v>28.11643732764313</c:v>
                </c:pt>
                <c:pt idx="307">
                  <c:v>24.083308007250785</c:v>
                </c:pt>
                <c:pt idx="308">
                  <c:v>23.811133635935967</c:v>
                </c:pt>
                <c:pt idx="309">
                  <c:v>20.627518262374732</c:v>
                </c:pt>
                <c:pt idx="310">
                  <c:v>32.306273104247026</c:v>
                </c:pt>
                <c:pt idx="311">
                  <c:v>32.504218101566899</c:v>
                </c:pt>
                <c:pt idx="312">
                  <c:v>24.734876956762026</c:v>
                </c:pt>
                <c:pt idx="313">
                  <c:v>25.196748617175054</c:v>
                </c:pt>
                <c:pt idx="314">
                  <c:v>22.145096575160398</c:v>
                </c:pt>
                <c:pt idx="315">
                  <c:v>38.426072604719664</c:v>
                </c:pt>
                <c:pt idx="316">
                  <c:v>34.260979952780744</c:v>
                </c:pt>
                <c:pt idx="317">
                  <c:v>47.168643319680562</c:v>
                </c:pt>
                <c:pt idx="318">
                  <c:v>26.161730479109419</c:v>
                </c:pt>
                <c:pt idx="319">
                  <c:v>23.679170304389388</c:v>
                </c:pt>
                <c:pt idx="320">
                  <c:v>42.855091919751743</c:v>
                </c:pt>
                <c:pt idx="321">
                  <c:v>45.989221043983008</c:v>
                </c:pt>
                <c:pt idx="322">
                  <c:v>56.562782984152705</c:v>
                </c:pt>
                <c:pt idx="323">
                  <c:v>47.259368110118835</c:v>
                </c:pt>
                <c:pt idx="324">
                  <c:v>47.614019563650274</c:v>
                </c:pt>
                <c:pt idx="325">
                  <c:v>38.087916567631552</c:v>
                </c:pt>
                <c:pt idx="326">
                  <c:v>36.916742000155658</c:v>
                </c:pt>
                <c:pt idx="327">
                  <c:v>52.678112411750263</c:v>
                </c:pt>
                <c:pt idx="328">
                  <c:v>47.853203102078446</c:v>
                </c:pt>
                <c:pt idx="329">
                  <c:v>40.281806954593442</c:v>
                </c:pt>
                <c:pt idx="330">
                  <c:v>43.448926911711347</c:v>
                </c:pt>
                <c:pt idx="331">
                  <c:v>28.330877741406319</c:v>
                </c:pt>
                <c:pt idx="332">
                  <c:v>43.127266291066562</c:v>
                </c:pt>
                <c:pt idx="333">
                  <c:v>31.965329333815045</c:v>
                </c:pt>
                <c:pt idx="334">
                  <c:v>43.534940432798479</c:v>
                </c:pt>
                <c:pt idx="335">
                  <c:v>64.182920657917251</c:v>
                </c:pt>
                <c:pt idx="336">
                  <c:v>56.084575206344581</c:v>
                </c:pt>
                <c:pt idx="337">
                  <c:v>48.046397005285115</c:v>
                </c:pt>
                <c:pt idx="338">
                  <c:v>29.713704989301533</c:v>
                </c:pt>
                <c:pt idx="339">
                  <c:v>25.791487631233316</c:v>
                </c:pt>
                <c:pt idx="340">
                  <c:v>24.616242304874664</c:v>
                </c:pt>
                <c:pt idx="341">
                  <c:v>29.913055292889418</c:v>
                </c:pt>
                <c:pt idx="342">
                  <c:v>43.862054239401893</c:v>
                </c:pt>
                <c:pt idx="343">
                  <c:v>38.466424363307524</c:v>
                </c:pt>
                <c:pt idx="344">
                  <c:v>36.285876207115152</c:v>
                </c:pt>
                <c:pt idx="345">
                  <c:v>16.815755924260106</c:v>
                </c:pt>
                <c:pt idx="346">
                  <c:v>16.377507885049855</c:v>
                </c:pt>
                <c:pt idx="347">
                  <c:v>19.366863241178596</c:v>
                </c:pt>
                <c:pt idx="348">
                  <c:v>20.837218593972349</c:v>
                </c:pt>
                <c:pt idx="349">
                  <c:v>18.313914106113927</c:v>
                </c:pt>
                <c:pt idx="350">
                  <c:v>14.391832873893462</c:v>
                </c:pt>
                <c:pt idx="351">
                  <c:v>42.2370512503187</c:v>
                </c:pt>
                <c:pt idx="352">
                  <c:v>56.353036359610201</c:v>
                </c:pt>
                <c:pt idx="353">
                  <c:v>59.417660101739102</c:v>
                </c:pt>
                <c:pt idx="354">
                  <c:v>48.459002147488214</c:v>
                </c:pt>
                <c:pt idx="355">
                  <c:v>33.926825769718633</c:v>
                </c:pt>
                <c:pt idx="356">
                  <c:v>49.522400431455296</c:v>
                </c:pt>
                <c:pt idx="357">
                  <c:v>97.276973634739591</c:v>
                </c:pt>
                <c:pt idx="358">
                  <c:v>94.146720395337312</c:v>
                </c:pt>
                <c:pt idx="359">
                  <c:v>26.831520579171286</c:v>
                </c:pt>
                <c:pt idx="360">
                  <c:v>57.479737403725863</c:v>
                </c:pt>
                <c:pt idx="361">
                  <c:v>69.545448528394573</c:v>
                </c:pt>
                <c:pt idx="362">
                  <c:v>90.11944918985786</c:v>
                </c:pt>
                <c:pt idx="363">
                  <c:v>98.343297283011239</c:v>
                </c:pt>
                <c:pt idx="364">
                  <c:v>104.1690924701804</c:v>
                </c:pt>
                <c:pt idx="365">
                  <c:v>105.89704509221207</c:v>
                </c:pt>
                <c:pt idx="366">
                  <c:v>87.841947597659043</c:v>
                </c:pt>
                <c:pt idx="367">
                  <c:v>74.10256000513823</c:v>
                </c:pt>
                <c:pt idx="368">
                  <c:v>70.604352906197036</c:v>
                </c:pt>
                <c:pt idx="369">
                  <c:v>87.628136415136311</c:v>
                </c:pt>
                <c:pt idx="370">
                  <c:v>107.42149715892847</c:v>
                </c:pt>
                <c:pt idx="371">
                  <c:v>96.756700671366218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A-478A-BA4E-F3A97F2CF049}"/>
            </c:ext>
          </c:extLst>
        </c:ser>
        <c:ser>
          <c:idx val="1"/>
          <c:order val="1"/>
          <c:tx>
            <c:strRef>
              <c:f>'Figure 5'!$P$2</c:f>
              <c:strCache>
                <c:ptCount val="1"/>
                <c:pt idx="0">
                  <c:v>Weekly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5'!$N$3:$N$374</c:f>
              <c:numCache>
                <c:formatCode>dd\ mmm</c:formatCode>
                <c:ptCount val="372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</c:numCache>
            </c:numRef>
          </c:cat>
          <c:val>
            <c:numRef>
              <c:f>'Figure 5'!$P$3:$P$374</c:f>
              <c:numCache>
                <c:formatCode>0.0</c:formatCode>
                <c:ptCount val="372"/>
                <c:pt idx="3">
                  <c:v>82.330979956685724</c:v>
                </c:pt>
                <c:pt idx="4">
                  <c:v>85.644202173730221</c:v>
                </c:pt>
                <c:pt idx="5">
                  <c:v>85.017376348883957</c:v>
                </c:pt>
                <c:pt idx="6">
                  <c:v>81.89738615303267</c:v>
                </c:pt>
                <c:pt idx="7">
                  <c:v>78.149391888303469</c:v>
                </c:pt>
                <c:pt idx="8">
                  <c:v>73.475297814684879</c:v>
                </c:pt>
                <c:pt idx="9">
                  <c:v>73.340977995074965</c:v>
                </c:pt>
                <c:pt idx="10">
                  <c:v>74.70302809568075</c:v>
                </c:pt>
                <c:pt idx="11">
                  <c:v>74.97755895505891</c:v>
                </c:pt>
                <c:pt idx="12">
                  <c:v>74.289464440566022</c:v>
                </c:pt>
                <c:pt idx="13">
                  <c:v>72.281736610607354</c:v>
                </c:pt>
                <c:pt idx="14">
                  <c:v>70.70406785220672</c:v>
                </c:pt>
                <c:pt idx="15">
                  <c:v>73.127715825343458</c:v>
                </c:pt>
                <c:pt idx="16">
                  <c:v>72.05080078040082</c:v>
                </c:pt>
                <c:pt idx="17">
                  <c:v>75.316893236178672</c:v>
                </c:pt>
                <c:pt idx="18">
                  <c:v>81.479109521791287</c:v>
                </c:pt>
                <c:pt idx="19">
                  <c:v>79.328814164001031</c:v>
                </c:pt>
                <c:pt idx="20">
                  <c:v>78.975340954501249</c:v>
                </c:pt>
                <c:pt idx="21">
                  <c:v>78.380327718509989</c:v>
                </c:pt>
                <c:pt idx="22">
                  <c:v>74.17753125755776</c:v>
                </c:pt>
                <c:pt idx="23">
                  <c:v>70.4731320220002</c:v>
                </c:pt>
                <c:pt idx="24">
                  <c:v>72.141525570839093</c:v>
                </c:pt>
                <c:pt idx="25">
                  <c:v>71.25077308289967</c:v>
                </c:pt>
                <c:pt idx="26">
                  <c:v>73.664995103783099</c:v>
                </c:pt>
                <c:pt idx="27">
                  <c:v>76.999425713397571</c:v>
                </c:pt>
                <c:pt idx="28">
                  <c:v>79.650474784645809</c:v>
                </c:pt>
                <c:pt idx="29">
                  <c:v>80.225457872098772</c:v>
                </c:pt>
                <c:pt idx="30">
                  <c:v>81.895029664969343</c:v>
                </c:pt>
                <c:pt idx="31">
                  <c:v>82.881219919473693</c:v>
                </c:pt>
                <c:pt idx="32">
                  <c:v>86.675165701437862</c:v>
                </c:pt>
                <c:pt idx="33">
                  <c:v>86.698730582071192</c:v>
                </c:pt>
                <c:pt idx="34">
                  <c:v>91.273852157029822</c:v>
                </c:pt>
                <c:pt idx="35">
                  <c:v>94.144054618167928</c:v>
                </c:pt>
                <c:pt idx="36">
                  <c:v>96.421600331378087</c:v>
                </c:pt>
                <c:pt idx="37">
                  <c:v>102.58852959311737</c:v>
                </c:pt>
                <c:pt idx="38">
                  <c:v>106.82313864292458</c:v>
                </c:pt>
                <c:pt idx="39">
                  <c:v>105.56948699323208</c:v>
                </c:pt>
                <c:pt idx="40">
                  <c:v>110.56524168749544</c:v>
                </c:pt>
                <c:pt idx="41">
                  <c:v>109.22793471155465</c:v>
                </c:pt>
                <c:pt idx="42">
                  <c:v>113.58390289662346</c:v>
                </c:pt>
                <c:pt idx="43">
                  <c:v>117.02791020118283</c:v>
                </c:pt>
                <c:pt idx="44">
                  <c:v>115.56688760191714</c:v>
                </c:pt>
                <c:pt idx="45">
                  <c:v>118.13545959094878</c:v>
                </c:pt>
                <c:pt idx="46">
                  <c:v>125.31567871992071</c:v>
                </c:pt>
                <c:pt idx="47">
                  <c:v>125.16250699580415</c:v>
                </c:pt>
                <c:pt idx="48">
                  <c:v>126.77905780724974</c:v>
                </c:pt>
                <c:pt idx="49">
                  <c:v>126.5834692979932</c:v>
                </c:pt>
                <c:pt idx="50">
                  <c:v>130.62955930273387</c:v>
                </c:pt>
                <c:pt idx="51">
                  <c:v>137.24068656441116</c:v>
                </c:pt>
                <c:pt idx="52">
                  <c:v>140.31472524302748</c:v>
                </c:pt>
                <c:pt idx="53">
                  <c:v>138.42128708414037</c:v>
                </c:pt>
                <c:pt idx="54">
                  <c:v>137.95588069163236</c:v>
                </c:pt>
                <c:pt idx="55">
                  <c:v>135.499241885609</c:v>
                </c:pt>
                <c:pt idx="56">
                  <c:v>126.90748640670131</c:v>
                </c:pt>
                <c:pt idx="57">
                  <c:v>119.33373377115296</c:v>
                </c:pt>
                <c:pt idx="58">
                  <c:v>115.35833840831228</c:v>
                </c:pt>
                <c:pt idx="59">
                  <c:v>116.15954434984508</c:v>
                </c:pt>
                <c:pt idx="60">
                  <c:v>117.8856718562356</c:v>
                </c:pt>
                <c:pt idx="61">
                  <c:v>118.13545959094878</c:v>
                </c:pt>
                <c:pt idx="62">
                  <c:v>124.79489485792438</c:v>
                </c:pt>
                <c:pt idx="63">
                  <c:v>141.24435978401186</c:v>
                </c:pt>
                <c:pt idx="64">
                  <c:v>148.96892765561344</c:v>
                </c:pt>
                <c:pt idx="65">
                  <c:v>156.16799868909203</c:v>
                </c:pt>
                <c:pt idx="66">
                  <c:v>158.33125473123059</c:v>
                </c:pt>
                <c:pt idx="67">
                  <c:v>151.00493334233209</c:v>
                </c:pt>
                <c:pt idx="68">
                  <c:v>154.82126576089792</c:v>
                </c:pt>
                <c:pt idx="69">
                  <c:v>149.27762759190992</c:v>
                </c:pt>
                <c:pt idx="70">
                  <c:v>143.63148219216694</c:v>
                </c:pt>
                <c:pt idx="71">
                  <c:v>143.68568141762358</c:v>
                </c:pt>
                <c:pt idx="72">
                  <c:v>137.57059489327762</c:v>
                </c:pt>
                <c:pt idx="73">
                  <c:v>132.94598706898901</c:v>
                </c:pt>
                <c:pt idx="74">
                  <c:v>127.60147214135252</c:v>
                </c:pt>
                <c:pt idx="75">
                  <c:v>121.79155082120801</c:v>
                </c:pt>
                <c:pt idx="76">
                  <c:v>123.13592726133879</c:v>
                </c:pt>
                <c:pt idx="77">
                  <c:v>133.21580495224049</c:v>
                </c:pt>
                <c:pt idx="78">
                  <c:v>137.02388966258465</c:v>
                </c:pt>
                <c:pt idx="79">
                  <c:v>126.33839453940671</c:v>
                </c:pt>
                <c:pt idx="80">
                  <c:v>109.17962670625636</c:v>
                </c:pt>
                <c:pt idx="81">
                  <c:v>116.09002795197681</c:v>
                </c:pt>
                <c:pt idx="82">
                  <c:v>131.7889514298931</c:v>
                </c:pt>
                <c:pt idx="83">
                  <c:v>141.58487230916333</c:v>
                </c:pt>
                <c:pt idx="84">
                  <c:v>138.55207217165531</c:v>
                </c:pt>
                <c:pt idx="85">
                  <c:v>144.5564037570247</c:v>
                </c:pt>
                <c:pt idx="86">
                  <c:v>164.6666728894981</c:v>
                </c:pt>
                <c:pt idx="87">
                  <c:v>189.61952499211833</c:v>
                </c:pt>
                <c:pt idx="88">
                  <c:v>201.18870313904569</c:v>
                </c:pt>
                <c:pt idx="89">
                  <c:v>197.71759622175796</c:v>
                </c:pt>
                <c:pt idx="90">
                  <c:v>191.91238787774014</c:v>
                </c:pt>
                <c:pt idx="91">
                  <c:v>184.38812149152176</c:v>
                </c:pt>
                <c:pt idx="92">
                  <c:v>170.54611060751085</c:v>
                </c:pt>
                <c:pt idx="93">
                  <c:v>157.73624149523934</c:v>
                </c:pt>
                <c:pt idx="94">
                  <c:v>152.65683147472765</c:v>
                </c:pt>
                <c:pt idx="95">
                  <c:v>151.39021914068684</c:v>
                </c:pt>
                <c:pt idx="96">
                  <c:v>148.31971519416555</c:v>
                </c:pt>
                <c:pt idx="97">
                  <c:v>146.65132164532665</c:v>
                </c:pt>
                <c:pt idx="98">
                  <c:v>135.23767171057915</c:v>
                </c:pt>
                <c:pt idx="99">
                  <c:v>142.84559342304581</c:v>
                </c:pt>
                <c:pt idx="100">
                  <c:v>146.84337542248818</c:v>
                </c:pt>
                <c:pt idx="101">
                  <c:v>135.30954459651079</c:v>
                </c:pt>
                <c:pt idx="102">
                  <c:v>136.53727487750663</c:v>
                </c:pt>
                <c:pt idx="103">
                  <c:v>132.97073019365399</c:v>
                </c:pt>
                <c:pt idx="104">
                  <c:v>137.81920438395915</c:v>
                </c:pt>
                <c:pt idx="105">
                  <c:v>152.10070029178138</c:v>
                </c:pt>
                <c:pt idx="106">
                  <c:v>155.88875485358722</c:v>
                </c:pt>
                <c:pt idx="107">
                  <c:v>154.86839552216455</c:v>
                </c:pt>
                <c:pt idx="108">
                  <c:v>172.66459337644616</c:v>
                </c:pt>
                <c:pt idx="109">
                  <c:v>156.5379673150351</c:v>
                </c:pt>
                <c:pt idx="110">
                  <c:v>148.3585972472105</c:v>
                </c:pt>
                <c:pt idx="111">
                  <c:v>137.64482426727261</c:v>
                </c:pt>
                <c:pt idx="112">
                  <c:v>143.00819109941571</c:v>
                </c:pt>
                <c:pt idx="113">
                  <c:v>145.5473069876557</c:v>
                </c:pt>
                <c:pt idx="114">
                  <c:v>141.55070323224501</c:v>
                </c:pt>
                <c:pt idx="115">
                  <c:v>125.44175083130897</c:v>
                </c:pt>
                <c:pt idx="116">
                  <c:v>122.08611182912452</c:v>
                </c:pt>
                <c:pt idx="117">
                  <c:v>118.83533654575834</c:v>
                </c:pt>
                <c:pt idx="118">
                  <c:v>127.78881294238742</c:v>
                </c:pt>
                <c:pt idx="119">
                  <c:v>113.06901025478544</c:v>
                </c:pt>
                <c:pt idx="120">
                  <c:v>109.93488113055419</c:v>
                </c:pt>
                <c:pt idx="121">
                  <c:v>102.37644566741751</c:v>
                </c:pt>
                <c:pt idx="122">
                  <c:v>104.57622727453773</c:v>
                </c:pt>
                <c:pt idx="123">
                  <c:v>104.39595593769283</c:v>
                </c:pt>
                <c:pt idx="124">
                  <c:v>116.93836365477624</c:v>
                </c:pt>
                <c:pt idx="125">
                  <c:v>112.34085544321591</c:v>
                </c:pt>
                <c:pt idx="126">
                  <c:v>116.23613021190336</c:v>
                </c:pt>
                <c:pt idx="127">
                  <c:v>109.64974607489103</c:v>
                </c:pt>
                <c:pt idx="128">
                  <c:v>121.78330311298636</c:v>
                </c:pt>
                <c:pt idx="129">
                  <c:v>126.20289647576513</c:v>
                </c:pt>
                <c:pt idx="130">
                  <c:v>138.09373524333728</c:v>
                </c:pt>
                <c:pt idx="131">
                  <c:v>132.66203025735754</c:v>
                </c:pt>
                <c:pt idx="132">
                  <c:v>132.62903942447088</c:v>
                </c:pt>
                <c:pt idx="133">
                  <c:v>130.64369823111386</c:v>
                </c:pt>
                <c:pt idx="134">
                  <c:v>130.54708222051727</c:v>
                </c:pt>
                <c:pt idx="135">
                  <c:v>126.19818349963846</c:v>
                </c:pt>
                <c:pt idx="136">
                  <c:v>124.74305212053108</c:v>
                </c:pt>
                <c:pt idx="137">
                  <c:v>121.45221654008824</c:v>
                </c:pt>
                <c:pt idx="138">
                  <c:v>122.80248420037735</c:v>
                </c:pt>
                <c:pt idx="139">
                  <c:v>126.43383230597165</c:v>
                </c:pt>
                <c:pt idx="140">
                  <c:v>118.41941640258027</c:v>
                </c:pt>
                <c:pt idx="141">
                  <c:v>115.93803447189188</c:v>
                </c:pt>
                <c:pt idx="142">
                  <c:v>120.19856489039573</c:v>
                </c:pt>
                <c:pt idx="143">
                  <c:v>114.90942743224757</c:v>
                </c:pt>
                <c:pt idx="144">
                  <c:v>114.46640767634119</c:v>
                </c:pt>
                <c:pt idx="145">
                  <c:v>103.05982720578372</c:v>
                </c:pt>
                <c:pt idx="146">
                  <c:v>97.008365859147716</c:v>
                </c:pt>
                <c:pt idx="147">
                  <c:v>108.37842076472353</c:v>
                </c:pt>
                <c:pt idx="148">
                  <c:v>100.60554488782365</c:v>
                </c:pt>
                <c:pt idx="149">
                  <c:v>102.06892397515269</c:v>
                </c:pt>
                <c:pt idx="150">
                  <c:v>104.32172656369789</c:v>
                </c:pt>
                <c:pt idx="151">
                  <c:v>103.75970416059324</c:v>
                </c:pt>
                <c:pt idx="152">
                  <c:v>114.65021374528108</c:v>
                </c:pt>
                <c:pt idx="153">
                  <c:v>103.35320996966853</c:v>
                </c:pt>
                <c:pt idx="154">
                  <c:v>94.991212076935696</c:v>
                </c:pt>
                <c:pt idx="155">
                  <c:v>107.79165523695393</c:v>
                </c:pt>
                <c:pt idx="156">
                  <c:v>103.56647213940005</c:v>
                </c:pt>
                <c:pt idx="157">
                  <c:v>111.13551179882172</c:v>
                </c:pt>
                <c:pt idx="158">
                  <c:v>114.78335532085931</c:v>
                </c:pt>
                <c:pt idx="159">
                  <c:v>114.85528970853984</c:v>
                </c:pt>
                <c:pt idx="160">
                  <c:v>125.21794596704135</c:v>
                </c:pt>
                <c:pt idx="161">
                  <c:v>135.39915264466629</c:v>
                </c:pt>
                <c:pt idx="162">
                  <c:v>133.74371978017572</c:v>
                </c:pt>
                <c:pt idx="163">
                  <c:v>137.14531029959514</c:v>
                </c:pt>
                <c:pt idx="164">
                  <c:v>133.04502106939782</c:v>
                </c:pt>
                <c:pt idx="165">
                  <c:v>129.81309769053831</c:v>
                </c:pt>
                <c:pt idx="166">
                  <c:v>122.77538458764904</c:v>
                </c:pt>
                <c:pt idx="167">
                  <c:v>121.47931615281657</c:v>
                </c:pt>
                <c:pt idx="168">
                  <c:v>118.64092628053345</c:v>
                </c:pt>
                <c:pt idx="169">
                  <c:v>114.64432252512275</c:v>
                </c:pt>
                <c:pt idx="170">
                  <c:v>105.61745968797588</c:v>
                </c:pt>
                <c:pt idx="171">
                  <c:v>102.83326904114939</c:v>
                </c:pt>
                <c:pt idx="172">
                  <c:v>99.68500098853815</c:v>
                </c:pt>
                <c:pt idx="173">
                  <c:v>108.09177215447427</c:v>
                </c:pt>
                <c:pt idx="174">
                  <c:v>99.827568516369723</c:v>
                </c:pt>
                <c:pt idx="175">
                  <c:v>93.852693031791986</c:v>
                </c:pt>
                <c:pt idx="176">
                  <c:v>87.044799016826474</c:v>
                </c:pt>
                <c:pt idx="177">
                  <c:v>92.051493217929291</c:v>
                </c:pt>
                <c:pt idx="178">
                  <c:v>92.461522140949029</c:v>
                </c:pt>
                <c:pt idx="179">
                  <c:v>96.943562437406086</c:v>
                </c:pt>
                <c:pt idx="180">
                  <c:v>95.532026087470356</c:v>
                </c:pt>
                <c:pt idx="181">
                  <c:v>106.12561817617836</c:v>
                </c:pt>
                <c:pt idx="182">
                  <c:v>102.08188465950103</c:v>
                </c:pt>
                <c:pt idx="183">
                  <c:v>107.14597750760102</c:v>
                </c:pt>
                <c:pt idx="184">
                  <c:v>104.11199912606136</c:v>
                </c:pt>
                <c:pt idx="185">
                  <c:v>101.67185573648132</c:v>
                </c:pt>
                <c:pt idx="186">
                  <c:v>103.43568705188513</c:v>
                </c:pt>
                <c:pt idx="187">
                  <c:v>96.907036872424428</c:v>
                </c:pt>
                <c:pt idx="188">
                  <c:v>97.136794458599269</c:v>
                </c:pt>
                <c:pt idx="189">
                  <c:v>104.79420242039591</c:v>
                </c:pt>
                <c:pt idx="190">
                  <c:v>106.27643341223157</c:v>
                </c:pt>
                <c:pt idx="191">
                  <c:v>104.09903844171303</c:v>
                </c:pt>
                <c:pt idx="192">
                  <c:v>99.725396596169247</c:v>
                </c:pt>
                <c:pt idx="193">
                  <c:v>91.375181143753096</c:v>
                </c:pt>
                <c:pt idx="194">
                  <c:v>98.574252177231656</c:v>
                </c:pt>
                <c:pt idx="195">
                  <c:v>99.126848628082968</c:v>
                </c:pt>
                <c:pt idx="196">
                  <c:v>97.650508856405608</c:v>
                </c:pt>
                <c:pt idx="197">
                  <c:v>102.14550983721098</c:v>
                </c:pt>
                <c:pt idx="198">
                  <c:v>110.86451567153858</c:v>
                </c:pt>
                <c:pt idx="199">
                  <c:v>118.98497353777988</c:v>
                </c:pt>
                <c:pt idx="200">
                  <c:v>123.61547258222684</c:v>
                </c:pt>
                <c:pt idx="201">
                  <c:v>121.833967606348</c:v>
                </c:pt>
                <c:pt idx="202">
                  <c:v>117.39434409503092</c:v>
                </c:pt>
                <c:pt idx="203">
                  <c:v>118.99557773406488</c:v>
                </c:pt>
                <c:pt idx="204">
                  <c:v>113.84429482762162</c:v>
                </c:pt>
                <c:pt idx="205">
                  <c:v>110.22355091831231</c:v>
                </c:pt>
                <c:pt idx="206">
                  <c:v>108.70361611746331</c:v>
                </c:pt>
                <c:pt idx="207">
                  <c:v>109.62853768232104</c:v>
                </c:pt>
                <c:pt idx="208">
                  <c:v>105.91353425047849</c:v>
                </c:pt>
                <c:pt idx="209">
                  <c:v>110.33430585728891</c:v>
                </c:pt>
                <c:pt idx="210">
                  <c:v>103.38030958239685</c:v>
                </c:pt>
                <c:pt idx="211">
                  <c:v>102.127836176736</c:v>
                </c:pt>
                <c:pt idx="212">
                  <c:v>103.52641184232343</c:v>
                </c:pt>
                <c:pt idx="213">
                  <c:v>91.04409457085498</c:v>
                </c:pt>
                <c:pt idx="214">
                  <c:v>85.962328062279994</c:v>
                </c:pt>
                <c:pt idx="215">
                  <c:v>86.007101335483284</c:v>
                </c:pt>
                <c:pt idx="216">
                  <c:v>82.794029861130412</c:v>
                </c:pt>
                <c:pt idx="217">
                  <c:v>87.888757054053713</c:v>
                </c:pt>
                <c:pt idx="218">
                  <c:v>88.362411154783416</c:v>
                </c:pt>
                <c:pt idx="219">
                  <c:v>83.521006428668258</c:v>
                </c:pt>
                <c:pt idx="220">
                  <c:v>93.384087217743428</c:v>
                </c:pt>
                <c:pt idx="221">
                  <c:v>98.662620479606616</c:v>
                </c:pt>
                <c:pt idx="222">
                  <c:v>95.555590968103644</c:v>
                </c:pt>
                <c:pt idx="223">
                  <c:v>93.893088639423084</c:v>
                </c:pt>
                <c:pt idx="224">
                  <c:v>92.078592830657612</c:v>
                </c:pt>
                <c:pt idx="225">
                  <c:v>92.862125111715429</c:v>
                </c:pt>
                <c:pt idx="226">
                  <c:v>95.982115307566716</c:v>
                </c:pt>
                <c:pt idx="227">
                  <c:v>94.753206782539195</c:v>
                </c:pt>
                <c:pt idx="228">
                  <c:v>90.437298894547027</c:v>
                </c:pt>
                <c:pt idx="229">
                  <c:v>88.474344337791663</c:v>
                </c:pt>
                <c:pt idx="230">
                  <c:v>86.111965054301564</c:v>
                </c:pt>
                <c:pt idx="231">
                  <c:v>85.92108952117168</c:v>
                </c:pt>
                <c:pt idx="232">
                  <c:v>82.658604892878387</c:v>
                </c:pt>
                <c:pt idx="233">
                  <c:v>78.743416660035976</c:v>
                </c:pt>
                <c:pt idx="234">
                  <c:v>73.63943585903472</c:v>
                </c:pt>
                <c:pt idx="235">
                  <c:v>71.424103040136274</c:v>
                </c:pt>
                <c:pt idx="236">
                  <c:v>74.697264960104121</c:v>
                </c:pt>
                <c:pt idx="237">
                  <c:v>74.11167767636617</c:v>
                </c:pt>
                <c:pt idx="238">
                  <c:v>73.179686647318448</c:v>
                </c:pt>
                <c:pt idx="239">
                  <c:v>69.926481780499373</c:v>
                </c:pt>
                <c:pt idx="240">
                  <c:v>72.566809971079309</c:v>
                </c:pt>
                <c:pt idx="241">
                  <c:v>69.602175643232542</c:v>
                </c:pt>
                <c:pt idx="242">
                  <c:v>65.118012898078732</c:v>
                </c:pt>
                <c:pt idx="243">
                  <c:v>64.619615672684048</c:v>
                </c:pt>
                <c:pt idx="244">
                  <c:v>66.566074812996106</c:v>
                </c:pt>
                <c:pt idx="245">
                  <c:v>68.565554934733129</c:v>
                </c:pt>
                <c:pt idx="246">
                  <c:v>72.982791809448557</c:v>
                </c:pt>
                <c:pt idx="247">
                  <c:v>73.205479931433388</c:v>
                </c:pt>
                <c:pt idx="248">
                  <c:v>81.039624497979887</c:v>
                </c:pt>
                <c:pt idx="249">
                  <c:v>81.883247224652663</c:v>
                </c:pt>
                <c:pt idx="250">
                  <c:v>83.066204232445216</c:v>
                </c:pt>
                <c:pt idx="251">
                  <c:v>84.183179574464489</c:v>
                </c:pt>
                <c:pt idx="252">
                  <c:v>80.278478853523737</c:v>
                </c:pt>
                <c:pt idx="253">
                  <c:v>80.448145994083617</c:v>
                </c:pt>
                <c:pt idx="254">
                  <c:v>77.966764063395246</c:v>
                </c:pt>
                <c:pt idx="255">
                  <c:v>74.426140748239249</c:v>
                </c:pt>
                <c:pt idx="256">
                  <c:v>74.661789554572437</c:v>
                </c:pt>
                <c:pt idx="257">
                  <c:v>74.091519443246142</c:v>
                </c:pt>
                <c:pt idx="258">
                  <c:v>69.982982504827177</c:v>
                </c:pt>
                <c:pt idx="259">
                  <c:v>68.075405417560106</c:v>
                </c:pt>
                <c:pt idx="260">
                  <c:v>68.038879852578461</c:v>
                </c:pt>
                <c:pt idx="261">
                  <c:v>65.882693274629887</c:v>
                </c:pt>
                <c:pt idx="262">
                  <c:v>65.004901471038806</c:v>
                </c:pt>
                <c:pt idx="263">
                  <c:v>68.229755385708344</c:v>
                </c:pt>
                <c:pt idx="264">
                  <c:v>66.118342080963075</c:v>
                </c:pt>
                <c:pt idx="265">
                  <c:v>65.173390367567023</c:v>
                </c:pt>
                <c:pt idx="266">
                  <c:v>69.722590573829024</c:v>
                </c:pt>
                <c:pt idx="267">
                  <c:v>67.295407868597295</c:v>
                </c:pt>
                <c:pt idx="268">
                  <c:v>69.098121237046101</c:v>
                </c:pt>
                <c:pt idx="269">
                  <c:v>73.117363924138076</c:v>
                </c:pt>
                <c:pt idx="270">
                  <c:v>71.443404277666147</c:v>
                </c:pt>
                <c:pt idx="271">
                  <c:v>71.794889037801212</c:v>
                </c:pt>
                <c:pt idx="272">
                  <c:v>74.727831693135414</c:v>
                </c:pt>
                <c:pt idx="273">
                  <c:v>71.367278789103679</c:v>
                </c:pt>
                <c:pt idx="274">
                  <c:v>66.832640820749603</c:v>
                </c:pt>
                <c:pt idx="275">
                  <c:v>60.171524020073164</c:v>
                </c:pt>
                <c:pt idx="276">
                  <c:v>54.177145735693152</c:v>
                </c:pt>
                <c:pt idx="277">
                  <c:v>53.69100302852187</c:v>
                </c:pt>
                <c:pt idx="278">
                  <c:v>52.720137099124727</c:v>
                </c:pt>
                <c:pt idx="279">
                  <c:v>49.835086942501491</c:v>
                </c:pt>
                <c:pt idx="280">
                  <c:v>50.028519889415342</c:v>
                </c:pt>
                <c:pt idx="281">
                  <c:v>52.452922797055798</c:v>
                </c:pt>
                <c:pt idx="282">
                  <c:v>56.163716542440845</c:v>
                </c:pt>
                <c:pt idx="283">
                  <c:v>56.794475699598102</c:v>
                </c:pt>
                <c:pt idx="284">
                  <c:v>53.215351374996779</c:v>
                </c:pt>
                <c:pt idx="285">
                  <c:v>53.24678877245757</c:v>
                </c:pt>
                <c:pt idx="286">
                  <c:v>55.660248055896638</c:v>
                </c:pt>
                <c:pt idx="287">
                  <c:v>53.535874066803039</c:v>
                </c:pt>
                <c:pt idx="288">
                  <c:v>54.053123196704362</c:v>
                </c:pt>
                <c:pt idx="289">
                  <c:v>53.566508411626344</c:v>
                </c:pt>
                <c:pt idx="290">
                  <c:v>53.513487430201387</c:v>
                </c:pt>
                <c:pt idx="291">
                  <c:v>57.267372915088913</c:v>
                </c:pt>
                <c:pt idx="292">
                  <c:v>56.621695185736009</c:v>
                </c:pt>
                <c:pt idx="293">
                  <c:v>55.735655673923254</c:v>
                </c:pt>
                <c:pt idx="294">
                  <c:v>56.912721461557467</c:v>
                </c:pt>
                <c:pt idx="295">
                  <c:v>54.513816613085723</c:v>
                </c:pt>
                <c:pt idx="296">
                  <c:v>49.7266111124272</c:v>
                </c:pt>
                <c:pt idx="297">
                  <c:v>44.120526009760908</c:v>
                </c:pt>
                <c:pt idx="298">
                  <c:v>41.977300116160663</c:v>
                </c:pt>
                <c:pt idx="299">
                  <c:v>40.935732392168006</c:v>
                </c:pt>
                <c:pt idx="300">
                  <c:v>36.398314626222664</c:v>
                </c:pt>
                <c:pt idx="301">
                  <c:v>32.551347862833531</c:v>
                </c:pt>
                <c:pt idx="302">
                  <c:v>28.793927645851017</c:v>
                </c:pt>
                <c:pt idx="303">
                  <c:v>29.892051083363622</c:v>
                </c:pt>
                <c:pt idx="304">
                  <c:v>31.594613709120836</c:v>
                </c:pt>
                <c:pt idx="305">
                  <c:v>28.90939556095427</c:v>
                </c:pt>
                <c:pt idx="306">
                  <c:v>25.585569147624796</c:v>
                </c:pt>
                <c:pt idx="307">
                  <c:v>25.800009561387984</c:v>
                </c:pt>
                <c:pt idx="308">
                  <c:v>25.990885094517861</c:v>
                </c:pt>
                <c:pt idx="309">
                  <c:v>26.597680770825797</c:v>
                </c:pt>
                <c:pt idx="310">
                  <c:v>26.18058238361607</c:v>
                </c:pt>
                <c:pt idx="311">
                  <c:v>25.903695036174586</c:v>
                </c:pt>
                <c:pt idx="312">
                  <c:v>27.991543460286543</c:v>
                </c:pt>
                <c:pt idx="313">
                  <c:v>29.939180844630261</c:v>
                </c:pt>
                <c:pt idx="314">
                  <c:v>32.062376589692192</c:v>
                </c:pt>
                <c:pt idx="315">
                  <c:v>31.156306929341124</c:v>
                </c:pt>
                <c:pt idx="316">
                  <c:v>31.00549169328789</c:v>
                </c:pt>
                <c:pt idx="317">
                  <c:v>33.528112165084558</c:v>
                </c:pt>
                <c:pt idx="318">
                  <c:v>36.934415660630648</c:v>
                </c:pt>
                <c:pt idx="319">
                  <c:v>39.525374286263933</c:v>
                </c:pt>
                <c:pt idx="320">
                  <c:v>41.382286880169382</c:v>
                </c:pt>
                <c:pt idx="321">
                  <c:v>41.44591205787934</c:v>
                </c:pt>
                <c:pt idx="322">
                  <c:v>43.149652927668221</c:v>
                </c:pt>
                <c:pt idx="323">
                  <c:v>45.040734598491966</c:v>
                </c:pt>
                <c:pt idx="324">
                  <c:v>46.444023240206036</c:v>
                </c:pt>
                <c:pt idx="325">
                  <c:v>46.710306391362543</c:v>
                </c:pt>
                <c:pt idx="326">
                  <c:v>44.384452672854074</c:v>
                </c:pt>
                <c:pt idx="327">
                  <c:v>43.840103930224423</c:v>
                </c:pt>
                <c:pt idx="328">
                  <c:v>41.085369384189569</c:v>
                </c:pt>
                <c:pt idx="329">
                  <c:v>41.805276487537427</c:v>
                </c:pt>
                <c:pt idx="330">
                  <c:v>41.097931820917339</c:v>
                </c:pt>
                <c:pt idx="331">
                  <c:v>39.791764395352807</c:v>
                </c:pt>
                <c:pt idx="332">
                  <c:v>42.124581189044065</c:v>
                </c:pt>
                <c:pt idx="333">
                  <c:v>44.382119510722802</c:v>
                </c:pt>
                <c:pt idx="334">
                  <c:v>45.038900952661912</c:v>
                </c:pt>
                <c:pt idx="335">
                  <c:v>45.236447702361225</c:v>
                </c:pt>
                <c:pt idx="336">
                  <c:v>42.759907893813626</c:v>
                </c:pt>
                <c:pt idx="337">
                  <c:v>41.71003831825071</c:v>
                </c:pt>
                <c:pt idx="338">
                  <c:v>39.764054726835127</c:v>
                </c:pt>
                <c:pt idx="339">
                  <c:v>36.861073809904369</c:v>
                </c:pt>
                <c:pt idx="340">
                  <c:v>34.344195118041924</c:v>
                </c:pt>
                <c:pt idx="341">
                  <c:v>32.664120718303359</c:v>
                </c:pt>
                <c:pt idx="342">
                  <c:v>30.821556566154587</c:v>
                </c:pt>
                <c:pt idx="343">
                  <c:v>29.476702316699804</c:v>
                </c:pt>
                <c:pt idx="344">
                  <c:v>28.726791021886079</c:v>
                </c:pt>
                <c:pt idx="345">
                  <c:v>27.430242922040783</c:v>
                </c:pt>
                <c:pt idx="346">
                  <c:v>23.780508617285356</c:v>
                </c:pt>
                <c:pt idx="347">
                  <c:v>20.341281261654778</c:v>
                </c:pt>
                <c:pt idx="348">
                  <c:v>21.191449124969573</c:v>
                </c:pt>
                <c:pt idx="349">
                  <c:v>26.839632044305297</c:v>
                </c:pt>
                <c:pt idx="350">
                  <c:v>32.988225218118046</c:v>
                </c:pt>
                <c:pt idx="351">
                  <c:v>37.144245061876568</c:v>
                </c:pt>
                <c:pt idx="352">
                  <c:v>39.014188944126033</c:v>
                </c:pt>
                <c:pt idx="353">
                  <c:v>43.472544133460516</c:v>
                </c:pt>
                <c:pt idx="354">
                  <c:v>55.313278527867105</c:v>
                </c:pt>
                <c:pt idx="355">
                  <c:v>62.728945548584043</c:v>
                </c:pt>
                <c:pt idx="356">
                  <c:v>58.511586151378488</c:v>
                </c:pt>
                <c:pt idx="357">
                  <c:v>58.234740051662307</c:v>
                </c:pt>
                <c:pt idx="358">
                  <c:v>61.247089534648936</c:v>
                </c:pt>
                <c:pt idx="359">
                  <c:v>69.274607166097397</c:v>
                </c:pt>
                <c:pt idx="360">
                  <c:v>76.249021002033956</c:v>
                </c:pt>
                <c:pt idx="361">
                  <c:v>77.233609407096921</c:v>
                </c:pt>
                <c:pt idx="362">
                  <c:v>78.912227220936174</c:v>
                </c:pt>
                <c:pt idx="363">
                  <c:v>87.628002509291591</c:v>
                </c:pt>
                <c:pt idx="364">
                  <c:v>90.00269145235049</c:v>
                </c:pt>
                <c:pt idx="365">
                  <c:v>90.15396350632227</c:v>
                </c:pt>
                <c:pt idx="366">
                  <c:v>89.798061681362043</c:v>
                </c:pt>
                <c:pt idx="367">
                  <c:v>91.094947377921656</c:v>
                </c:pt>
                <c:pt idx="368">
                  <c:v>90.036034263805348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A-478A-BA4E-F3A97F2C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5'!$Q$2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5'!$N$3:$N$374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5'!$Q$3:$Q$366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ABA-478A-BA4E-F3A97F2CF04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BABA-478A-BA4E-F3A97F2CF049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BABA-478A-BA4E-F3A97F2CF04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5'!$N$3:$N$374</c15:sqref>
                        </c15:formulaRef>
                      </c:ext>
                    </c:extLst>
                    <c:numCache>
                      <c:formatCode>dd\ mmm</c:formatCode>
                      <c:ptCount val="372"/>
                      <c:pt idx="0">
                        <c:v>43891</c:v>
                      </c:pt>
                      <c:pt idx="1">
                        <c:v>43892</c:v>
                      </c:pt>
                      <c:pt idx="2">
                        <c:v>43893</c:v>
                      </c:pt>
                      <c:pt idx="3">
                        <c:v>43894</c:v>
                      </c:pt>
                      <c:pt idx="4">
                        <c:v>43895</c:v>
                      </c:pt>
                      <c:pt idx="5">
                        <c:v>43896</c:v>
                      </c:pt>
                      <c:pt idx="6">
                        <c:v>43897</c:v>
                      </c:pt>
                      <c:pt idx="7">
                        <c:v>43898</c:v>
                      </c:pt>
                      <c:pt idx="8">
                        <c:v>43899</c:v>
                      </c:pt>
                      <c:pt idx="9">
                        <c:v>43900</c:v>
                      </c:pt>
                      <c:pt idx="10">
                        <c:v>43901</c:v>
                      </c:pt>
                      <c:pt idx="11">
                        <c:v>43902</c:v>
                      </c:pt>
                      <c:pt idx="12">
                        <c:v>43903</c:v>
                      </c:pt>
                      <c:pt idx="13">
                        <c:v>43904</c:v>
                      </c:pt>
                      <c:pt idx="14">
                        <c:v>43905</c:v>
                      </c:pt>
                      <c:pt idx="15">
                        <c:v>43906</c:v>
                      </c:pt>
                      <c:pt idx="16">
                        <c:v>43907</c:v>
                      </c:pt>
                      <c:pt idx="17">
                        <c:v>43908</c:v>
                      </c:pt>
                      <c:pt idx="18">
                        <c:v>43909</c:v>
                      </c:pt>
                      <c:pt idx="19">
                        <c:v>43910</c:v>
                      </c:pt>
                      <c:pt idx="20">
                        <c:v>43911</c:v>
                      </c:pt>
                      <c:pt idx="21">
                        <c:v>43912</c:v>
                      </c:pt>
                      <c:pt idx="22">
                        <c:v>43913</c:v>
                      </c:pt>
                      <c:pt idx="23">
                        <c:v>43914</c:v>
                      </c:pt>
                      <c:pt idx="24">
                        <c:v>43915</c:v>
                      </c:pt>
                      <c:pt idx="25">
                        <c:v>43916</c:v>
                      </c:pt>
                      <c:pt idx="26">
                        <c:v>43917</c:v>
                      </c:pt>
                      <c:pt idx="27">
                        <c:v>43918</c:v>
                      </c:pt>
                      <c:pt idx="28">
                        <c:v>43919</c:v>
                      </c:pt>
                      <c:pt idx="29">
                        <c:v>43920</c:v>
                      </c:pt>
                      <c:pt idx="30">
                        <c:v>43921</c:v>
                      </c:pt>
                      <c:pt idx="31">
                        <c:v>43922</c:v>
                      </c:pt>
                      <c:pt idx="32">
                        <c:v>43923</c:v>
                      </c:pt>
                      <c:pt idx="33">
                        <c:v>43924</c:v>
                      </c:pt>
                      <c:pt idx="34">
                        <c:v>43925</c:v>
                      </c:pt>
                      <c:pt idx="35">
                        <c:v>43926</c:v>
                      </c:pt>
                      <c:pt idx="36">
                        <c:v>43927</c:v>
                      </c:pt>
                      <c:pt idx="37">
                        <c:v>43928</c:v>
                      </c:pt>
                      <c:pt idx="38">
                        <c:v>43929</c:v>
                      </c:pt>
                      <c:pt idx="39">
                        <c:v>43930</c:v>
                      </c:pt>
                      <c:pt idx="40">
                        <c:v>43931</c:v>
                      </c:pt>
                      <c:pt idx="41">
                        <c:v>43932</c:v>
                      </c:pt>
                      <c:pt idx="42">
                        <c:v>43933</c:v>
                      </c:pt>
                      <c:pt idx="43">
                        <c:v>43934</c:v>
                      </c:pt>
                      <c:pt idx="44">
                        <c:v>43935</c:v>
                      </c:pt>
                      <c:pt idx="45">
                        <c:v>43936</c:v>
                      </c:pt>
                      <c:pt idx="46">
                        <c:v>43937</c:v>
                      </c:pt>
                      <c:pt idx="47">
                        <c:v>43938</c:v>
                      </c:pt>
                      <c:pt idx="48">
                        <c:v>43939</c:v>
                      </c:pt>
                      <c:pt idx="49">
                        <c:v>43940</c:v>
                      </c:pt>
                      <c:pt idx="50">
                        <c:v>43941</c:v>
                      </c:pt>
                      <c:pt idx="51">
                        <c:v>43942</c:v>
                      </c:pt>
                      <c:pt idx="52">
                        <c:v>43943</c:v>
                      </c:pt>
                      <c:pt idx="53">
                        <c:v>43944</c:v>
                      </c:pt>
                      <c:pt idx="54">
                        <c:v>43945</c:v>
                      </c:pt>
                      <c:pt idx="55">
                        <c:v>43946</c:v>
                      </c:pt>
                      <c:pt idx="56">
                        <c:v>43947</c:v>
                      </c:pt>
                      <c:pt idx="57">
                        <c:v>43948</c:v>
                      </c:pt>
                      <c:pt idx="58">
                        <c:v>43949</c:v>
                      </c:pt>
                      <c:pt idx="59">
                        <c:v>43950</c:v>
                      </c:pt>
                      <c:pt idx="60">
                        <c:v>43951</c:v>
                      </c:pt>
                      <c:pt idx="61">
                        <c:v>43952</c:v>
                      </c:pt>
                      <c:pt idx="62">
                        <c:v>43953</c:v>
                      </c:pt>
                      <c:pt idx="63">
                        <c:v>43954</c:v>
                      </c:pt>
                      <c:pt idx="64">
                        <c:v>43955</c:v>
                      </c:pt>
                      <c:pt idx="65">
                        <c:v>43956</c:v>
                      </c:pt>
                      <c:pt idx="66">
                        <c:v>43957</c:v>
                      </c:pt>
                      <c:pt idx="67">
                        <c:v>43958</c:v>
                      </c:pt>
                      <c:pt idx="68">
                        <c:v>43959</c:v>
                      </c:pt>
                      <c:pt idx="69">
                        <c:v>43960</c:v>
                      </c:pt>
                      <c:pt idx="70">
                        <c:v>43961</c:v>
                      </c:pt>
                      <c:pt idx="71">
                        <c:v>43962</c:v>
                      </c:pt>
                      <c:pt idx="72">
                        <c:v>43963</c:v>
                      </c:pt>
                      <c:pt idx="73">
                        <c:v>43964</c:v>
                      </c:pt>
                      <c:pt idx="74">
                        <c:v>43965</c:v>
                      </c:pt>
                      <c:pt idx="75">
                        <c:v>43966</c:v>
                      </c:pt>
                      <c:pt idx="76">
                        <c:v>43967</c:v>
                      </c:pt>
                      <c:pt idx="77">
                        <c:v>43968</c:v>
                      </c:pt>
                      <c:pt idx="78">
                        <c:v>43969</c:v>
                      </c:pt>
                      <c:pt idx="79">
                        <c:v>43970</c:v>
                      </c:pt>
                      <c:pt idx="80">
                        <c:v>43971</c:v>
                      </c:pt>
                      <c:pt idx="81">
                        <c:v>43972</c:v>
                      </c:pt>
                      <c:pt idx="82">
                        <c:v>43973</c:v>
                      </c:pt>
                      <c:pt idx="83">
                        <c:v>43974</c:v>
                      </c:pt>
                      <c:pt idx="84">
                        <c:v>43975</c:v>
                      </c:pt>
                      <c:pt idx="85">
                        <c:v>43976</c:v>
                      </c:pt>
                      <c:pt idx="86">
                        <c:v>43977</c:v>
                      </c:pt>
                      <c:pt idx="87">
                        <c:v>43978</c:v>
                      </c:pt>
                      <c:pt idx="88">
                        <c:v>43979</c:v>
                      </c:pt>
                      <c:pt idx="89">
                        <c:v>43980</c:v>
                      </c:pt>
                      <c:pt idx="90">
                        <c:v>43981</c:v>
                      </c:pt>
                      <c:pt idx="91">
                        <c:v>43982</c:v>
                      </c:pt>
                      <c:pt idx="92">
                        <c:v>43983</c:v>
                      </c:pt>
                      <c:pt idx="93">
                        <c:v>43984</c:v>
                      </c:pt>
                      <c:pt idx="94">
                        <c:v>43985</c:v>
                      </c:pt>
                      <c:pt idx="95">
                        <c:v>43986</c:v>
                      </c:pt>
                      <c:pt idx="96">
                        <c:v>43987</c:v>
                      </c:pt>
                      <c:pt idx="97">
                        <c:v>43988</c:v>
                      </c:pt>
                      <c:pt idx="98">
                        <c:v>43989</c:v>
                      </c:pt>
                      <c:pt idx="99">
                        <c:v>43990</c:v>
                      </c:pt>
                      <c:pt idx="100">
                        <c:v>43991</c:v>
                      </c:pt>
                      <c:pt idx="101">
                        <c:v>43992</c:v>
                      </c:pt>
                      <c:pt idx="102">
                        <c:v>43993</c:v>
                      </c:pt>
                      <c:pt idx="103">
                        <c:v>43994</c:v>
                      </c:pt>
                      <c:pt idx="104">
                        <c:v>43995</c:v>
                      </c:pt>
                      <c:pt idx="105">
                        <c:v>43996</c:v>
                      </c:pt>
                      <c:pt idx="106">
                        <c:v>43997</c:v>
                      </c:pt>
                      <c:pt idx="107">
                        <c:v>43998</c:v>
                      </c:pt>
                      <c:pt idx="108">
                        <c:v>43999</c:v>
                      </c:pt>
                      <c:pt idx="109">
                        <c:v>44000</c:v>
                      </c:pt>
                      <c:pt idx="110">
                        <c:v>44001</c:v>
                      </c:pt>
                      <c:pt idx="111">
                        <c:v>44002</c:v>
                      </c:pt>
                      <c:pt idx="112">
                        <c:v>44003</c:v>
                      </c:pt>
                      <c:pt idx="113">
                        <c:v>44004</c:v>
                      </c:pt>
                      <c:pt idx="114">
                        <c:v>44005</c:v>
                      </c:pt>
                      <c:pt idx="115">
                        <c:v>44006</c:v>
                      </c:pt>
                      <c:pt idx="116">
                        <c:v>44007</c:v>
                      </c:pt>
                      <c:pt idx="117">
                        <c:v>44008</c:v>
                      </c:pt>
                      <c:pt idx="118">
                        <c:v>44009</c:v>
                      </c:pt>
                      <c:pt idx="119">
                        <c:v>44010</c:v>
                      </c:pt>
                      <c:pt idx="120">
                        <c:v>44011</c:v>
                      </c:pt>
                      <c:pt idx="121">
                        <c:v>44012</c:v>
                      </c:pt>
                      <c:pt idx="122">
                        <c:v>44013</c:v>
                      </c:pt>
                      <c:pt idx="123">
                        <c:v>44014</c:v>
                      </c:pt>
                      <c:pt idx="124">
                        <c:v>44015</c:v>
                      </c:pt>
                      <c:pt idx="125">
                        <c:v>44016</c:v>
                      </c:pt>
                      <c:pt idx="126">
                        <c:v>44017</c:v>
                      </c:pt>
                      <c:pt idx="127">
                        <c:v>44018</c:v>
                      </c:pt>
                      <c:pt idx="128">
                        <c:v>44019</c:v>
                      </c:pt>
                      <c:pt idx="129">
                        <c:v>44020</c:v>
                      </c:pt>
                      <c:pt idx="130">
                        <c:v>44021</c:v>
                      </c:pt>
                      <c:pt idx="131">
                        <c:v>44022</c:v>
                      </c:pt>
                      <c:pt idx="132">
                        <c:v>44023</c:v>
                      </c:pt>
                      <c:pt idx="133">
                        <c:v>44024</c:v>
                      </c:pt>
                      <c:pt idx="134">
                        <c:v>44025</c:v>
                      </c:pt>
                      <c:pt idx="135">
                        <c:v>44026</c:v>
                      </c:pt>
                      <c:pt idx="136">
                        <c:v>44027</c:v>
                      </c:pt>
                      <c:pt idx="137">
                        <c:v>44028</c:v>
                      </c:pt>
                      <c:pt idx="138">
                        <c:v>44029</c:v>
                      </c:pt>
                      <c:pt idx="139">
                        <c:v>44030</c:v>
                      </c:pt>
                      <c:pt idx="140">
                        <c:v>44031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44037</c:v>
                      </c:pt>
                      <c:pt idx="147">
                        <c:v>44038</c:v>
                      </c:pt>
                      <c:pt idx="148">
                        <c:v>44039</c:v>
                      </c:pt>
                      <c:pt idx="149">
                        <c:v>44040</c:v>
                      </c:pt>
                      <c:pt idx="150">
                        <c:v>44041</c:v>
                      </c:pt>
                      <c:pt idx="151">
                        <c:v>44042</c:v>
                      </c:pt>
                      <c:pt idx="152">
                        <c:v>44043</c:v>
                      </c:pt>
                      <c:pt idx="153">
                        <c:v>44044</c:v>
                      </c:pt>
                      <c:pt idx="154">
                        <c:v>44045</c:v>
                      </c:pt>
                      <c:pt idx="155">
                        <c:v>44046</c:v>
                      </c:pt>
                      <c:pt idx="156">
                        <c:v>44047</c:v>
                      </c:pt>
                      <c:pt idx="157">
                        <c:v>44048</c:v>
                      </c:pt>
                      <c:pt idx="158">
                        <c:v>44049</c:v>
                      </c:pt>
                      <c:pt idx="159">
                        <c:v>44050</c:v>
                      </c:pt>
                      <c:pt idx="160">
                        <c:v>44051</c:v>
                      </c:pt>
                      <c:pt idx="161">
                        <c:v>44052</c:v>
                      </c:pt>
                      <c:pt idx="162">
                        <c:v>44053</c:v>
                      </c:pt>
                      <c:pt idx="163">
                        <c:v>44054</c:v>
                      </c:pt>
                      <c:pt idx="164">
                        <c:v>44055</c:v>
                      </c:pt>
                      <c:pt idx="165">
                        <c:v>44056</c:v>
                      </c:pt>
                      <c:pt idx="166">
                        <c:v>44057</c:v>
                      </c:pt>
                      <c:pt idx="167">
                        <c:v>44058</c:v>
                      </c:pt>
                      <c:pt idx="168">
                        <c:v>44059</c:v>
                      </c:pt>
                      <c:pt idx="169">
                        <c:v>44060</c:v>
                      </c:pt>
                      <c:pt idx="170">
                        <c:v>44061</c:v>
                      </c:pt>
                      <c:pt idx="171">
                        <c:v>44062</c:v>
                      </c:pt>
                      <c:pt idx="172">
                        <c:v>44063</c:v>
                      </c:pt>
                      <c:pt idx="173">
                        <c:v>44064</c:v>
                      </c:pt>
                      <c:pt idx="174">
                        <c:v>44065</c:v>
                      </c:pt>
                      <c:pt idx="175">
                        <c:v>44066</c:v>
                      </c:pt>
                      <c:pt idx="176">
                        <c:v>44067</c:v>
                      </c:pt>
                      <c:pt idx="177">
                        <c:v>44068</c:v>
                      </c:pt>
                      <c:pt idx="178">
                        <c:v>44069</c:v>
                      </c:pt>
                      <c:pt idx="179">
                        <c:v>44070</c:v>
                      </c:pt>
                      <c:pt idx="180">
                        <c:v>44071</c:v>
                      </c:pt>
                      <c:pt idx="181">
                        <c:v>44072</c:v>
                      </c:pt>
                      <c:pt idx="182">
                        <c:v>44073</c:v>
                      </c:pt>
                      <c:pt idx="183">
                        <c:v>44074</c:v>
                      </c:pt>
                      <c:pt idx="184">
                        <c:v>44075</c:v>
                      </c:pt>
                      <c:pt idx="185">
                        <c:v>44076</c:v>
                      </c:pt>
                      <c:pt idx="186">
                        <c:v>44077</c:v>
                      </c:pt>
                      <c:pt idx="187">
                        <c:v>44078</c:v>
                      </c:pt>
                      <c:pt idx="188">
                        <c:v>44079</c:v>
                      </c:pt>
                      <c:pt idx="189">
                        <c:v>44080</c:v>
                      </c:pt>
                      <c:pt idx="190">
                        <c:v>44081</c:v>
                      </c:pt>
                      <c:pt idx="191">
                        <c:v>44082</c:v>
                      </c:pt>
                      <c:pt idx="192">
                        <c:v>44083</c:v>
                      </c:pt>
                      <c:pt idx="193">
                        <c:v>44084</c:v>
                      </c:pt>
                      <c:pt idx="194">
                        <c:v>44085</c:v>
                      </c:pt>
                      <c:pt idx="195">
                        <c:v>44086</c:v>
                      </c:pt>
                      <c:pt idx="196">
                        <c:v>44087</c:v>
                      </c:pt>
                      <c:pt idx="197">
                        <c:v>44088</c:v>
                      </c:pt>
                      <c:pt idx="198">
                        <c:v>44089</c:v>
                      </c:pt>
                      <c:pt idx="199">
                        <c:v>44090</c:v>
                      </c:pt>
                      <c:pt idx="200">
                        <c:v>44091</c:v>
                      </c:pt>
                      <c:pt idx="201">
                        <c:v>44092</c:v>
                      </c:pt>
                      <c:pt idx="202">
                        <c:v>44093</c:v>
                      </c:pt>
                      <c:pt idx="203">
                        <c:v>44094</c:v>
                      </c:pt>
                      <c:pt idx="204">
                        <c:v>44095</c:v>
                      </c:pt>
                      <c:pt idx="205">
                        <c:v>44096</c:v>
                      </c:pt>
                      <c:pt idx="206">
                        <c:v>44097</c:v>
                      </c:pt>
                      <c:pt idx="207">
                        <c:v>44098</c:v>
                      </c:pt>
                      <c:pt idx="208">
                        <c:v>44099</c:v>
                      </c:pt>
                      <c:pt idx="209">
                        <c:v>44100</c:v>
                      </c:pt>
                      <c:pt idx="210">
                        <c:v>44101</c:v>
                      </c:pt>
                      <c:pt idx="211">
                        <c:v>44102</c:v>
                      </c:pt>
                      <c:pt idx="212">
                        <c:v>44103</c:v>
                      </c:pt>
                      <c:pt idx="213">
                        <c:v>44104</c:v>
                      </c:pt>
                      <c:pt idx="214">
                        <c:v>44105</c:v>
                      </c:pt>
                      <c:pt idx="215">
                        <c:v>44106</c:v>
                      </c:pt>
                      <c:pt idx="216">
                        <c:v>44107</c:v>
                      </c:pt>
                      <c:pt idx="217">
                        <c:v>44108</c:v>
                      </c:pt>
                      <c:pt idx="218">
                        <c:v>44109</c:v>
                      </c:pt>
                      <c:pt idx="219">
                        <c:v>44110</c:v>
                      </c:pt>
                      <c:pt idx="220">
                        <c:v>44111</c:v>
                      </c:pt>
                      <c:pt idx="221">
                        <c:v>44112</c:v>
                      </c:pt>
                      <c:pt idx="222">
                        <c:v>44113</c:v>
                      </c:pt>
                      <c:pt idx="223">
                        <c:v>44114</c:v>
                      </c:pt>
                      <c:pt idx="224">
                        <c:v>44115</c:v>
                      </c:pt>
                      <c:pt idx="225">
                        <c:v>44116</c:v>
                      </c:pt>
                      <c:pt idx="226">
                        <c:v>44117</c:v>
                      </c:pt>
                      <c:pt idx="227">
                        <c:v>44118</c:v>
                      </c:pt>
                      <c:pt idx="228">
                        <c:v>44119</c:v>
                      </c:pt>
                      <c:pt idx="229">
                        <c:v>44120</c:v>
                      </c:pt>
                      <c:pt idx="230">
                        <c:v>44121</c:v>
                      </c:pt>
                      <c:pt idx="231">
                        <c:v>44122</c:v>
                      </c:pt>
                      <c:pt idx="232">
                        <c:v>44123</c:v>
                      </c:pt>
                      <c:pt idx="233">
                        <c:v>44124</c:v>
                      </c:pt>
                      <c:pt idx="234">
                        <c:v>44125</c:v>
                      </c:pt>
                      <c:pt idx="235">
                        <c:v>44126</c:v>
                      </c:pt>
                      <c:pt idx="236">
                        <c:v>44127</c:v>
                      </c:pt>
                      <c:pt idx="237">
                        <c:v>44128</c:v>
                      </c:pt>
                      <c:pt idx="238">
                        <c:v>44129</c:v>
                      </c:pt>
                      <c:pt idx="239">
                        <c:v>44130</c:v>
                      </c:pt>
                      <c:pt idx="240">
                        <c:v>44131</c:v>
                      </c:pt>
                      <c:pt idx="241">
                        <c:v>44132</c:v>
                      </c:pt>
                      <c:pt idx="242">
                        <c:v>44133</c:v>
                      </c:pt>
                      <c:pt idx="243">
                        <c:v>44134</c:v>
                      </c:pt>
                      <c:pt idx="244">
                        <c:v>44135</c:v>
                      </c:pt>
                      <c:pt idx="245">
                        <c:v>44136</c:v>
                      </c:pt>
                      <c:pt idx="246">
                        <c:v>44137</c:v>
                      </c:pt>
                      <c:pt idx="247">
                        <c:v>44138</c:v>
                      </c:pt>
                      <c:pt idx="248">
                        <c:v>44139</c:v>
                      </c:pt>
                      <c:pt idx="249">
                        <c:v>44140</c:v>
                      </c:pt>
                      <c:pt idx="250">
                        <c:v>44141</c:v>
                      </c:pt>
                      <c:pt idx="251">
                        <c:v>44142</c:v>
                      </c:pt>
                      <c:pt idx="252">
                        <c:v>44143</c:v>
                      </c:pt>
                      <c:pt idx="253">
                        <c:v>44144</c:v>
                      </c:pt>
                      <c:pt idx="254">
                        <c:v>44145</c:v>
                      </c:pt>
                      <c:pt idx="255">
                        <c:v>44146</c:v>
                      </c:pt>
                      <c:pt idx="256">
                        <c:v>44147</c:v>
                      </c:pt>
                      <c:pt idx="257">
                        <c:v>44148</c:v>
                      </c:pt>
                      <c:pt idx="258">
                        <c:v>44149</c:v>
                      </c:pt>
                      <c:pt idx="259">
                        <c:v>44150</c:v>
                      </c:pt>
                      <c:pt idx="260">
                        <c:v>44151</c:v>
                      </c:pt>
                      <c:pt idx="261">
                        <c:v>44152</c:v>
                      </c:pt>
                      <c:pt idx="262">
                        <c:v>44153</c:v>
                      </c:pt>
                      <c:pt idx="263">
                        <c:v>44154</c:v>
                      </c:pt>
                      <c:pt idx="264">
                        <c:v>44155</c:v>
                      </c:pt>
                      <c:pt idx="265">
                        <c:v>44156</c:v>
                      </c:pt>
                      <c:pt idx="266">
                        <c:v>44157</c:v>
                      </c:pt>
                      <c:pt idx="267">
                        <c:v>44158</c:v>
                      </c:pt>
                      <c:pt idx="268">
                        <c:v>44159</c:v>
                      </c:pt>
                      <c:pt idx="269">
                        <c:v>44160</c:v>
                      </c:pt>
                      <c:pt idx="270">
                        <c:v>44161</c:v>
                      </c:pt>
                      <c:pt idx="271">
                        <c:v>44162</c:v>
                      </c:pt>
                      <c:pt idx="272">
                        <c:v>44163</c:v>
                      </c:pt>
                      <c:pt idx="273">
                        <c:v>44164</c:v>
                      </c:pt>
                      <c:pt idx="274">
                        <c:v>44165</c:v>
                      </c:pt>
                      <c:pt idx="275">
                        <c:v>44166</c:v>
                      </c:pt>
                      <c:pt idx="276">
                        <c:v>44167</c:v>
                      </c:pt>
                      <c:pt idx="277">
                        <c:v>44168</c:v>
                      </c:pt>
                      <c:pt idx="278">
                        <c:v>44169</c:v>
                      </c:pt>
                      <c:pt idx="279">
                        <c:v>44170</c:v>
                      </c:pt>
                      <c:pt idx="280">
                        <c:v>44171</c:v>
                      </c:pt>
                      <c:pt idx="281">
                        <c:v>44172</c:v>
                      </c:pt>
                      <c:pt idx="282">
                        <c:v>44173</c:v>
                      </c:pt>
                      <c:pt idx="283">
                        <c:v>44174</c:v>
                      </c:pt>
                      <c:pt idx="284">
                        <c:v>44175</c:v>
                      </c:pt>
                      <c:pt idx="285">
                        <c:v>44176</c:v>
                      </c:pt>
                      <c:pt idx="286">
                        <c:v>44177</c:v>
                      </c:pt>
                      <c:pt idx="287">
                        <c:v>44178</c:v>
                      </c:pt>
                      <c:pt idx="288">
                        <c:v>44179</c:v>
                      </c:pt>
                      <c:pt idx="289">
                        <c:v>44180</c:v>
                      </c:pt>
                      <c:pt idx="290">
                        <c:v>44181</c:v>
                      </c:pt>
                      <c:pt idx="291">
                        <c:v>44182</c:v>
                      </c:pt>
                      <c:pt idx="292">
                        <c:v>44183</c:v>
                      </c:pt>
                      <c:pt idx="293">
                        <c:v>44184</c:v>
                      </c:pt>
                      <c:pt idx="294">
                        <c:v>44185</c:v>
                      </c:pt>
                      <c:pt idx="295">
                        <c:v>44186</c:v>
                      </c:pt>
                      <c:pt idx="296">
                        <c:v>44187</c:v>
                      </c:pt>
                      <c:pt idx="297">
                        <c:v>44188</c:v>
                      </c:pt>
                      <c:pt idx="298">
                        <c:v>44189</c:v>
                      </c:pt>
                      <c:pt idx="299">
                        <c:v>44190</c:v>
                      </c:pt>
                      <c:pt idx="300">
                        <c:v>44191</c:v>
                      </c:pt>
                      <c:pt idx="301">
                        <c:v>44192</c:v>
                      </c:pt>
                      <c:pt idx="302">
                        <c:v>44193</c:v>
                      </c:pt>
                      <c:pt idx="303">
                        <c:v>44194</c:v>
                      </c:pt>
                      <c:pt idx="304">
                        <c:v>44195</c:v>
                      </c:pt>
                      <c:pt idx="305">
                        <c:v>44196</c:v>
                      </c:pt>
                      <c:pt idx="306">
                        <c:v>44197</c:v>
                      </c:pt>
                      <c:pt idx="307">
                        <c:v>44198</c:v>
                      </c:pt>
                      <c:pt idx="308">
                        <c:v>44199</c:v>
                      </c:pt>
                      <c:pt idx="309">
                        <c:v>44200</c:v>
                      </c:pt>
                      <c:pt idx="310">
                        <c:v>44201</c:v>
                      </c:pt>
                      <c:pt idx="311">
                        <c:v>44202</c:v>
                      </c:pt>
                      <c:pt idx="312">
                        <c:v>44203</c:v>
                      </c:pt>
                      <c:pt idx="313">
                        <c:v>44204</c:v>
                      </c:pt>
                      <c:pt idx="314">
                        <c:v>44205</c:v>
                      </c:pt>
                      <c:pt idx="315">
                        <c:v>44206</c:v>
                      </c:pt>
                      <c:pt idx="316">
                        <c:v>44207</c:v>
                      </c:pt>
                      <c:pt idx="317">
                        <c:v>44208</c:v>
                      </c:pt>
                      <c:pt idx="318">
                        <c:v>44209</c:v>
                      </c:pt>
                      <c:pt idx="319">
                        <c:v>44210</c:v>
                      </c:pt>
                      <c:pt idx="320">
                        <c:v>44211</c:v>
                      </c:pt>
                      <c:pt idx="321">
                        <c:v>44212</c:v>
                      </c:pt>
                      <c:pt idx="322">
                        <c:v>44213</c:v>
                      </c:pt>
                      <c:pt idx="323">
                        <c:v>44214</c:v>
                      </c:pt>
                      <c:pt idx="324">
                        <c:v>44215</c:v>
                      </c:pt>
                      <c:pt idx="325">
                        <c:v>44216</c:v>
                      </c:pt>
                      <c:pt idx="326">
                        <c:v>44217</c:v>
                      </c:pt>
                      <c:pt idx="327">
                        <c:v>44218</c:v>
                      </c:pt>
                      <c:pt idx="328">
                        <c:v>44219</c:v>
                      </c:pt>
                      <c:pt idx="329">
                        <c:v>44220</c:v>
                      </c:pt>
                      <c:pt idx="330">
                        <c:v>44221</c:v>
                      </c:pt>
                      <c:pt idx="331">
                        <c:v>44222</c:v>
                      </c:pt>
                      <c:pt idx="332">
                        <c:v>44223</c:v>
                      </c:pt>
                      <c:pt idx="333">
                        <c:v>44224</c:v>
                      </c:pt>
                      <c:pt idx="334">
                        <c:v>44225</c:v>
                      </c:pt>
                      <c:pt idx="335">
                        <c:v>44226</c:v>
                      </c:pt>
                      <c:pt idx="336">
                        <c:v>44227</c:v>
                      </c:pt>
                      <c:pt idx="337">
                        <c:v>44228</c:v>
                      </c:pt>
                      <c:pt idx="338">
                        <c:v>44229</c:v>
                      </c:pt>
                      <c:pt idx="339">
                        <c:v>44230</c:v>
                      </c:pt>
                      <c:pt idx="340">
                        <c:v>44231</c:v>
                      </c:pt>
                      <c:pt idx="341">
                        <c:v>44232</c:v>
                      </c:pt>
                      <c:pt idx="342">
                        <c:v>44233</c:v>
                      </c:pt>
                      <c:pt idx="343">
                        <c:v>44234</c:v>
                      </c:pt>
                      <c:pt idx="344">
                        <c:v>44235</c:v>
                      </c:pt>
                      <c:pt idx="345">
                        <c:v>44236</c:v>
                      </c:pt>
                      <c:pt idx="346">
                        <c:v>44237</c:v>
                      </c:pt>
                      <c:pt idx="347">
                        <c:v>44238</c:v>
                      </c:pt>
                      <c:pt idx="348">
                        <c:v>44239</c:v>
                      </c:pt>
                      <c:pt idx="349">
                        <c:v>44240</c:v>
                      </c:pt>
                      <c:pt idx="350">
                        <c:v>44241</c:v>
                      </c:pt>
                      <c:pt idx="351">
                        <c:v>44242</c:v>
                      </c:pt>
                      <c:pt idx="352">
                        <c:v>44243</c:v>
                      </c:pt>
                      <c:pt idx="353">
                        <c:v>44244</c:v>
                      </c:pt>
                      <c:pt idx="354">
                        <c:v>44245</c:v>
                      </c:pt>
                      <c:pt idx="355">
                        <c:v>44246</c:v>
                      </c:pt>
                      <c:pt idx="356">
                        <c:v>44247</c:v>
                      </c:pt>
                      <c:pt idx="357">
                        <c:v>44248</c:v>
                      </c:pt>
                      <c:pt idx="358">
                        <c:v>44249</c:v>
                      </c:pt>
                      <c:pt idx="359">
                        <c:v>44250</c:v>
                      </c:pt>
                      <c:pt idx="360">
                        <c:v>44251</c:v>
                      </c:pt>
                      <c:pt idx="361">
                        <c:v>44252</c:v>
                      </c:pt>
                      <c:pt idx="362">
                        <c:v>44253</c:v>
                      </c:pt>
                      <c:pt idx="363">
                        <c:v>44254</c:v>
                      </c:pt>
                      <c:pt idx="364">
                        <c:v>44255</c:v>
                      </c:pt>
                      <c:pt idx="365">
                        <c:v>44256</c:v>
                      </c:pt>
                      <c:pt idx="366">
                        <c:v>44257</c:v>
                      </c:pt>
                      <c:pt idx="367">
                        <c:v>44258</c:v>
                      </c:pt>
                      <c:pt idx="368">
                        <c:v>44259</c:v>
                      </c:pt>
                      <c:pt idx="369">
                        <c:v>44260</c:v>
                      </c:pt>
                      <c:pt idx="370">
                        <c:v>44261</c:v>
                      </c:pt>
                      <c:pt idx="371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BABA-478A-BA4E-F3A97F2CF04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5'!$V$3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5612543601530745E-2"/>
                  <c:y val="-4.86525796794518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5'!$Z$3:$Z$4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BA-478A-BA4E-F3A97F2CF049}"/>
            </c:ext>
          </c:extLst>
        </c:ser>
        <c:ser>
          <c:idx val="5"/>
          <c:order val="7"/>
          <c:tx>
            <c:strRef>
              <c:f>'Figure 5'!$V$4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2735052321836893E-3"/>
                  <c:y val="2.55550690682058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5'!$Z$5:$Z$6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ABA-478A-BA4E-F3A97F2CF049}"/>
            </c:ext>
          </c:extLst>
        </c:ser>
        <c:ser>
          <c:idx val="6"/>
          <c:order val="8"/>
          <c:tx>
            <c:strRef>
              <c:f>'Figure 5'!$V$5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5498592435245176E-2"/>
                  <c:y val="-2.406972073681927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5'!$Z$7:$Z$8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ABA-478A-BA4E-F3A97F2CF049}"/>
            </c:ext>
          </c:extLst>
        </c:ser>
        <c:ser>
          <c:idx val="7"/>
          <c:order val="9"/>
          <c:tx>
            <c:strRef>
              <c:f>'Figure 5'!$V$6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4102578482755343E-2"/>
                  <c:y val="-3.26597722649389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5'!$Z$9:$Z$10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ABA-478A-BA4E-F3A97F2CF049}"/>
            </c:ext>
          </c:extLst>
        </c:ser>
        <c:ser>
          <c:idx val="8"/>
          <c:order val="10"/>
          <c:tx>
            <c:strRef>
              <c:f>'Figure 5'!$V$7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829073250571706E-2"/>
                  <c:y val="-3.13991430788567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5'!$Z$11:$Z$12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ABA-478A-BA4E-F3A97F2CF049}"/>
            </c:ext>
          </c:extLst>
        </c:ser>
        <c:ser>
          <c:idx val="9"/>
          <c:order val="11"/>
          <c:tx>
            <c:strRef>
              <c:f>'Figure 5'!$V$8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1.4245017440611776E-3"/>
                  <c:y val="-3.65297387182829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5'!$Z$13:$Z$14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ABA-478A-BA4E-F3A97F2CF049}"/>
            </c:ext>
          </c:extLst>
        </c:ser>
        <c:ser>
          <c:idx val="12"/>
          <c:order val="14"/>
          <c:tx>
            <c:strRef>
              <c:f>'Figure 5'!$V$11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1253563778083715"/>
                  <c:y val="-3.55862328754869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5'!$Z$19:$Z$20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ABA-478A-BA4E-F3A97F2CF049}"/>
            </c:ext>
          </c:extLst>
        </c:ser>
        <c:ser>
          <c:idx val="14"/>
          <c:order val="16"/>
          <c:tx>
            <c:strRef>
              <c:f>'Figure 5'!$V$13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1196599411490197E-2"/>
                  <c:y val="-3.79907080697765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5'!$Z$23:$Z$24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ABA-478A-BA4E-F3A97F2CF049}"/>
            </c:ext>
          </c:extLst>
        </c:ser>
        <c:ser>
          <c:idx val="15"/>
          <c:order val="17"/>
          <c:tx>
            <c:strRef>
              <c:f>'Figure 5'!$V$14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703704534559208E-2"/>
                  <c:y val="-8.39582576814921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5'!$Z$25:$Z$26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ABA-478A-BA4E-F3A97F2CF049}"/>
            </c:ext>
          </c:extLst>
        </c:ser>
        <c:ser>
          <c:idx val="16"/>
          <c:order val="18"/>
          <c:tx>
            <c:strRef>
              <c:f>'Figure 5'!$V$15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3552E-3"/>
                  <c:y val="-3.745319088407029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5'!$Z$27:$Z$28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ABA-478A-BA4E-F3A97F2CF049}"/>
            </c:ext>
          </c:extLst>
        </c:ser>
        <c:ser>
          <c:idx val="17"/>
          <c:order val="19"/>
          <c:tx>
            <c:strRef>
              <c:f>'Figure 5'!$V$16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3552E-3"/>
                  <c:y val="2.71729289515918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BA-478A-BA4E-F3A97F2CF04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5'!$Y$29:$Y$30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5'!$Z$29:$Z$30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ABA-478A-BA4E-F3A97F2C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5'!$V$9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ABA-478A-BA4E-F3A97F2CF04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5'!$Y$15:$Y$16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5'!$Z$15:$Z$16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BABA-478A-BA4E-F3A97F2CF049}"/>
                  </c:ext>
                </c:extLst>
              </c15:ser>
            </c15:filteredScatterSeries>
            <c15:filteredScatterSeries>
              <c15:ser>
                <c:idx val="11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5'!$V$10</c15:sqref>
                        </c15:formulaRef>
                      </c:ext>
                    </c:extLst>
                    <c:strCache>
                      <c:ptCount val="1"/>
                      <c:pt idx="0">
                        <c:v>Nationwide household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7.2649588947122715E-2"/>
                        <c:y val="-4.116636951196912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0-BABA-478A-BA4E-F3A97F2CF04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5'!$Y$17:$Y$18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44096</c:v>
                      </c:pt>
                      <c:pt idx="1">
                        <c:v>44096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5'!$Z$17:$Z$18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ABA-478A-BA4E-F3A97F2CF049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4-BABA-478A-BA4E-F3A97F2CF04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BABA-478A-BA4E-F3A97F2CF049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BABA-478A-BA4E-F3A97F2CF04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BABA-478A-BA4E-F3A97F2CF04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31037167381646896"/>
          <c:y val="0.94031279110237065"/>
          <c:w val="0.379564995303630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6'!$O$2</c:f>
              <c:strCache>
                <c:ptCount val="1"/>
                <c:pt idx="0">
                  <c:v>Passenger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6'!$N$3:$N$366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6'!$O$3:$O$366</c:f>
              <c:numCache>
                <c:formatCode>0.0</c:formatCode>
                <c:ptCount val="364"/>
                <c:pt idx="0">
                  <c:v>98.282768239759704</c:v>
                </c:pt>
                <c:pt idx="1">
                  <c:v>94.4539086222196</c:v>
                </c:pt>
                <c:pt idx="2">
                  <c:v>94.487091193119795</c:v>
                </c:pt>
                <c:pt idx="3">
                  <c:v>92.500608624922904</c:v>
                </c:pt>
                <c:pt idx="4">
                  <c:v>94.153002739250297</c:v>
                </c:pt>
                <c:pt idx="5">
                  <c:v>89.462199390826001</c:v>
                </c:pt>
                <c:pt idx="6">
                  <c:v>85.2000514463939</c:v>
                </c:pt>
                <c:pt idx="7">
                  <c:v>82.847690867202004</c:v>
                </c:pt>
                <c:pt idx="8">
                  <c:v>70.493168943685404</c:v>
                </c:pt>
                <c:pt idx="9">
                  <c:v>61.1087781379888</c:v>
                </c:pt>
                <c:pt idx="10">
                  <c:v>59.1222968089182</c:v>
                </c:pt>
                <c:pt idx="11">
                  <c:v>56.501332683153898</c:v>
                </c:pt>
                <c:pt idx="12">
                  <c:v>44.7126312679002</c:v>
                </c:pt>
                <c:pt idx="13">
                  <c:v>37.840966334766001</c:v>
                </c:pt>
                <c:pt idx="14">
                  <c:v>31.488668989980201</c:v>
                </c:pt>
                <c:pt idx="15">
                  <c:v>19.396343540917101</c:v>
                </c:pt>
                <c:pt idx="16">
                  <c:v>16.449326890594801</c:v>
                </c:pt>
                <c:pt idx="17">
                  <c:v>15.781030906822799</c:v>
                </c:pt>
                <c:pt idx="18">
                  <c:v>16.261135708335399</c:v>
                </c:pt>
                <c:pt idx="19">
                  <c:v>16.170955130245002</c:v>
                </c:pt>
                <c:pt idx="20">
                  <c:v>15.433382278860901</c:v>
                </c:pt>
                <c:pt idx="21">
                  <c:v>15.394089148416199</c:v>
                </c:pt>
                <c:pt idx="22">
                  <c:v>14.7634309162863</c:v>
                </c:pt>
                <c:pt idx="23">
                  <c:v>14.3457316856944</c:v>
                </c:pt>
                <c:pt idx="24">
                  <c:v>13.888915100125899</c:v>
                </c:pt>
                <c:pt idx="25">
                  <c:v>15.265363721833999</c:v>
                </c:pt>
                <c:pt idx="26">
                  <c:v>15.6348024730645</c:v>
                </c:pt>
                <c:pt idx="27">
                  <c:v>15.700260447369301</c:v>
                </c:pt>
                <c:pt idx="28">
                  <c:v>14.518572910474701</c:v>
                </c:pt>
                <c:pt idx="29">
                  <c:v>13.8032640805125</c:v>
                </c:pt>
                <c:pt idx="30">
                  <c:v>13.4541626772826</c:v>
                </c:pt>
                <c:pt idx="31">
                  <c:v>14.315990511112799</c:v>
                </c:pt>
                <c:pt idx="32">
                  <c:v>14.6418076513693</c:v>
                </c:pt>
                <c:pt idx="33">
                  <c:v>14.814357427806399</c:v>
                </c:pt>
                <c:pt idx="34">
                  <c:v>12.890422547417201</c:v>
                </c:pt>
                <c:pt idx="35">
                  <c:v>14.917665340646</c:v>
                </c:pt>
                <c:pt idx="36">
                  <c:v>14.265656766096701</c:v>
                </c:pt>
                <c:pt idx="37">
                  <c:v>13.297760159164801</c:v>
                </c:pt>
                <c:pt idx="38">
                  <c:v>13.5065665439352</c:v>
                </c:pt>
                <c:pt idx="39">
                  <c:v>14.388729730378699</c:v>
                </c:pt>
                <c:pt idx="40">
                  <c:v>15.350388689366699</c:v>
                </c:pt>
                <c:pt idx="41">
                  <c:v>14.637570872766601</c:v>
                </c:pt>
                <c:pt idx="42">
                  <c:v>14.6308534486443</c:v>
                </c:pt>
                <c:pt idx="43">
                  <c:v>13.783046100738</c:v>
                </c:pt>
                <c:pt idx="44">
                  <c:v>13.7275871272142</c:v>
                </c:pt>
                <c:pt idx="45">
                  <c:v>13.8834421938428</c:v>
                </c:pt>
                <c:pt idx="46">
                  <c:v>14.853275556023499</c:v>
                </c:pt>
                <c:pt idx="47">
                  <c:v>15.8768809383098</c:v>
                </c:pt>
                <c:pt idx="48">
                  <c:v>14.709381464292999</c:v>
                </c:pt>
                <c:pt idx="49">
                  <c:v>14.9305919787405</c:v>
                </c:pt>
                <c:pt idx="50">
                  <c:v>14.1327422694308</c:v>
                </c:pt>
                <c:pt idx="51">
                  <c:v>13.552894099817699</c:v>
                </c:pt>
                <c:pt idx="52">
                  <c:v>14.164070181530599</c:v>
                </c:pt>
                <c:pt idx="53">
                  <c:v>15.2721979944181</c:v>
                </c:pt>
                <c:pt idx="54">
                  <c:v>16.310462790380502</c:v>
                </c:pt>
                <c:pt idx="55">
                  <c:v>15.448923377027</c:v>
                </c:pt>
                <c:pt idx="56">
                  <c:v>14.161528569374999</c:v>
                </c:pt>
                <c:pt idx="57">
                  <c:v>15.151878212880399</c:v>
                </c:pt>
                <c:pt idx="58">
                  <c:v>14.551593234004701</c:v>
                </c:pt>
                <c:pt idx="59">
                  <c:v>15.1171107584127</c:v>
                </c:pt>
                <c:pt idx="60">
                  <c:v>24.031799780381899</c:v>
                </c:pt>
                <c:pt idx="61">
                  <c:v>16.585216165840801</c:v>
                </c:pt>
                <c:pt idx="62">
                  <c:v>15.049142024201201</c:v>
                </c:pt>
                <c:pt idx="63">
                  <c:v>15.104451981615499</c:v>
                </c:pt>
                <c:pt idx="64">
                  <c:v>14.822025616929199</c:v>
                </c:pt>
                <c:pt idx="65">
                  <c:v>14.777238394391899</c:v>
                </c:pt>
                <c:pt idx="66">
                  <c:v>14.957830313484299</c:v>
                </c:pt>
                <c:pt idx="67">
                  <c:v>15.9508227910061</c:v>
                </c:pt>
                <c:pt idx="68">
                  <c:v>17.0591444287857</c:v>
                </c:pt>
                <c:pt idx="69">
                  <c:v>15.0277060267307</c:v>
                </c:pt>
                <c:pt idx="70">
                  <c:v>16.173642435050201</c:v>
                </c:pt>
                <c:pt idx="71">
                  <c:v>15.399174058085499</c:v>
                </c:pt>
                <c:pt idx="72">
                  <c:v>15.6555561154691</c:v>
                </c:pt>
                <c:pt idx="73">
                  <c:v>15.5898566287275</c:v>
                </c:pt>
                <c:pt idx="74">
                  <c:v>15.5736448283951</c:v>
                </c:pt>
                <c:pt idx="75">
                  <c:v>14.9418102468518</c:v>
                </c:pt>
                <c:pt idx="76">
                  <c:v>16.808501516596799</c:v>
                </c:pt>
                <c:pt idx="77">
                  <c:v>18.9780221300588</c:v>
                </c:pt>
                <c:pt idx="78">
                  <c:v>16.585108334674999</c:v>
                </c:pt>
                <c:pt idx="79">
                  <c:v>15.7083746269576</c:v>
                </c:pt>
                <c:pt idx="80">
                  <c:v>16.347193625762699</c:v>
                </c:pt>
                <c:pt idx="81">
                  <c:v>17.8692215763527</c:v>
                </c:pt>
                <c:pt idx="82">
                  <c:v>20.560474155566698</c:v>
                </c:pt>
                <c:pt idx="83">
                  <c:v>20.995487722532399</c:v>
                </c:pt>
                <c:pt idx="84">
                  <c:v>18.868569608106</c:v>
                </c:pt>
                <c:pt idx="85">
                  <c:v>17.6190333559226</c:v>
                </c:pt>
                <c:pt idx="86">
                  <c:v>17.577179416831399</c:v>
                </c:pt>
                <c:pt idx="87">
                  <c:v>17.455174066727899</c:v>
                </c:pt>
                <c:pt idx="88">
                  <c:v>18.241227657008199</c:v>
                </c:pt>
                <c:pt idx="89">
                  <c:v>20.623266809110302</c:v>
                </c:pt>
                <c:pt idx="90">
                  <c:v>20.7093171563006</c:v>
                </c:pt>
                <c:pt idx="91">
                  <c:v>19.5245754513561</c:v>
                </c:pt>
                <c:pt idx="92">
                  <c:v>18.448719340744098</c:v>
                </c:pt>
                <c:pt idx="93">
                  <c:v>17.053660248191001</c:v>
                </c:pt>
                <c:pt idx="94">
                  <c:v>19.031937238975399</c:v>
                </c:pt>
                <c:pt idx="95">
                  <c:v>19.512771777779001</c:v>
                </c:pt>
                <c:pt idx="96">
                  <c:v>19.899304450606898</c:v>
                </c:pt>
                <c:pt idx="97">
                  <c:v>21.2425375933806</c:v>
                </c:pt>
                <c:pt idx="98">
                  <c:v>20.2996608273017</c:v>
                </c:pt>
                <c:pt idx="99">
                  <c:v>19.347857830161502</c:v>
                </c:pt>
                <c:pt idx="100">
                  <c:v>19.284915742342701</c:v>
                </c:pt>
                <c:pt idx="101">
                  <c:v>20.120290705684098</c:v>
                </c:pt>
                <c:pt idx="102">
                  <c:v>20.544192807759298</c:v>
                </c:pt>
                <c:pt idx="103">
                  <c:v>24.135677592398999</c:v>
                </c:pt>
                <c:pt idx="104">
                  <c:v>20.880805136065</c:v>
                </c:pt>
                <c:pt idx="105">
                  <c:v>19.153350350245301</c:v>
                </c:pt>
                <c:pt idx="106">
                  <c:v>18.6825365327662</c:v>
                </c:pt>
                <c:pt idx="107">
                  <c:v>20.2468472201225</c:v>
                </c:pt>
                <c:pt idx="108">
                  <c:v>20.2446577829445</c:v>
                </c:pt>
                <c:pt idx="109">
                  <c:v>18.9414635317674</c:v>
                </c:pt>
                <c:pt idx="110">
                  <c:v>21.529640405509799</c:v>
                </c:pt>
                <c:pt idx="111">
                  <c:v>20.050160234081101</c:v>
                </c:pt>
                <c:pt idx="112">
                  <c:v>22.970111620064401</c:v>
                </c:pt>
                <c:pt idx="113">
                  <c:v>25.4875715585442</c:v>
                </c:pt>
                <c:pt idx="114">
                  <c:v>24.429401433751998</c:v>
                </c:pt>
                <c:pt idx="115">
                  <c:v>26.496981409103501</c:v>
                </c:pt>
                <c:pt idx="116">
                  <c:v>23.504171676927299</c:v>
                </c:pt>
                <c:pt idx="117">
                  <c:v>30.4891007864709</c:v>
                </c:pt>
                <c:pt idx="118">
                  <c:v>26.495964673476202</c:v>
                </c:pt>
                <c:pt idx="119">
                  <c:v>30.056412228865799</c:v>
                </c:pt>
                <c:pt idx="120">
                  <c:v>27.211154334322998</c:v>
                </c:pt>
                <c:pt idx="121">
                  <c:v>27.965628773584001</c:v>
                </c:pt>
                <c:pt idx="122">
                  <c:v>28.536488243631101</c:v>
                </c:pt>
                <c:pt idx="123">
                  <c:v>30.494893690119302</c:v>
                </c:pt>
                <c:pt idx="124">
                  <c:v>35.367322816747702</c:v>
                </c:pt>
                <c:pt idx="125">
                  <c:v>33.775093514539002</c:v>
                </c:pt>
                <c:pt idx="126">
                  <c:v>31.254589321304898</c:v>
                </c:pt>
                <c:pt idx="127">
                  <c:v>31.360520276012899</c:v>
                </c:pt>
                <c:pt idx="128">
                  <c:v>34.363387626283803</c:v>
                </c:pt>
                <c:pt idx="129">
                  <c:v>34.828065818303301</c:v>
                </c:pt>
                <c:pt idx="130">
                  <c:v>35.600649440605601</c:v>
                </c:pt>
                <c:pt idx="131">
                  <c:v>44.269673137246002</c:v>
                </c:pt>
                <c:pt idx="132">
                  <c:v>41.416490712854099</c:v>
                </c:pt>
                <c:pt idx="133">
                  <c:v>34.706341713579697</c:v>
                </c:pt>
                <c:pt idx="134">
                  <c:v>36.7547896019679</c:v>
                </c:pt>
                <c:pt idx="135">
                  <c:v>32.6149642495199</c:v>
                </c:pt>
                <c:pt idx="136">
                  <c:v>36.940985085386799</c:v>
                </c:pt>
                <c:pt idx="137">
                  <c:v>39.539037549710102</c:v>
                </c:pt>
                <c:pt idx="138">
                  <c:v>45.901713870073202</c:v>
                </c:pt>
                <c:pt idx="139">
                  <c:v>43.953976913430701</c:v>
                </c:pt>
                <c:pt idx="140">
                  <c:v>32.8065083860741</c:v>
                </c:pt>
                <c:pt idx="141">
                  <c:v>39.615446536547701</c:v>
                </c:pt>
                <c:pt idx="142">
                  <c:v>39.625268525206401</c:v>
                </c:pt>
                <c:pt idx="143">
                  <c:v>37.969514024794201</c:v>
                </c:pt>
                <c:pt idx="144">
                  <c:v>42.7494832735796</c:v>
                </c:pt>
                <c:pt idx="145">
                  <c:v>50.284129654043703</c:v>
                </c:pt>
                <c:pt idx="146">
                  <c:v>47.168840634076801</c:v>
                </c:pt>
                <c:pt idx="147">
                  <c:v>42.133369076618798</c:v>
                </c:pt>
                <c:pt idx="148">
                  <c:v>34.178494808846501</c:v>
                </c:pt>
                <c:pt idx="149">
                  <c:v>41.214303178255904</c:v>
                </c:pt>
                <c:pt idx="150">
                  <c:v>43.134616509682303</c:v>
                </c:pt>
                <c:pt idx="151">
                  <c:v>42.7007198151422</c:v>
                </c:pt>
                <c:pt idx="152">
                  <c:v>54.2156316770469</c:v>
                </c:pt>
                <c:pt idx="153">
                  <c:v>51.856357380949802</c:v>
                </c:pt>
                <c:pt idx="154">
                  <c:v>44.504081339285399</c:v>
                </c:pt>
                <c:pt idx="155">
                  <c:v>43.943966243461901</c:v>
                </c:pt>
                <c:pt idx="156">
                  <c:v>46.001190749481601</c:v>
                </c:pt>
                <c:pt idx="157">
                  <c:v>46.8943144052555</c:v>
                </c:pt>
                <c:pt idx="158">
                  <c:v>48.823304500091403</c:v>
                </c:pt>
                <c:pt idx="159">
                  <c:v>55.031936173114502</c:v>
                </c:pt>
                <c:pt idx="160">
                  <c:v>52.011232462674599</c:v>
                </c:pt>
                <c:pt idx="161">
                  <c:v>49.467735857120097</c:v>
                </c:pt>
                <c:pt idx="162">
                  <c:v>50.515558484250597</c:v>
                </c:pt>
                <c:pt idx="163">
                  <c:v>51.816826148709303</c:v>
                </c:pt>
                <c:pt idx="164">
                  <c:v>50.582298356429597</c:v>
                </c:pt>
                <c:pt idx="165">
                  <c:v>49.274551200707798</c:v>
                </c:pt>
                <c:pt idx="166">
                  <c:v>57.010330954220997</c:v>
                </c:pt>
                <c:pt idx="167">
                  <c:v>52.418516414615098</c:v>
                </c:pt>
                <c:pt idx="168">
                  <c:v>54.079202458516399</c:v>
                </c:pt>
                <c:pt idx="169">
                  <c:v>42.8010887756516</c:v>
                </c:pt>
                <c:pt idx="170">
                  <c:v>53.172936765230098</c:v>
                </c:pt>
                <c:pt idx="171">
                  <c:v>49.620387896950803</c:v>
                </c:pt>
                <c:pt idx="172">
                  <c:v>54.860737842844998</c:v>
                </c:pt>
                <c:pt idx="173">
                  <c:v>62.224962494885702</c:v>
                </c:pt>
                <c:pt idx="174">
                  <c:v>57.933998563788201</c:v>
                </c:pt>
                <c:pt idx="175">
                  <c:v>54.768679631059399</c:v>
                </c:pt>
                <c:pt idx="176">
                  <c:v>53.621826432387699</c:v>
                </c:pt>
                <c:pt idx="177">
                  <c:v>48.958094203588303</c:v>
                </c:pt>
                <c:pt idx="178">
                  <c:v>53.287989990243098</c:v>
                </c:pt>
                <c:pt idx="179">
                  <c:v>54.699485951875602</c:v>
                </c:pt>
                <c:pt idx="180">
                  <c:v>61.382233940991902</c:v>
                </c:pt>
                <c:pt idx="181">
                  <c:v>59.320907600132898</c:v>
                </c:pt>
                <c:pt idx="182">
                  <c:v>52.032316592266199</c:v>
                </c:pt>
                <c:pt idx="183">
                  <c:v>53.933707490761499</c:v>
                </c:pt>
                <c:pt idx="184">
                  <c:v>53.897464898086398</c:v>
                </c:pt>
                <c:pt idx="185">
                  <c:v>54.574122966768101</c:v>
                </c:pt>
                <c:pt idx="186">
                  <c:v>52.155474159984799</c:v>
                </c:pt>
                <c:pt idx="187">
                  <c:v>59.594206028094703</c:v>
                </c:pt>
                <c:pt idx="188">
                  <c:v>56.213759766776299</c:v>
                </c:pt>
                <c:pt idx="189">
                  <c:v>55.6060623720332</c:v>
                </c:pt>
                <c:pt idx="190">
                  <c:v>54.651071365724498</c:v>
                </c:pt>
                <c:pt idx="191">
                  <c:v>54.8998967892691</c:v>
                </c:pt>
                <c:pt idx="192">
                  <c:v>56.750075016560302</c:v>
                </c:pt>
                <c:pt idx="193">
                  <c:v>57.634528961615402</c:v>
                </c:pt>
                <c:pt idx="194">
                  <c:v>65.277083238623405</c:v>
                </c:pt>
                <c:pt idx="195">
                  <c:v>59.3959335912798</c:v>
                </c:pt>
                <c:pt idx="196">
                  <c:v>56.430683279524203</c:v>
                </c:pt>
                <c:pt idx="197">
                  <c:v>54.586673356072303</c:v>
                </c:pt>
                <c:pt idx="198">
                  <c:v>55.962052792382202</c:v>
                </c:pt>
                <c:pt idx="199">
                  <c:v>56.098421727060497</c:v>
                </c:pt>
                <c:pt idx="200">
                  <c:v>53.237875169240603</c:v>
                </c:pt>
                <c:pt idx="201">
                  <c:v>63.491896622266701</c:v>
                </c:pt>
                <c:pt idx="202">
                  <c:v>60.377702275431098</c:v>
                </c:pt>
                <c:pt idx="203">
                  <c:v>43.8247646576609</c:v>
                </c:pt>
                <c:pt idx="204">
                  <c:v>56.608658537041997</c:v>
                </c:pt>
                <c:pt idx="205">
                  <c:v>57.0088734792241</c:v>
                </c:pt>
                <c:pt idx="206">
                  <c:v>57.409088421406203</c:v>
                </c:pt>
                <c:pt idx="207">
                  <c:v>59.120706183538999</c:v>
                </c:pt>
                <c:pt idx="208">
                  <c:v>53.916443151338797</c:v>
                </c:pt>
                <c:pt idx="209">
                  <c:v>58.9881137394026</c:v>
                </c:pt>
                <c:pt idx="210">
                  <c:v>56.048968301145003</c:v>
                </c:pt>
                <c:pt idx="211">
                  <c:v>55.186286219200298</c:v>
                </c:pt>
                <c:pt idx="212">
                  <c:v>55.264773785594201</c:v>
                </c:pt>
                <c:pt idx="213">
                  <c:v>55.452052622937501</c:v>
                </c:pt>
                <c:pt idx="214">
                  <c:v>52.623344766886703</c:v>
                </c:pt>
                <c:pt idx="215">
                  <c:v>54.399179433559098</c:v>
                </c:pt>
                <c:pt idx="216">
                  <c:v>52.917439255742202</c:v>
                </c:pt>
                <c:pt idx="217">
                  <c:v>43.052787393498598</c:v>
                </c:pt>
                <c:pt idx="218">
                  <c:v>44.750813399278897</c:v>
                </c:pt>
                <c:pt idx="219">
                  <c:v>44.443697893045297</c:v>
                </c:pt>
                <c:pt idx="220">
                  <c:v>45.821247331958197</c:v>
                </c:pt>
                <c:pt idx="221">
                  <c:v>46.8343464680664</c:v>
                </c:pt>
                <c:pt idx="222">
                  <c:v>50.804371050597801</c:v>
                </c:pt>
                <c:pt idx="223">
                  <c:v>50.258839669456897</c:v>
                </c:pt>
                <c:pt idx="224">
                  <c:v>46.800393176140602</c:v>
                </c:pt>
                <c:pt idx="225">
                  <c:v>50.213786415763998</c:v>
                </c:pt>
                <c:pt idx="226">
                  <c:v>50.4388789037639</c:v>
                </c:pt>
                <c:pt idx="227">
                  <c:v>51.213758508953902</c:v>
                </c:pt>
                <c:pt idx="228">
                  <c:v>51.6212926380108</c:v>
                </c:pt>
                <c:pt idx="229">
                  <c:v>51.801382006637297</c:v>
                </c:pt>
                <c:pt idx="230">
                  <c:v>51.5021275227489</c:v>
                </c:pt>
                <c:pt idx="231">
                  <c:v>54.083087598245498</c:v>
                </c:pt>
                <c:pt idx="232">
                  <c:v>52.1270063536873</c:v>
                </c:pt>
                <c:pt idx="233">
                  <c:v>53.403434509711701</c:v>
                </c:pt>
                <c:pt idx="234">
                  <c:v>51.852767497730603</c:v>
                </c:pt>
                <c:pt idx="235">
                  <c:v>56.624903719876102</c:v>
                </c:pt>
                <c:pt idx="236">
                  <c:v>47.714176933218198</c:v>
                </c:pt>
                <c:pt idx="237">
                  <c:v>48.502695576681901</c:v>
                </c:pt>
                <c:pt idx="238">
                  <c:v>53.578796461414697</c:v>
                </c:pt>
                <c:pt idx="239">
                  <c:v>53.325857672910502</c:v>
                </c:pt>
                <c:pt idx="240">
                  <c:v>53.696082658170901</c:v>
                </c:pt>
                <c:pt idx="241">
                  <c:v>54.0309841983985</c:v>
                </c:pt>
                <c:pt idx="242">
                  <c:v>54.5581827484489</c:v>
                </c:pt>
                <c:pt idx="243">
                  <c:v>57.538243851434302</c:v>
                </c:pt>
                <c:pt idx="244">
                  <c:v>49.7583091285195</c:v>
                </c:pt>
                <c:pt idx="245">
                  <c:v>54.873907790093703</c:v>
                </c:pt>
                <c:pt idx="246">
                  <c:v>53.401862300581499</c:v>
                </c:pt>
                <c:pt idx="247">
                  <c:v>50.953066179915197</c:v>
                </c:pt>
                <c:pt idx="248">
                  <c:v>55.040263605361901</c:v>
                </c:pt>
                <c:pt idx="249">
                  <c:v>53.392477497695701</c:v>
                </c:pt>
                <c:pt idx="250">
                  <c:v>56.568509342182999</c:v>
                </c:pt>
                <c:pt idx="251">
                  <c:v>51.547143117437102</c:v>
                </c:pt>
                <c:pt idx="252">
                  <c:v>55.211526432548098</c:v>
                </c:pt>
                <c:pt idx="253">
                  <c:v>51.606767781526003</c:v>
                </c:pt>
                <c:pt idx="254">
                  <c:v>53.228928120164902</c:v>
                </c:pt>
                <c:pt idx="255">
                  <c:v>60.0536344815742</c:v>
                </c:pt>
                <c:pt idx="256">
                  <c:v>55.111758827755999</c:v>
                </c:pt>
                <c:pt idx="257">
                  <c:v>39.349115788516599</c:v>
                </c:pt>
                <c:pt idx="258">
                  <c:v>38.172688395622799</c:v>
                </c:pt>
                <c:pt idx="259">
                  <c:v>45.4165064046528</c:v>
                </c:pt>
                <c:pt idx="260">
                  <c:v>43.541853090168402</c:v>
                </c:pt>
                <c:pt idx="261">
                  <c:v>46.869803302370102</c:v>
                </c:pt>
                <c:pt idx="262">
                  <c:v>46.1454698490044</c:v>
                </c:pt>
                <c:pt idx="263">
                  <c:v>47.554900450507901</c:v>
                </c:pt>
                <c:pt idx="264">
                  <c:v>46.143224076010398</c:v>
                </c:pt>
                <c:pt idx="265">
                  <c:v>39.835585899400897</c:v>
                </c:pt>
                <c:pt idx="266">
                  <c:v>47.233780512916098</c:v>
                </c:pt>
                <c:pt idx="267">
                  <c:v>47.638614843741202</c:v>
                </c:pt>
                <c:pt idx="268">
                  <c:v>46.684658555385703</c:v>
                </c:pt>
                <c:pt idx="269">
                  <c:v>45.553452365899602</c:v>
                </c:pt>
                <c:pt idx="270">
                  <c:v>42.785132317058498</c:v>
                </c:pt>
                <c:pt idx="271">
                  <c:v>45.569282174842002</c:v>
                </c:pt>
                <c:pt idx="272">
                  <c:v>41.683904781299198</c:v>
                </c:pt>
                <c:pt idx="273">
                  <c:v>49.2468656635236</c:v>
                </c:pt>
                <c:pt idx="274">
                  <c:v>46.866025931431103</c:v>
                </c:pt>
                <c:pt idx="275">
                  <c:v>47.836774002094103</c:v>
                </c:pt>
                <c:pt idx="276">
                  <c:v>48.287829577472799</c:v>
                </c:pt>
                <c:pt idx="277">
                  <c:v>53.547079826150899</c:v>
                </c:pt>
                <c:pt idx="278">
                  <c:v>60.994112833568202</c:v>
                </c:pt>
                <c:pt idx="279">
                  <c:v>50.722929014694401</c:v>
                </c:pt>
                <c:pt idx="280">
                  <c:v>57.212761906982003</c:v>
                </c:pt>
                <c:pt idx="281">
                  <c:v>56.8280610582989</c:v>
                </c:pt>
                <c:pt idx="282">
                  <c:v>53.716052908097701</c:v>
                </c:pt>
                <c:pt idx="283">
                  <c:v>57.314539247343298</c:v>
                </c:pt>
                <c:pt idx="284">
                  <c:v>57.256427448655202</c:v>
                </c:pt>
                <c:pt idx="285">
                  <c:v>61.094126471791597</c:v>
                </c:pt>
                <c:pt idx="286">
                  <c:v>58.941490444904098</c:v>
                </c:pt>
                <c:pt idx="287">
                  <c:v>55.750589569953902</c:v>
                </c:pt>
                <c:pt idx="288">
                  <c:v>53.774397298278899</c:v>
                </c:pt>
                <c:pt idx="289">
                  <c:v>51.3427660102614</c:v>
                </c:pt>
                <c:pt idx="290">
                  <c:v>39.891636455594899</c:v>
                </c:pt>
                <c:pt idx="293">
                  <c:v>28.815339599789901</c:v>
                </c:pt>
                <c:pt idx="294">
                  <c:v>29</c:v>
                </c:pt>
                <c:pt idx="295">
                  <c:v>25.848312734706401</c:v>
                </c:pt>
                <c:pt idx="296">
                  <c:v>27.4729048501578</c:v>
                </c:pt>
                <c:pt idx="297">
                  <c:v>24.9573962553998</c:v>
                </c:pt>
                <c:pt idx="300">
                  <c:v>29.6122228057577</c:v>
                </c:pt>
                <c:pt idx="301">
                  <c:v>19.984381738289201</c:v>
                </c:pt>
                <c:pt idx="302">
                  <c:v>24.697947126238802</c:v>
                </c:pt>
                <c:pt idx="303">
                  <c:v>25.612312125674499</c:v>
                </c:pt>
                <c:pt idx="304">
                  <c:v>25.548847575785601</c:v>
                </c:pt>
                <c:pt idx="305">
                  <c:v>26.9261104307623</c:v>
                </c:pt>
                <c:pt idx="306">
                  <c:v>25.398349774969301</c:v>
                </c:pt>
                <c:pt idx="307">
                  <c:v>27.059195507014898</c:v>
                </c:pt>
                <c:pt idx="308">
                  <c:v>28.4052278440194</c:v>
                </c:pt>
                <c:pt idx="309">
                  <c:v>29.023097169857198</c:v>
                </c:pt>
                <c:pt idx="310">
                  <c:v>26.6662560633971</c:v>
                </c:pt>
                <c:pt idx="311">
                  <c:v>24.2428989040977</c:v>
                </c:pt>
                <c:pt idx="312">
                  <c:v>28.5031650070467</c:v>
                </c:pt>
                <c:pt idx="313">
                  <c:v>27.086364049643102</c:v>
                </c:pt>
                <c:pt idx="314">
                  <c:v>27.418784364583399</c:v>
                </c:pt>
                <c:pt idx="315">
                  <c:v>29.455575369768201</c:v>
                </c:pt>
                <c:pt idx="316">
                  <c:v>28.299742782368401</c:v>
                </c:pt>
                <c:pt idx="317">
                  <c:v>26.989886094920301</c:v>
                </c:pt>
                <c:pt idx="318">
                  <c:v>26.916507983837899</c:v>
                </c:pt>
                <c:pt idx="319">
                  <c:v>29.457931358043801</c:v>
                </c:pt>
                <c:pt idx="320">
                  <c:v>28.419500386416299</c:v>
                </c:pt>
                <c:pt idx="321">
                  <c:v>27.6845907332183</c:v>
                </c:pt>
                <c:pt idx="322">
                  <c:v>29.440423324824899</c:v>
                </c:pt>
                <c:pt idx="323">
                  <c:v>26.842550610470699</c:v>
                </c:pt>
                <c:pt idx="324">
                  <c:v>28.2427859805113</c:v>
                </c:pt>
                <c:pt idx="325">
                  <c:v>27.361134439112</c:v>
                </c:pt>
                <c:pt idx="326">
                  <c:v>29.581132974626399</c:v>
                </c:pt>
                <c:pt idx="327">
                  <c:v>30.096149474928399</c:v>
                </c:pt>
                <c:pt idx="328">
                  <c:v>29.1893977556511</c:v>
                </c:pt>
                <c:pt idx="329">
                  <c:v>30.491742135505898</c:v>
                </c:pt>
                <c:pt idx="330">
                  <c:v>27.634047077940298</c:v>
                </c:pt>
                <c:pt idx="331">
                  <c:v>27.1826829937458</c:v>
                </c:pt>
                <c:pt idx="332">
                  <c:v>26.723069054866802</c:v>
                </c:pt>
                <c:pt idx="333">
                  <c:v>28.831764221290101</c:v>
                </c:pt>
                <c:pt idx="334">
                  <c:v>29.650350047733799</c:v>
                </c:pt>
                <c:pt idx="335">
                  <c:v>27.637967438719802</c:v>
                </c:pt>
                <c:pt idx="336">
                  <c:v>28.7496454809997</c:v>
                </c:pt>
                <c:pt idx="337">
                  <c:v>23.154079726233601</c:v>
                </c:pt>
                <c:pt idx="338">
                  <c:v>26.264051497115499</c:v>
                </c:pt>
                <c:pt idx="339">
                  <c:v>29.833944474534899</c:v>
                </c:pt>
                <c:pt idx="340">
                  <c:v>30.384991198565199</c:v>
                </c:pt>
                <c:pt idx="341">
                  <c:v>29.5372664454244</c:v>
                </c:pt>
                <c:pt idx="342">
                  <c:v>27.291776079570401</c:v>
                </c:pt>
                <c:pt idx="343">
                  <c:v>31.1780520686426</c:v>
                </c:pt>
                <c:pt idx="344">
                  <c:v>30.5035025777924</c:v>
                </c:pt>
                <c:pt idx="345">
                  <c:v>30.510995768919901</c:v>
                </c:pt>
                <c:pt idx="346">
                  <c:v>30.046444215043699</c:v>
                </c:pt>
                <c:pt idx="347">
                  <c:v>29.5425285700301</c:v>
                </c:pt>
                <c:pt idx="348">
                  <c:v>31.559417193253601</c:v>
                </c:pt>
                <c:pt idx="349">
                  <c:v>33.998563788169498</c:v>
                </c:pt>
                <c:pt idx="350">
                  <c:v>35.741731451371599</c:v>
                </c:pt>
                <c:pt idx="351">
                  <c:v>28.756706565976099</c:v>
                </c:pt>
                <c:pt idx="352">
                  <c:v>32.633068120948799</c:v>
                </c:pt>
                <c:pt idx="353">
                  <c:v>33.694041892266803</c:v>
                </c:pt>
                <c:pt idx="354">
                  <c:v>36.195415865486702</c:v>
                </c:pt>
                <c:pt idx="355">
                  <c:v>35.374994317406902</c:v>
                </c:pt>
                <c:pt idx="356">
                  <c:v>34.465332633090803</c:v>
                </c:pt>
                <c:pt idx="357">
                  <c:v>36.787222552459099</c:v>
                </c:pt>
                <c:pt idx="358">
                  <c:v>34.350160433413599</c:v>
                </c:pt>
                <c:pt idx="359">
                  <c:v>33.285554043788999</c:v>
                </c:pt>
                <c:pt idx="360">
                  <c:v>34.482329117937397</c:v>
                </c:pt>
                <c:pt idx="361">
                  <c:v>36.045800708917199</c:v>
                </c:pt>
                <c:pt idx="362">
                  <c:v>36.117140973769203</c:v>
                </c:pt>
                <c:pt idx="363">
                  <c:v>34.967470873838401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8-41C4-BF5C-F6ED5C5CB281}"/>
            </c:ext>
          </c:extLst>
        </c:ser>
        <c:ser>
          <c:idx val="1"/>
          <c:order val="1"/>
          <c:tx>
            <c:strRef>
              <c:f>'Figure 6'!$P$2</c:f>
              <c:strCache>
                <c:ptCount val="1"/>
                <c:pt idx="0">
                  <c:v>Service index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6'!$N$3:$N$366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6'!$P$3:$P$366</c:f>
              <c:numCache>
                <c:formatCode>0.0</c:formatCode>
                <c:ptCount val="364"/>
                <c:pt idx="0">
                  <c:v>100.32</c:v>
                </c:pt>
                <c:pt idx="1">
                  <c:v>99.726341807909606</c:v>
                </c:pt>
                <c:pt idx="2">
                  <c:v>100.26534583407</c:v>
                </c:pt>
                <c:pt idx="3">
                  <c:v>99.784586978502702</c:v>
                </c:pt>
                <c:pt idx="4">
                  <c:v>100.008866034223</c:v>
                </c:pt>
                <c:pt idx="5">
                  <c:v>99.830759466892303</c:v>
                </c:pt>
                <c:pt idx="6">
                  <c:v>100.01036806635599</c:v>
                </c:pt>
                <c:pt idx="7">
                  <c:v>99.386666666666699</c:v>
                </c:pt>
                <c:pt idx="8">
                  <c:v>99.549788135593204</c:v>
                </c:pt>
                <c:pt idx="9">
                  <c:v>98.996108261100304</c:v>
                </c:pt>
                <c:pt idx="10">
                  <c:v>97.713984261660897</c:v>
                </c:pt>
                <c:pt idx="11">
                  <c:v>98.550403404557102</c:v>
                </c:pt>
                <c:pt idx="12">
                  <c:v>97.265707636979101</c:v>
                </c:pt>
                <c:pt idx="13">
                  <c:v>98.330741316744394</c:v>
                </c:pt>
                <c:pt idx="14">
                  <c:v>84.542222222222193</c:v>
                </c:pt>
                <c:pt idx="15">
                  <c:v>81.647245762711904</c:v>
                </c:pt>
                <c:pt idx="16">
                  <c:v>78.626393065628903</c:v>
                </c:pt>
                <c:pt idx="17">
                  <c:v>73.653668615641607</c:v>
                </c:pt>
                <c:pt idx="18">
                  <c:v>73.308803971983295</c:v>
                </c:pt>
                <c:pt idx="19">
                  <c:v>73.725407235032804</c:v>
                </c:pt>
                <c:pt idx="20">
                  <c:v>87.537584240539104</c:v>
                </c:pt>
                <c:pt idx="21">
                  <c:v>59.422222222222203</c:v>
                </c:pt>
                <c:pt idx="22">
                  <c:v>59.529484463276802</c:v>
                </c:pt>
                <c:pt idx="23">
                  <c:v>50.658942154608198</c:v>
                </c:pt>
                <c:pt idx="24">
                  <c:v>49.074603244383901</c:v>
                </c:pt>
                <c:pt idx="25">
                  <c:v>49.955669828885497</c:v>
                </c:pt>
                <c:pt idx="26">
                  <c:v>55.272900359636097</c:v>
                </c:pt>
                <c:pt idx="27">
                  <c:v>74.784862623120802</c:v>
                </c:pt>
                <c:pt idx="28">
                  <c:v>48.146666666666697</c:v>
                </c:pt>
                <c:pt idx="29">
                  <c:v>47.885769774011301</c:v>
                </c:pt>
                <c:pt idx="30">
                  <c:v>46.236511586768103</c:v>
                </c:pt>
                <c:pt idx="31">
                  <c:v>45.812634633138401</c:v>
                </c:pt>
                <c:pt idx="32">
                  <c:v>44.564239758929297</c:v>
                </c:pt>
                <c:pt idx="33">
                  <c:v>51.323129406595299</c:v>
                </c:pt>
                <c:pt idx="34">
                  <c:v>56.984104358593697</c:v>
                </c:pt>
                <c:pt idx="35">
                  <c:v>56.198276195188598</c:v>
                </c:pt>
                <c:pt idx="36">
                  <c:v>43.154131355932201</c:v>
                </c:pt>
                <c:pt idx="37">
                  <c:v>43.039094286219701</c:v>
                </c:pt>
                <c:pt idx="38">
                  <c:v>42.5946278630149</c:v>
                </c:pt>
                <c:pt idx="39">
                  <c:v>43.026864083695401</c:v>
                </c:pt>
                <c:pt idx="40">
                  <c:v>47.847471969536699</c:v>
                </c:pt>
                <c:pt idx="41">
                  <c:v>55.583203732503897</c:v>
                </c:pt>
                <c:pt idx="42">
                  <c:v>42.355555555555597</c:v>
                </c:pt>
                <c:pt idx="43">
                  <c:v>41.988877118644098</c:v>
                </c:pt>
                <c:pt idx="44">
                  <c:v>42.265168936847701</c:v>
                </c:pt>
                <c:pt idx="45">
                  <c:v>41.851672748054703</c:v>
                </c:pt>
                <c:pt idx="46">
                  <c:v>42.290983243195299</c:v>
                </c:pt>
                <c:pt idx="47">
                  <c:v>47.3609054368521</c:v>
                </c:pt>
                <c:pt idx="48">
                  <c:v>55.178849144634498</c:v>
                </c:pt>
                <c:pt idx="49">
                  <c:v>40.595555555555599</c:v>
                </c:pt>
                <c:pt idx="50">
                  <c:v>40.576447740112997</c:v>
                </c:pt>
                <c:pt idx="51">
                  <c:v>40.1247125420131</c:v>
                </c:pt>
                <c:pt idx="52">
                  <c:v>40.189915153646602</c:v>
                </c:pt>
                <c:pt idx="53">
                  <c:v>40.415817005053597</c:v>
                </c:pt>
                <c:pt idx="54">
                  <c:v>46.176221705098399</c:v>
                </c:pt>
                <c:pt idx="55">
                  <c:v>52.483151892172103</c:v>
                </c:pt>
                <c:pt idx="56">
                  <c:v>40.799999999999997</c:v>
                </c:pt>
                <c:pt idx="57">
                  <c:v>40.426377118644098</c:v>
                </c:pt>
                <c:pt idx="58">
                  <c:v>40.513886431983003</c:v>
                </c:pt>
                <c:pt idx="59">
                  <c:v>40.352573965797703</c:v>
                </c:pt>
                <c:pt idx="60">
                  <c:v>64.987782461465002</c:v>
                </c:pt>
                <c:pt idx="61">
                  <c:v>45.356462872858103</c:v>
                </c:pt>
                <c:pt idx="62">
                  <c:v>52.649040953862098</c:v>
                </c:pt>
                <c:pt idx="63">
                  <c:v>40.831111111111099</c:v>
                </c:pt>
                <c:pt idx="64">
                  <c:v>40.519067796610202</c:v>
                </c:pt>
                <c:pt idx="65">
                  <c:v>40.385635945515702</c:v>
                </c:pt>
                <c:pt idx="66">
                  <c:v>40.137160944300298</c:v>
                </c:pt>
                <c:pt idx="67">
                  <c:v>40.531075449951203</c:v>
                </c:pt>
                <c:pt idx="68">
                  <c:v>45.367040406177303</c:v>
                </c:pt>
                <c:pt idx="69">
                  <c:v>52.597200622084003</c:v>
                </c:pt>
                <c:pt idx="70">
                  <c:v>40.813333333333297</c:v>
                </c:pt>
                <c:pt idx="71">
                  <c:v>40.691207627118601</c:v>
                </c:pt>
                <c:pt idx="72">
                  <c:v>40.646559349018197</c:v>
                </c:pt>
                <c:pt idx="73">
                  <c:v>40.4976480415</c:v>
                </c:pt>
                <c:pt idx="74">
                  <c:v>40.7482932884121</c:v>
                </c:pt>
                <c:pt idx="75">
                  <c:v>45.414639306113799</c:v>
                </c:pt>
                <c:pt idx="76">
                  <c:v>52.866770347330203</c:v>
                </c:pt>
                <c:pt idx="77">
                  <c:v>42.350510708401998</c:v>
                </c:pt>
                <c:pt idx="78">
                  <c:v>41.260593220338997</c:v>
                </c:pt>
                <c:pt idx="79">
                  <c:v>41.040155669556</c:v>
                </c:pt>
                <c:pt idx="80">
                  <c:v>41.113113817206703</c:v>
                </c:pt>
                <c:pt idx="81">
                  <c:v>41.648195762035598</c:v>
                </c:pt>
                <c:pt idx="82">
                  <c:v>46.012269938650299</c:v>
                </c:pt>
                <c:pt idx="83">
                  <c:v>52.742353551062699</c:v>
                </c:pt>
                <c:pt idx="84">
                  <c:v>42.062222222222204</c:v>
                </c:pt>
                <c:pt idx="85">
                  <c:v>41.759357344632797</c:v>
                </c:pt>
                <c:pt idx="86">
                  <c:v>41.721209977003397</c:v>
                </c:pt>
                <c:pt idx="87">
                  <c:v>41.5703169648745</c:v>
                </c:pt>
                <c:pt idx="88">
                  <c:v>41.643762744924203</c:v>
                </c:pt>
                <c:pt idx="89">
                  <c:v>46.3401734715464</c:v>
                </c:pt>
                <c:pt idx="90">
                  <c:v>52.680145152929001</c:v>
                </c:pt>
                <c:pt idx="91">
                  <c:v>43.191111111111098</c:v>
                </c:pt>
                <c:pt idx="92">
                  <c:v>42.920197740112997</c:v>
                </c:pt>
                <c:pt idx="93">
                  <c:v>42.932955952591499</c:v>
                </c:pt>
                <c:pt idx="94">
                  <c:v>42.955114960214502</c:v>
                </c:pt>
                <c:pt idx="95">
                  <c:v>43.199751751041802</c:v>
                </c:pt>
                <c:pt idx="96">
                  <c:v>46.3401734715464</c:v>
                </c:pt>
                <c:pt idx="97">
                  <c:v>52.4520476931052</c:v>
                </c:pt>
                <c:pt idx="98">
                  <c:v>43.9022222222222</c:v>
                </c:pt>
                <c:pt idx="99">
                  <c:v>43.5116525423729</c:v>
                </c:pt>
                <c:pt idx="100">
                  <c:v>43.569785954360498</c:v>
                </c:pt>
                <c:pt idx="101">
                  <c:v>43.284828768628799</c:v>
                </c:pt>
                <c:pt idx="102">
                  <c:v>43.815941129532803</c:v>
                </c:pt>
                <c:pt idx="103">
                  <c:v>47.128199703829097</c:v>
                </c:pt>
                <c:pt idx="104">
                  <c:v>52.659409020217701</c:v>
                </c:pt>
                <c:pt idx="105">
                  <c:v>44.924444444444397</c:v>
                </c:pt>
                <c:pt idx="106">
                  <c:v>44.747528248587599</c:v>
                </c:pt>
                <c:pt idx="107">
                  <c:v>44.830178666194897</c:v>
                </c:pt>
                <c:pt idx="108">
                  <c:v>44.502571767705597</c:v>
                </c:pt>
                <c:pt idx="109">
                  <c:v>45.185743416969601</c:v>
                </c:pt>
                <c:pt idx="110">
                  <c:v>48.228263169028999</c:v>
                </c:pt>
                <c:pt idx="111">
                  <c:v>68.273716951788501</c:v>
                </c:pt>
                <c:pt idx="112">
                  <c:v>69.959999999999994</c:v>
                </c:pt>
                <c:pt idx="113">
                  <c:v>69.2929025423729</c:v>
                </c:pt>
                <c:pt idx="114">
                  <c:v>68.928002830355595</c:v>
                </c:pt>
                <c:pt idx="115">
                  <c:v>68.848639381017307</c:v>
                </c:pt>
                <c:pt idx="116">
                  <c:v>69.296923486124697</c:v>
                </c:pt>
                <c:pt idx="117">
                  <c:v>68.420774275439001</c:v>
                </c:pt>
                <c:pt idx="118">
                  <c:v>71.259720062208402</c:v>
                </c:pt>
                <c:pt idx="119">
                  <c:v>73.271111111111097</c:v>
                </c:pt>
                <c:pt idx="120">
                  <c:v>73.018185028248595</c:v>
                </c:pt>
                <c:pt idx="121">
                  <c:v>73.261984786838894</c:v>
                </c:pt>
                <c:pt idx="122">
                  <c:v>72.796412713764497</c:v>
                </c:pt>
                <c:pt idx="123">
                  <c:v>73.401897331323696</c:v>
                </c:pt>
                <c:pt idx="124">
                  <c:v>72.440236936746302</c:v>
                </c:pt>
                <c:pt idx="125">
                  <c:v>71.560393986521504</c:v>
                </c:pt>
                <c:pt idx="126">
                  <c:v>72.262222222222206</c:v>
                </c:pt>
                <c:pt idx="127">
                  <c:v>71.883827683615806</c:v>
                </c:pt>
                <c:pt idx="128">
                  <c:v>72.045816380682794</c:v>
                </c:pt>
                <c:pt idx="129">
                  <c:v>71.838044577306903</c:v>
                </c:pt>
                <c:pt idx="130">
                  <c:v>72.457664686585701</c:v>
                </c:pt>
                <c:pt idx="131">
                  <c:v>72.196953670404099</c:v>
                </c:pt>
                <c:pt idx="132">
                  <c:v>72.908242612752701</c:v>
                </c:pt>
                <c:pt idx="133">
                  <c:v>71.133333333333297</c:v>
                </c:pt>
                <c:pt idx="134">
                  <c:v>74.192266949152497</c:v>
                </c:pt>
                <c:pt idx="135">
                  <c:v>74.137626039271197</c:v>
                </c:pt>
                <c:pt idx="136">
                  <c:v>73.754780850222005</c:v>
                </c:pt>
                <c:pt idx="137">
                  <c:v>74.514584626296696</c:v>
                </c:pt>
                <c:pt idx="138">
                  <c:v>73.799449968267396</c:v>
                </c:pt>
                <c:pt idx="139">
                  <c:v>73.685847589424597</c:v>
                </c:pt>
                <c:pt idx="140">
                  <c:v>75.364444444444402</c:v>
                </c:pt>
                <c:pt idx="141">
                  <c:v>75.105932203389798</c:v>
                </c:pt>
                <c:pt idx="142">
                  <c:v>75.150362639306607</c:v>
                </c:pt>
                <c:pt idx="143">
                  <c:v>74.5416978063041</c:v>
                </c:pt>
                <c:pt idx="144">
                  <c:v>75.454384253923195</c:v>
                </c:pt>
                <c:pt idx="145">
                  <c:v>74.354770467527004</c:v>
                </c:pt>
                <c:pt idx="146">
                  <c:v>75.313634007257605</c:v>
                </c:pt>
                <c:pt idx="147">
                  <c:v>86.453333333333305</c:v>
                </c:pt>
                <c:pt idx="148">
                  <c:v>84.617761299435003</c:v>
                </c:pt>
                <c:pt idx="149">
                  <c:v>84.8752874579869</c:v>
                </c:pt>
                <c:pt idx="150">
                  <c:v>84.200114300786893</c:v>
                </c:pt>
                <c:pt idx="151">
                  <c:v>84.8080503590744</c:v>
                </c:pt>
                <c:pt idx="152">
                  <c:v>85.836682885551099</c:v>
                </c:pt>
                <c:pt idx="153">
                  <c:v>89.372731985484705</c:v>
                </c:pt>
                <c:pt idx="154">
                  <c:v>87.133333333333297</c:v>
                </c:pt>
                <c:pt idx="155">
                  <c:v>86.621645480225993</c:v>
                </c:pt>
                <c:pt idx="156">
                  <c:v>88.621086148947498</c:v>
                </c:pt>
                <c:pt idx="157">
                  <c:v>88.336923550358307</c:v>
                </c:pt>
                <c:pt idx="158">
                  <c:v>88.846528947601698</c:v>
                </c:pt>
                <c:pt idx="159">
                  <c:v>87.2064734503914</c:v>
                </c:pt>
                <c:pt idx="160">
                  <c:v>90.129600829445295</c:v>
                </c:pt>
                <c:pt idx="161">
                  <c:v>88.986666666666693</c:v>
                </c:pt>
                <c:pt idx="162">
                  <c:v>88.855049435028207</c:v>
                </c:pt>
                <c:pt idx="163">
                  <c:v>89.005837608349594</c:v>
                </c:pt>
                <c:pt idx="164">
                  <c:v>88.424847232602104</c:v>
                </c:pt>
                <c:pt idx="165">
                  <c:v>88.983952478056594</c:v>
                </c:pt>
                <c:pt idx="166">
                  <c:v>86.815104717579899</c:v>
                </c:pt>
                <c:pt idx="167">
                  <c:v>91.010886469673395</c:v>
                </c:pt>
                <c:pt idx="168">
                  <c:v>90.097777777777793</c:v>
                </c:pt>
                <c:pt idx="169">
                  <c:v>89.879060734463295</c:v>
                </c:pt>
                <c:pt idx="170">
                  <c:v>89.713426499204004</c:v>
                </c:pt>
                <c:pt idx="171">
                  <c:v>89.3392535279377</c:v>
                </c:pt>
                <c:pt idx="172">
                  <c:v>90.083340721695194</c:v>
                </c:pt>
                <c:pt idx="173">
                  <c:v>87.698328749735595</c:v>
                </c:pt>
                <c:pt idx="174">
                  <c:v>91.9543805080352</c:v>
                </c:pt>
                <c:pt idx="175">
                  <c:v>91.064972307692301</c:v>
                </c:pt>
                <c:pt idx="176">
                  <c:v>89.5612641242938</c:v>
                </c:pt>
                <c:pt idx="177">
                  <c:v>89.823987263399999</c:v>
                </c:pt>
                <c:pt idx="178">
                  <c:v>89.370026816723097</c:v>
                </c:pt>
                <c:pt idx="179">
                  <c:v>89.932618139905998</c:v>
                </c:pt>
                <c:pt idx="180">
                  <c:v>88.301248148931705</c:v>
                </c:pt>
                <c:pt idx="181">
                  <c:v>91.176775531363404</c:v>
                </c:pt>
                <c:pt idx="182">
                  <c:v>90.294888541419169</c:v>
                </c:pt>
                <c:pt idx="183">
                  <c:v>89.949682203389798</c:v>
                </c:pt>
                <c:pt idx="184">
                  <c:v>89.846099416239198</c:v>
                </c:pt>
                <c:pt idx="185">
                  <c:v>89.444761946630294</c:v>
                </c:pt>
                <c:pt idx="186">
                  <c:v>90.105505807252399</c:v>
                </c:pt>
                <c:pt idx="187">
                  <c:v>89.332557647556598</c:v>
                </c:pt>
                <c:pt idx="188">
                  <c:v>93.291861067910801</c:v>
                </c:pt>
                <c:pt idx="189">
                  <c:v>92.389516385682214</c:v>
                </c:pt>
                <c:pt idx="190">
                  <c:v>93.842690677966104</c:v>
                </c:pt>
                <c:pt idx="191">
                  <c:v>93.734624843646017</c:v>
                </c:pt>
                <c:pt idx="192">
                  <c:v>93.757418560689302</c:v>
                </c:pt>
                <c:pt idx="193">
                  <c:v>94.405532405355103</c:v>
                </c:pt>
                <c:pt idx="194">
                  <c:v>92.712079543050606</c:v>
                </c:pt>
                <c:pt idx="195">
                  <c:v>93.198548470710193</c:v>
                </c:pt>
                <c:pt idx="196">
                  <c:v>92.297106333729431</c:v>
                </c:pt>
                <c:pt idx="197">
                  <c:v>93.748827128721643</c:v>
                </c:pt>
                <c:pt idx="198">
                  <c:v>93.972227136033993</c:v>
                </c:pt>
                <c:pt idx="199">
                  <c:v>93.665098694333295</c:v>
                </c:pt>
                <c:pt idx="200">
                  <c:v>94.175015515559906</c:v>
                </c:pt>
                <c:pt idx="201">
                  <c:v>92.632748043156298</c:v>
                </c:pt>
                <c:pt idx="202">
                  <c:v>93.074131674442697</c:v>
                </c:pt>
                <c:pt idx="203">
                  <c:v>84.826666666666696</c:v>
                </c:pt>
                <c:pt idx="204">
                  <c:v>94.438559322033896</c:v>
                </c:pt>
                <c:pt idx="205">
                  <c:v>94.663602935797115</c:v>
                </c:pt>
                <c:pt idx="206">
                  <c:v>93.775003297138099</c:v>
                </c:pt>
                <c:pt idx="207">
                  <c:v>94.117386293111096</c:v>
                </c:pt>
                <c:pt idx="208">
                  <c:v>92.638036809815901</c:v>
                </c:pt>
                <c:pt idx="209">
                  <c:v>93.157076205287694</c:v>
                </c:pt>
                <c:pt idx="210">
                  <c:v>93.746666666666698</c:v>
                </c:pt>
                <c:pt idx="211">
                  <c:v>93.520480225988706</c:v>
                </c:pt>
                <c:pt idx="212">
                  <c:v>93.74333609102959</c:v>
                </c:pt>
                <c:pt idx="213">
                  <c:v>92.517694641051605</c:v>
                </c:pt>
                <c:pt idx="214">
                  <c:v>93.563259154180301</c:v>
                </c:pt>
                <c:pt idx="215">
                  <c:v>93.404907975460105</c:v>
                </c:pt>
                <c:pt idx="216">
                  <c:v>93.996889580093296</c:v>
                </c:pt>
                <c:pt idx="217">
                  <c:v>93.16</c:v>
                </c:pt>
                <c:pt idx="218">
                  <c:v>92.553848870056498</c:v>
                </c:pt>
                <c:pt idx="219">
                  <c:v>92.269591367415501</c:v>
                </c:pt>
                <c:pt idx="220">
                  <c:v>92.183584648525098</c:v>
                </c:pt>
                <c:pt idx="221">
                  <c:v>92.769749091231503</c:v>
                </c:pt>
                <c:pt idx="222">
                  <c:v>92.241379310344797</c:v>
                </c:pt>
                <c:pt idx="223">
                  <c:v>93.779160186625205</c:v>
                </c:pt>
                <c:pt idx="224">
                  <c:v>93.586666666666702</c:v>
                </c:pt>
                <c:pt idx="225">
                  <c:v>93.246822033898297</c:v>
                </c:pt>
                <c:pt idx="226">
                  <c:v>93.162922342119202</c:v>
                </c:pt>
                <c:pt idx="227">
                  <c:v>92.544071745724693</c:v>
                </c:pt>
                <c:pt idx="228">
                  <c:v>93.288412093270694</c:v>
                </c:pt>
                <c:pt idx="229">
                  <c:v>92.220224243706397</c:v>
                </c:pt>
                <c:pt idx="230">
                  <c:v>92.825298081907704</c:v>
                </c:pt>
                <c:pt idx="231">
                  <c:v>94.262222222222206</c:v>
                </c:pt>
                <c:pt idx="232">
                  <c:v>94.023658192090394</c:v>
                </c:pt>
                <c:pt idx="233">
                  <c:v>93.972227136033993</c:v>
                </c:pt>
                <c:pt idx="234">
                  <c:v>93.884907899942803</c:v>
                </c:pt>
                <c:pt idx="235">
                  <c:v>94.245943789343002</c:v>
                </c:pt>
                <c:pt idx="236">
                  <c:v>92.6591918764544</c:v>
                </c:pt>
                <c:pt idx="237">
                  <c:v>93.094867807154003</c:v>
                </c:pt>
                <c:pt idx="238">
                  <c:v>94.457777777777807</c:v>
                </c:pt>
                <c:pt idx="239">
                  <c:v>94.191384180791005</c:v>
                </c:pt>
                <c:pt idx="240">
                  <c:v>94.4542720679285</c:v>
                </c:pt>
                <c:pt idx="241">
                  <c:v>93.229876467226404</c:v>
                </c:pt>
                <c:pt idx="242">
                  <c:v>94.214912669562906</c:v>
                </c:pt>
                <c:pt idx="243">
                  <c:v>92.130315210492896</c:v>
                </c:pt>
                <c:pt idx="244">
                  <c:v>92.607568688439599</c:v>
                </c:pt>
                <c:pt idx="245">
                  <c:v>94.511111111111106</c:v>
                </c:pt>
                <c:pt idx="246">
                  <c:v>93.780896892655406</c:v>
                </c:pt>
                <c:pt idx="247">
                  <c:v>93.662656996285193</c:v>
                </c:pt>
                <c:pt idx="248">
                  <c:v>92.9353321317097</c:v>
                </c:pt>
                <c:pt idx="249">
                  <c:v>93.244081922156198</c:v>
                </c:pt>
                <c:pt idx="250">
                  <c:v>91.696636344404496</c:v>
                </c:pt>
                <c:pt idx="251">
                  <c:v>92.0684292379471</c:v>
                </c:pt>
                <c:pt idx="252">
                  <c:v>93.622222222222206</c:v>
                </c:pt>
                <c:pt idx="253">
                  <c:v>93.114406779660996</c:v>
                </c:pt>
                <c:pt idx="254">
                  <c:v>93.131965328144304</c:v>
                </c:pt>
                <c:pt idx="255">
                  <c:v>92.249527410207904</c:v>
                </c:pt>
                <c:pt idx="256">
                  <c:v>93.195318733930307</c:v>
                </c:pt>
                <c:pt idx="257">
                  <c:v>92.130315210492896</c:v>
                </c:pt>
                <c:pt idx="258">
                  <c:v>91.9543805080352</c:v>
                </c:pt>
                <c:pt idx="259">
                  <c:v>91.44</c:v>
                </c:pt>
                <c:pt idx="260">
                  <c:v>91.1016949152542</c:v>
                </c:pt>
                <c:pt idx="261">
                  <c:v>90.898637891385107</c:v>
                </c:pt>
                <c:pt idx="262">
                  <c:v>90.578977447575497</c:v>
                </c:pt>
                <c:pt idx="263">
                  <c:v>90.260661406153005</c:v>
                </c:pt>
                <c:pt idx="264">
                  <c:v>89.602284747197004</c:v>
                </c:pt>
                <c:pt idx="265">
                  <c:v>90.782789009849694</c:v>
                </c:pt>
                <c:pt idx="266">
                  <c:v>90.408888888888896</c:v>
                </c:pt>
                <c:pt idx="267">
                  <c:v>90.779484463276802</c:v>
                </c:pt>
                <c:pt idx="268">
                  <c:v>90.650981779586104</c:v>
                </c:pt>
                <c:pt idx="269">
                  <c:v>90.2624521914978</c:v>
                </c:pt>
                <c:pt idx="270">
                  <c:v>89.436120223424098</c:v>
                </c:pt>
                <c:pt idx="271">
                  <c:v>89.575840913898901</c:v>
                </c:pt>
                <c:pt idx="272">
                  <c:v>90.150336962156601</c:v>
                </c:pt>
                <c:pt idx="273">
                  <c:v>91.1111111111111</c:v>
                </c:pt>
                <c:pt idx="274">
                  <c:v>90.629413841807903</c:v>
                </c:pt>
                <c:pt idx="275">
                  <c:v>90.301609764726706</c:v>
                </c:pt>
                <c:pt idx="276">
                  <c:v>90.073416274673605</c:v>
                </c:pt>
                <c:pt idx="277">
                  <c:v>91.235925170671194</c:v>
                </c:pt>
                <c:pt idx="278">
                  <c:v>91.120160778506502</c:v>
                </c:pt>
                <c:pt idx="279">
                  <c:v>91.342664593053399</c:v>
                </c:pt>
                <c:pt idx="280">
                  <c:v>93.533333333333303</c:v>
                </c:pt>
                <c:pt idx="281">
                  <c:v>93.039371468926603</c:v>
                </c:pt>
                <c:pt idx="282">
                  <c:v>93.123120467008704</c:v>
                </c:pt>
                <c:pt idx="283">
                  <c:v>92.772673319558606</c:v>
                </c:pt>
                <c:pt idx="284">
                  <c:v>93.563259154180301</c:v>
                </c:pt>
                <c:pt idx="285">
                  <c:v>92.066850010577497</c:v>
                </c:pt>
                <c:pt idx="286">
                  <c:v>91.290824261275304</c:v>
                </c:pt>
                <c:pt idx="287">
                  <c:v>92.791111111111107</c:v>
                </c:pt>
                <c:pt idx="288">
                  <c:v>92.024187853107307</c:v>
                </c:pt>
                <c:pt idx="289">
                  <c:v>91.579692198832504</c:v>
                </c:pt>
                <c:pt idx="290">
                  <c:v>82.331736053105899</c:v>
                </c:pt>
                <c:pt idx="293">
                  <c:v>91.477449455676506</c:v>
                </c:pt>
                <c:pt idx="294">
                  <c:v>69.31055790960454</c:v>
                </c:pt>
                <c:pt idx="295">
                  <c:v>80.958686440677994</c:v>
                </c:pt>
                <c:pt idx="296">
                  <c:v>80.536883070935801</c:v>
                </c:pt>
                <c:pt idx="297">
                  <c:v>77.262935771750094</c:v>
                </c:pt>
                <c:pt idx="300">
                  <c:v>91.0730948678072</c:v>
                </c:pt>
                <c:pt idx="301">
                  <c:v>77.702222222222204</c:v>
                </c:pt>
                <c:pt idx="302">
                  <c:v>88.157662429378504</c:v>
                </c:pt>
                <c:pt idx="303">
                  <c:v>88.775871218821905</c:v>
                </c:pt>
                <c:pt idx="304">
                  <c:v>89.277706950367104</c:v>
                </c:pt>
                <c:pt idx="305">
                  <c:v>88.700239382923996</c:v>
                </c:pt>
                <c:pt idx="306">
                  <c:v>88.301248148931705</c:v>
                </c:pt>
                <c:pt idx="307">
                  <c:v>91.591498185588406</c:v>
                </c:pt>
                <c:pt idx="308">
                  <c:v>89.377777777777794</c:v>
                </c:pt>
                <c:pt idx="309">
                  <c:v>88.612288135593204</c:v>
                </c:pt>
                <c:pt idx="310">
                  <c:v>89.890323721917596</c:v>
                </c:pt>
                <c:pt idx="311">
                  <c:v>86.758693454081893</c:v>
                </c:pt>
                <c:pt idx="312">
                  <c:v>89.303129710080697</c:v>
                </c:pt>
                <c:pt idx="313">
                  <c:v>88.412312248783607</c:v>
                </c:pt>
                <c:pt idx="314">
                  <c:v>91.435977190253993</c:v>
                </c:pt>
                <c:pt idx="315">
                  <c:v>89.226015646617839</c:v>
                </c:pt>
                <c:pt idx="316">
                  <c:v>85.579978813559293</c:v>
                </c:pt>
                <c:pt idx="317">
                  <c:v>85.242349195117598</c:v>
                </c:pt>
                <c:pt idx="318">
                  <c:v>84.4067349540599</c:v>
                </c:pt>
                <c:pt idx="319">
                  <c:v>85.255785087330395</c:v>
                </c:pt>
                <c:pt idx="320">
                  <c:v>84.620266553839599</c:v>
                </c:pt>
                <c:pt idx="321">
                  <c:v>90.1918092275791</c:v>
                </c:pt>
                <c:pt idx="322">
                  <c:v>84.3066666666667</c:v>
                </c:pt>
                <c:pt idx="323">
                  <c:v>83.801200564971793</c:v>
                </c:pt>
                <c:pt idx="324">
                  <c:v>84.070405094639995</c:v>
                </c:pt>
                <c:pt idx="325">
                  <c:v>83.395612608256002</c:v>
                </c:pt>
                <c:pt idx="326">
                  <c:v>84.342583562372596</c:v>
                </c:pt>
                <c:pt idx="327">
                  <c:v>84.181298921091596</c:v>
                </c:pt>
                <c:pt idx="328">
                  <c:v>90.046656298600297</c:v>
                </c:pt>
                <c:pt idx="329">
                  <c:v>83.88</c:v>
                </c:pt>
                <c:pt idx="330">
                  <c:v>84.074858757062103</c:v>
                </c:pt>
                <c:pt idx="331">
                  <c:v>83.747567663187695</c:v>
                </c:pt>
                <c:pt idx="332">
                  <c:v>83.298896557787799</c:v>
                </c:pt>
                <c:pt idx="333">
                  <c:v>83.7485592694388</c:v>
                </c:pt>
                <c:pt idx="334">
                  <c:v>83.604823355193602</c:v>
                </c:pt>
                <c:pt idx="335">
                  <c:v>88.802488335925304</c:v>
                </c:pt>
                <c:pt idx="336">
                  <c:v>82.1111111111111</c:v>
                </c:pt>
                <c:pt idx="337">
                  <c:v>76.015183615819197</c:v>
                </c:pt>
                <c:pt idx="338">
                  <c:v>79.126127719794795</c:v>
                </c:pt>
                <c:pt idx="339">
                  <c:v>81.281048050292398</c:v>
                </c:pt>
                <c:pt idx="340">
                  <c:v>82.241333451547106</c:v>
                </c:pt>
                <c:pt idx="341">
                  <c:v>83.107679289189804</c:v>
                </c:pt>
                <c:pt idx="342">
                  <c:v>89.030585795749104</c:v>
                </c:pt>
                <c:pt idx="343">
                  <c:v>82.533333333333303</c:v>
                </c:pt>
                <c:pt idx="344">
                  <c:v>82.741878531073397</c:v>
                </c:pt>
                <c:pt idx="345">
                  <c:v>82.650804882363303</c:v>
                </c:pt>
                <c:pt idx="346">
                  <c:v>82.722996439090906</c:v>
                </c:pt>
                <c:pt idx="347">
                  <c:v>82.932884120932698</c:v>
                </c:pt>
                <c:pt idx="348">
                  <c:v>83.303363655595504</c:v>
                </c:pt>
                <c:pt idx="349">
                  <c:v>89.393468118195997</c:v>
                </c:pt>
                <c:pt idx="350">
                  <c:v>83.831111111111099</c:v>
                </c:pt>
                <c:pt idx="351">
                  <c:v>83.139124293785301</c:v>
                </c:pt>
                <c:pt idx="352">
                  <c:v>82.849814257916194</c:v>
                </c:pt>
                <c:pt idx="353">
                  <c:v>82.318547500769299</c:v>
                </c:pt>
                <c:pt idx="354">
                  <c:v>83.531341430977903</c:v>
                </c:pt>
                <c:pt idx="355">
                  <c:v>83.5360693886186</c:v>
                </c:pt>
                <c:pt idx="356">
                  <c:v>89.186106791083503</c:v>
                </c:pt>
                <c:pt idx="357">
                  <c:v>84.026666666666699</c:v>
                </c:pt>
                <c:pt idx="358">
                  <c:v>83.651129943502795</c:v>
                </c:pt>
                <c:pt idx="359">
                  <c:v>83.999646205554598</c:v>
                </c:pt>
                <c:pt idx="360">
                  <c:v>83.549479052182704</c:v>
                </c:pt>
                <c:pt idx="361">
                  <c:v>84.147530809468904</c:v>
                </c:pt>
                <c:pt idx="362">
                  <c:v>83.403850222128199</c:v>
                </c:pt>
                <c:pt idx="363">
                  <c:v>89.600829445308406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8-41C4-BF5C-F6ED5C5CB281}"/>
            </c:ext>
          </c:extLst>
        </c:ser>
        <c:ser>
          <c:idx val="2"/>
          <c:order val="2"/>
          <c:tx>
            <c:strRef>
              <c:f>'Figure 6'!$Q$2</c:f>
              <c:strCache>
                <c:ptCount val="1"/>
                <c:pt idx="0">
                  <c:v>Passenger per service index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6'!$N$3:$N$366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6'!$Q$3:$Q$366</c:f>
              <c:numCache>
                <c:formatCode>0.0</c:formatCode>
                <c:ptCount val="364"/>
                <c:pt idx="0">
                  <c:v>97.969266586682323</c:v>
                </c:pt>
                <c:pt idx="1">
                  <c:v>94.713098776002809</c:v>
                </c:pt>
                <c:pt idx="2">
                  <c:v>94.237037140915376</c:v>
                </c:pt>
                <c:pt idx="3">
                  <c:v>92.700297135920351</c:v>
                </c:pt>
                <c:pt idx="4">
                  <c:v>94.144655841844227</c:v>
                </c:pt>
                <c:pt idx="5">
                  <c:v>89.613862369238106</c:v>
                </c:pt>
                <c:pt idx="6">
                  <c:v>85.191218764302931</c:v>
                </c:pt>
                <c:pt idx="7">
                  <c:v>83.358959149988564</c:v>
                </c:pt>
                <c:pt idx="8">
                  <c:v>70.811972846862503</c:v>
                </c:pt>
                <c:pt idx="9">
                  <c:v>61.728465099674011</c:v>
                </c:pt>
                <c:pt idx="10">
                  <c:v>60.505461173908401</c:v>
                </c:pt>
                <c:pt idx="11">
                  <c:v>57.332421513498545</c:v>
                </c:pt>
                <c:pt idx="12">
                  <c:v>45.969573814009927</c:v>
                </c:pt>
                <c:pt idx="13">
                  <c:v>38.483353047112843</c:v>
                </c:pt>
                <c:pt idx="14">
                  <c:v>37.246086230394006</c:v>
                </c:pt>
                <c:pt idx="15">
                  <c:v>23.756274151963328</c:v>
                </c:pt>
                <c:pt idx="16">
                  <c:v>20.920871795383849</c:v>
                </c:pt>
                <c:pt idx="17">
                  <c:v>21.425994391637719</c:v>
                </c:pt>
                <c:pt idx="18">
                  <c:v>22.181695549895998</c:v>
                </c:pt>
                <c:pt idx="19">
                  <c:v>21.934032970062585</c:v>
                </c:pt>
                <c:pt idx="20">
                  <c:v>17.630578239916314</c:v>
                </c:pt>
                <c:pt idx="21">
                  <c:v>25.906283159264365</c:v>
                </c:pt>
                <c:pt idx="22">
                  <c:v>24.800199513559917</c:v>
                </c:pt>
                <c:pt idx="23">
                  <c:v>28.318261447134145</c:v>
                </c:pt>
                <c:pt idx="24">
                  <c:v>28.301635024864613</c:v>
                </c:pt>
                <c:pt idx="25">
                  <c:v>30.557820111556627</c:v>
                </c:pt>
                <c:pt idx="26">
                  <c:v>28.286560631585857</c:v>
                </c:pt>
                <c:pt idx="27">
                  <c:v>20.993901568678343</c:v>
                </c:pt>
                <c:pt idx="28">
                  <c:v>30.154886964430954</c:v>
                </c:pt>
                <c:pt idx="29">
                  <c:v>28.825398747174042</c:v>
                </c:pt>
                <c:pt idx="30">
                  <c:v>29.098567810493932</c:v>
                </c:pt>
                <c:pt idx="31">
                  <c:v>31.249000686717505</c:v>
                </c:pt>
                <c:pt idx="32">
                  <c:v>32.855508655761447</c:v>
                </c:pt>
                <c:pt idx="33">
                  <c:v>28.864875542648953</c:v>
                </c:pt>
                <c:pt idx="34">
                  <c:v>22.621084761286088</c:v>
                </c:pt>
                <c:pt idx="35">
                  <c:v>26.544702703751565</c:v>
                </c:pt>
                <c:pt idx="36">
                  <c:v>33.057453175072816</c:v>
                </c:pt>
                <c:pt idx="37">
                  <c:v>30.896933078404697</c:v>
                </c:pt>
                <c:pt idx="38">
                  <c:v>31.70955404839447</c:v>
                </c:pt>
                <c:pt idx="39">
                  <c:v>33.441269859662313</c:v>
                </c:pt>
                <c:pt idx="40">
                  <c:v>32.08192211103632</c:v>
                </c:pt>
                <c:pt idx="41">
                  <c:v>26.334521743673537</c:v>
                </c:pt>
                <c:pt idx="42">
                  <c:v>34.54293836248651</c:v>
                </c:pt>
                <c:pt idx="43">
                  <c:v>32.825469616137909</c:v>
                </c:pt>
                <c:pt idx="44">
                  <c:v>32.47966936492282</c:v>
                </c:pt>
                <c:pt idx="45">
                  <c:v>33.17296844362837</c:v>
                </c:pt>
                <c:pt idx="46">
                  <c:v>35.121613206790173</c:v>
                </c:pt>
                <c:pt idx="47">
                  <c:v>33.523178646740575</c:v>
                </c:pt>
                <c:pt idx="48">
                  <c:v>26.657644536472386</c:v>
                </c:pt>
                <c:pt idx="49">
                  <c:v>36.778883240821202</c:v>
                </c:pt>
                <c:pt idx="50">
                  <c:v>34.829915028415556</c:v>
                </c:pt>
                <c:pt idx="51">
                  <c:v>33.776925094795303</c:v>
                </c:pt>
                <c:pt idx="52">
                  <c:v>35.242846687735373</c:v>
                </c:pt>
                <c:pt idx="53">
                  <c:v>37.787676029185462</c:v>
                </c:pt>
                <c:pt idx="54">
                  <c:v>35.322211710057765</c:v>
                </c:pt>
                <c:pt idx="55">
                  <c:v>29.435967200992774</c:v>
                </c:pt>
                <c:pt idx="56">
                  <c:v>34.709628846507357</c:v>
                </c:pt>
                <c:pt idx="57">
                  <c:v>37.480178271756529</c:v>
                </c:pt>
                <c:pt idx="58">
                  <c:v>35.917544613831943</c:v>
                </c:pt>
                <c:pt idx="59">
                  <c:v>37.462568735332127</c:v>
                </c:pt>
                <c:pt idx="60">
                  <c:v>36.97895030443874</c:v>
                </c:pt>
                <c:pt idx="61">
                  <c:v>36.566379111907359</c:v>
                </c:pt>
                <c:pt idx="62">
                  <c:v>28.583886337814217</c:v>
                </c:pt>
                <c:pt idx="63">
                  <c:v>36.99250784656023</c:v>
                </c:pt>
                <c:pt idx="64">
                  <c:v>36.580371718643541</c:v>
                </c:pt>
                <c:pt idx="65">
                  <c:v>36.590332301137678</c:v>
                </c:pt>
                <c:pt idx="66">
                  <c:v>37.266787090999756</c:v>
                </c:pt>
                <c:pt idx="67">
                  <c:v>39.354551079461437</c:v>
                </c:pt>
                <c:pt idx="68">
                  <c:v>37.602506745101408</c:v>
                </c:pt>
                <c:pt idx="69">
                  <c:v>28.571303888787217</c:v>
                </c:pt>
                <c:pt idx="70">
                  <c:v>39.628330043409548</c:v>
                </c:pt>
                <c:pt idx="71">
                  <c:v>37.84398388762181</c:v>
                </c:pt>
                <c:pt idx="72">
                  <c:v>38.516313228483028</c:v>
                </c:pt>
                <c:pt idx="73">
                  <c:v>38.495708720545402</c:v>
                </c:pt>
                <c:pt idx="74">
                  <c:v>38.219134033826869</c:v>
                </c:pt>
                <c:pt idx="75">
                  <c:v>32.900867374807724</c:v>
                </c:pt>
                <c:pt idx="76">
                  <c:v>31.794076706722137</c:v>
                </c:pt>
                <c:pt idx="77">
                  <c:v>44.811790489916604</c:v>
                </c:pt>
                <c:pt idx="78">
                  <c:v>40.196000687890098</c:v>
                </c:pt>
                <c:pt idx="79">
                  <c:v>38.27562145094452</c:v>
                </c:pt>
                <c:pt idx="80">
                  <c:v>39.761506993715116</c:v>
                </c:pt>
                <c:pt idx="81">
                  <c:v>42.905151710416668</c:v>
                </c:pt>
                <c:pt idx="82">
                  <c:v>44.684763831431631</c:v>
                </c:pt>
                <c:pt idx="83">
                  <c:v>39.80764283149697</c:v>
                </c:pt>
                <c:pt idx="84">
                  <c:v>44.858708387825992</c:v>
                </c:pt>
                <c:pt idx="85">
                  <c:v>42.191821130090069</c:v>
                </c:pt>
                <c:pt idx="86">
                  <c:v>42.130080662856827</c:v>
                </c:pt>
                <c:pt idx="87">
                  <c:v>41.989514011829463</c:v>
                </c:pt>
                <c:pt idx="88">
                  <c:v>43.803024641983271</c:v>
                </c:pt>
                <c:pt idx="89">
                  <c:v>44.504077702197883</c:v>
                </c:pt>
                <c:pt idx="90">
                  <c:v>39.311427666309626</c:v>
                </c:pt>
                <c:pt idx="91">
                  <c:v>45.205077964139981</c:v>
                </c:pt>
                <c:pt idx="92">
                  <c:v>42.983770607147086</c:v>
                </c:pt>
                <c:pt idx="93">
                  <c:v>39.721607491975213</c:v>
                </c:pt>
                <c:pt idx="94">
                  <c:v>44.306568045744932</c:v>
                </c:pt>
                <c:pt idx="95">
                  <c:v>45.168712751476477</c:v>
                </c:pt>
                <c:pt idx="96">
                  <c:v>42.941799652142834</c:v>
                </c:pt>
                <c:pt idx="97">
                  <c:v>40.498967204616726</c:v>
                </c:pt>
                <c:pt idx="98">
                  <c:v>46.238344666358422</c:v>
                </c:pt>
                <c:pt idx="99">
                  <c:v>44.465922803828242</c:v>
                </c:pt>
                <c:pt idx="100">
                  <c:v>44.262131015616454</c:v>
                </c:pt>
                <c:pt idx="101">
                  <c:v>46.48347071726554</c:v>
                </c:pt>
                <c:pt idx="102">
                  <c:v>46.887484961294398</c:v>
                </c:pt>
                <c:pt idx="103">
                  <c:v>51.212814714070248</c:v>
                </c:pt>
                <c:pt idx="104">
                  <c:v>39.652562618103374</c:v>
                </c:pt>
                <c:pt idx="105">
                  <c:v>42.634584772508873</c:v>
                </c:pt>
                <c:pt idx="106">
                  <c:v>41.750991091571393</c:v>
                </c:pt>
                <c:pt idx="107">
                  <c:v>45.163431916879787</c:v>
                </c:pt>
                <c:pt idx="108">
                  <c:v>45.490983956202598</c:v>
                </c:pt>
                <c:pt idx="109">
                  <c:v>41.919114524635432</c:v>
                </c:pt>
                <c:pt idx="110">
                  <c:v>44.641127402936633</c:v>
                </c:pt>
                <c:pt idx="111">
                  <c:v>29.36731897611423</c:v>
                </c:pt>
                <c:pt idx="112">
                  <c:v>32.833207004094341</c:v>
                </c:pt>
                <c:pt idx="113">
                  <c:v>36.782369656053078</c:v>
                </c:pt>
                <c:pt idx="114">
                  <c:v>35.441911023995893</c:v>
                </c:pt>
                <c:pt idx="115">
                  <c:v>38.4858461217596</c:v>
                </c:pt>
                <c:pt idx="116">
                  <c:v>33.918059409424622</c:v>
                </c:pt>
                <c:pt idx="117">
                  <c:v>44.56117474457691</c:v>
                </c:pt>
                <c:pt idx="118">
                  <c:v>37.182246366314267</c:v>
                </c:pt>
                <c:pt idx="119">
                  <c:v>41.020822221853727</c:v>
                </c:pt>
                <c:pt idx="120">
                  <c:v>37.266270482888345</c:v>
                </c:pt>
                <c:pt idx="121">
                  <c:v>38.172087276849034</c:v>
                </c:pt>
                <c:pt idx="122">
                  <c:v>39.200404497727902</c:v>
                </c:pt>
                <c:pt idx="123">
                  <c:v>41.545102781840271</c:v>
                </c:pt>
                <c:pt idx="124">
                  <c:v>48.822759715197925</c:v>
                </c:pt>
                <c:pt idx="125">
                  <c:v>47.198026216709465</c:v>
                </c:pt>
                <c:pt idx="126">
                  <c:v>43.251630464933903</c:v>
                </c:pt>
                <c:pt idx="127">
                  <c:v>43.626669984854992</c:v>
                </c:pt>
                <c:pt idx="128">
                  <c:v>47.696576085294311</c:v>
                </c:pt>
                <c:pt idx="129">
                  <c:v>48.481366695364123</c:v>
                </c:pt>
                <c:pt idx="130">
                  <c:v>49.133034572112635</c:v>
                </c:pt>
                <c:pt idx="131">
                  <c:v>61.317923938103213</c:v>
                </c:pt>
                <c:pt idx="132">
                  <c:v>56.80632151955033</c:v>
                </c:pt>
                <c:pt idx="133">
                  <c:v>48.790545989099876</c:v>
                </c:pt>
                <c:pt idx="134">
                  <c:v>49.539919877576608</c:v>
                </c:pt>
                <c:pt idx="135">
                  <c:v>43.992458339903592</c:v>
                </c:pt>
                <c:pt idx="136">
                  <c:v>50.086224458323514</c:v>
                </c:pt>
                <c:pt idx="137">
                  <c:v>53.062145817500152</c:v>
                </c:pt>
                <c:pt idx="138">
                  <c:v>62.197907829679238</c:v>
                </c:pt>
                <c:pt idx="139">
                  <c:v>59.650500538910784</c:v>
                </c:pt>
                <c:pt idx="140">
                  <c:v>43.530485267834386</c:v>
                </c:pt>
                <c:pt idx="141">
                  <c:v>52.746095247533212</c:v>
                </c:pt>
                <c:pt idx="142">
                  <c:v>52.727980456185875</c:v>
                </c:pt>
                <c:pt idx="143">
                  <c:v>50.93728093430019</c:v>
                </c:pt>
                <c:pt idx="144">
                  <c:v>56.656062727537098</c:v>
                </c:pt>
                <c:pt idx="145">
                  <c:v>67.627308023234789</c:v>
                </c:pt>
                <c:pt idx="146">
                  <c:v>62.629882697641939</c:v>
                </c:pt>
                <c:pt idx="147">
                  <c:v>48.735389894299985</c:v>
                </c:pt>
                <c:pt idx="148">
                  <c:v>40.391632068709335</c:v>
                </c:pt>
                <c:pt idx="149">
                  <c:v>48.558661081008893</c:v>
                </c:pt>
                <c:pt idx="150">
                  <c:v>51.22869115782089</c:v>
                </c:pt>
                <c:pt idx="151">
                  <c:v>50.349842537764758</c:v>
                </c:pt>
                <c:pt idx="152">
                  <c:v>63.161377926654517</c:v>
                </c:pt>
                <c:pt idx="153">
                  <c:v>58.022571570679915</c:v>
                </c:pt>
                <c:pt idx="154">
                  <c:v>51.075839333533381</c:v>
                </c:pt>
                <c:pt idx="155">
                  <c:v>50.730929896146385</c:v>
                </c:pt>
                <c:pt idx="156">
                  <c:v>51.907726195283075</c:v>
                </c:pt>
                <c:pt idx="157">
                  <c:v>53.085745485037656</c:v>
                </c:pt>
                <c:pt idx="158">
                  <c:v>54.952405094953711</c:v>
                </c:pt>
                <c:pt idx="159">
                  <c:v>63.105333808068927</c:v>
                </c:pt>
                <c:pt idx="160">
                  <c:v>57.707159450419482</c:v>
                </c:pt>
                <c:pt idx="161">
                  <c:v>55.590053780101982</c:v>
                </c:pt>
                <c:pt idx="162">
                  <c:v>56.851646367253593</c:v>
                </c:pt>
                <c:pt idx="163">
                  <c:v>58.217334436779005</c:v>
                </c:pt>
                <c:pt idx="164">
                  <c:v>57.203715855309937</c:v>
                </c:pt>
                <c:pt idx="165">
                  <c:v>55.374648831045</c:v>
                </c:pt>
                <c:pt idx="166">
                  <c:v>65.668677287993305</c:v>
                </c:pt>
                <c:pt idx="167">
                  <c:v>57.595875007856307</c:v>
                </c:pt>
                <c:pt idx="168">
                  <c:v>60.022792783968967</c:v>
                </c:pt>
                <c:pt idx="169">
                  <c:v>47.620756632183983</c:v>
                </c:pt>
                <c:pt idx="170">
                  <c:v>59.26976467196009</c:v>
                </c:pt>
                <c:pt idx="171">
                  <c:v>55.541529548860382</c:v>
                </c:pt>
                <c:pt idx="172">
                  <c:v>60.89998150971396</c:v>
                </c:pt>
                <c:pt idx="173">
                  <c:v>70.953418818797402</c:v>
                </c:pt>
                <c:pt idx="174">
                  <c:v>63.002978480971642</c:v>
                </c:pt>
                <c:pt idx="175">
                  <c:v>60.142421661323084</c:v>
                </c:pt>
                <c:pt idx="176">
                  <c:v>59.871672152785742</c:v>
                </c:pt>
                <c:pt idx="177">
                  <c:v>54.504476693985438</c:v>
                </c:pt>
                <c:pt idx="178">
                  <c:v>59.626243706432163</c:v>
                </c:pt>
                <c:pt idx="179">
                  <c:v>60.822743831143598</c:v>
                </c:pt>
                <c:pt idx="180">
                  <c:v>69.514571116211926</c:v>
                </c:pt>
                <c:pt idx="181">
                  <c:v>65.061422993322921</c:v>
                </c:pt>
                <c:pt idx="182">
                  <c:v>57.624874932315194</c:v>
                </c:pt>
                <c:pt idx="183">
                  <c:v>59.959864414872811</c:v>
                </c:pt>
                <c:pt idx="184">
                  <c:v>59.988653094877399</c:v>
                </c:pt>
                <c:pt idx="185">
                  <c:v>61.014330832845495</c:v>
                </c:pt>
                <c:pt idx="186">
                  <c:v>57.8826717554333</c:v>
                </c:pt>
                <c:pt idx="187">
                  <c:v>66.710511371689933</c:v>
                </c:pt>
                <c:pt idx="188">
                  <c:v>60.255802728446056</c:v>
                </c:pt>
                <c:pt idx="189">
                  <c:v>60.186549889388296</c:v>
                </c:pt>
                <c:pt idx="190">
                  <c:v>58.236897270206214</c:v>
                </c:pt>
                <c:pt idx="191">
                  <c:v>58.569495403480659</c:v>
                </c:pt>
                <c:pt idx="192">
                  <c:v>60.528623641473132</c:v>
                </c:pt>
                <c:pt idx="193">
                  <c:v>61.049948549780247</c:v>
                </c:pt>
                <c:pt idx="194">
                  <c:v>70.40839075161955</c:v>
                </c:pt>
                <c:pt idx="195">
                  <c:v>63.730535041483343</c:v>
                </c:pt>
                <c:pt idx="196">
                  <c:v>61.140251868223459</c:v>
                </c:pt>
                <c:pt idx="197">
                  <c:v>58.226513363332195</c:v>
                </c:pt>
                <c:pt idx="198">
                  <c:v>59.55169362046901</c:v>
                </c:pt>
                <c:pt idx="199">
                  <c:v>59.892556041746239</c:v>
                </c:pt>
                <c:pt idx="200">
                  <c:v>56.530784601192309</c:v>
                </c:pt>
                <c:pt idx="201">
                  <c:v>68.541523341925171</c:v>
                </c:pt>
                <c:pt idx="202">
                  <c:v>64.870551236107062</c:v>
                </c:pt>
                <c:pt idx="203">
                  <c:v>51.663900492369791</c:v>
                </c:pt>
                <c:pt idx="204">
                  <c:v>59.942314816564938</c:v>
                </c:pt>
                <c:pt idx="205">
                  <c:v>60.222590004194899</c:v>
                </c:pt>
                <c:pt idx="206">
                  <c:v>61.220033487493637</c:v>
                </c:pt>
                <c:pt idx="207">
                  <c:v>62.815924360052406</c:v>
                </c:pt>
                <c:pt idx="208">
                  <c:v>58.201193600451845</c:v>
                </c:pt>
                <c:pt idx="209">
                  <c:v>63.32113044146223</c:v>
                </c:pt>
                <c:pt idx="210">
                  <c:v>59.787691972491452</c:v>
                </c:pt>
                <c:pt idx="211">
                  <c:v>59.009840503218896</c:v>
                </c:pt>
                <c:pt idx="212">
                  <c:v>58.953282537256051</c:v>
                </c:pt>
                <c:pt idx="213">
                  <c:v>59.93669950173242</c:v>
                </c:pt>
                <c:pt idx="214">
                  <c:v>56.2435995096859</c:v>
                </c:pt>
                <c:pt idx="215">
                  <c:v>58.240172398490216</c:v>
                </c:pt>
                <c:pt idx="216">
                  <c:v>56.297010988488154</c:v>
                </c:pt>
                <c:pt idx="217">
                  <c:v>46.213812144159085</c:v>
                </c:pt>
                <c:pt idx="218">
                  <c:v>48.351110132770408</c:v>
                </c:pt>
                <c:pt idx="219">
                  <c:v>48.16722089520421</c:v>
                </c:pt>
                <c:pt idx="220">
                  <c:v>49.706515001194752</c:v>
                </c:pt>
                <c:pt idx="221">
                  <c:v>50.484502682020434</c:v>
                </c:pt>
                <c:pt idx="222">
                  <c:v>55.077635905320996</c:v>
                </c:pt>
                <c:pt idx="223">
                  <c:v>53.592759382190344</c:v>
                </c:pt>
                <c:pt idx="224">
                  <c:v>50.007543641694603</c:v>
                </c:pt>
                <c:pt idx="225">
                  <c:v>53.850399746073521</c:v>
                </c:pt>
                <c:pt idx="226">
                  <c:v>54.140507441940073</c:v>
                </c:pt>
                <c:pt idx="227">
                  <c:v>55.339858667197504</c:v>
                </c:pt>
                <c:pt idx="228">
                  <c:v>55.335160583931163</c:v>
                </c:pt>
                <c:pt idx="229">
                  <c:v>56.171390203675955</c:v>
                </c:pt>
                <c:pt idx="230">
                  <c:v>55.482857138044594</c:v>
                </c:pt>
                <c:pt idx="231">
                  <c:v>57.37514597390372</c:v>
                </c:pt>
                <c:pt idx="232">
                  <c:v>55.440308701020541</c:v>
                </c:pt>
                <c:pt idx="233">
                  <c:v>56.828954827690737</c:v>
                </c:pt>
                <c:pt idx="234">
                  <c:v>55.230141518583935</c:v>
                </c:pt>
                <c:pt idx="235">
                  <c:v>60.082059177467798</c:v>
                </c:pt>
                <c:pt idx="236">
                  <c:v>51.494272685690056</c:v>
                </c:pt>
                <c:pt idx="237">
                  <c:v>52.100289435025807</c:v>
                </c:pt>
                <c:pt idx="238">
                  <c:v>56.722482491028572</c:v>
                </c:pt>
                <c:pt idx="239">
                  <c:v>56.614368858362681</c:v>
                </c:pt>
                <c:pt idx="240">
                  <c:v>56.848760233475083</c:v>
                </c:pt>
                <c:pt idx="241">
                  <c:v>57.954580919553507</c:v>
                </c:pt>
                <c:pt idx="242">
                  <c:v>57.908224083165209</c:v>
                </c:pt>
                <c:pt idx="243">
                  <c:v>62.453106472039032</c:v>
                </c:pt>
                <c:pt idx="244">
                  <c:v>53.730283424157037</c:v>
                </c:pt>
                <c:pt idx="245">
                  <c:v>58.060800624364369</c:v>
                </c:pt>
                <c:pt idx="246">
                  <c:v>56.943219856072567</c:v>
                </c:pt>
                <c:pt idx="247">
                  <c:v>54.400620069891964</c:v>
                </c:pt>
                <c:pt idx="248">
                  <c:v>59.224260938087362</c:v>
                </c:pt>
                <c:pt idx="249">
                  <c:v>57.26098257074355</c:v>
                </c:pt>
                <c:pt idx="250">
                  <c:v>61.690931747721535</c:v>
                </c:pt>
                <c:pt idx="251">
                  <c:v>55.987859838702811</c:v>
                </c:pt>
                <c:pt idx="252">
                  <c:v>58.972672429733322</c:v>
                </c:pt>
                <c:pt idx="253">
                  <c:v>55.422967901889145</c:v>
                </c:pt>
                <c:pt idx="254">
                  <c:v>57.154305648566854</c:v>
                </c:pt>
                <c:pt idx="255">
                  <c:v>65.099124263837638</c:v>
                </c:pt>
                <c:pt idx="256">
                  <c:v>59.135758723137513</c:v>
                </c:pt>
                <c:pt idx="257">
                  <c:v>42.710280214079908</c:v>
                </c:pt>
                <c:pt idx="258">
                  <c:v>41.512637228073302</c:v>
                </c:pt>
                <c:pt idx="259">
                  <c:v>49.668095368167982</c:v>
                </c:pt>
                <c:pt idx="260">
                  <c:v>47.794778275719757</c:v>
                </c:pt>
                <c:pt idx="261">
                  <c:v>51.562712478018526</c:v>
                </c:pt>
                <c:pt idx="262">
                  <c:v>50.945010806411531</c:v>
                </c:pt>
                <c:pt idx="263">
                  <c:v>52.686186550884415</c:v>
                </c:pt>
                <c:pt idx="264">
                  <c:v>51.497820849321464</c:v>
                </c:pt>
                <c:pt idx="265">
                  <c:v>43.880108040169205</c:v>
                </c:pt>
                <c:pt idx="266">
                  <c:v>52.244620073769156</c:v>
                </c:pt>
                <c:pt idx="267">
                  <c:v>52.477291675976126</c:v>
                </c:pt>
                <c:pt idx="268">
                  <c:v>51.499341362785685</c:v>
                </c:pt>
                <c:pt idx="269">
                  <c:v>50.467776201398692</c:v>
                </c:pt>
                <c:pt idx="270">
                  <c:v>47.838761576614878</c:v>
                </c:pt>
                <c:pt idx="271">
                  <c:v>50.872290686775244</c:v>
                </c:pt>
                <c:pt idx="272">
                  <c:v>46.238212951768901</c:v>
                </c:pt>
                <c:pt idx="273">
                  <c:v>54.051437923379574</c:v>
                </c:pt>
                <c:pt idx="274">
                  <c:v>51.71171691922774</c:v>
                </c:pt>
                <c:pt idx="275">
                  <c:v>52.974442124264243</c:v>
                </c:pt>
                <c:pt idx="276">
                  <c:v>53.609412826334797</c:v>
                </c:pt>
                <c:pt idx="277">
                  <c:v>58.690784059001587</c:v>
                </c:pt>
                <c:pt idx="278">
                  <c:v>66.938109319003246</c:v>
                </c:pt>
                <c:pt idx="279">
                  <c:v>55.530380289072355</c:v>
                </c:pt>
                <c:pt idx="280">
                  <c:v>61.168312801477576</c:v>
                </c:pt>
                <c:pt idx="281">
                  <c:v>61.079584009526975</c:v>
                </c:pt>
                <c:pt idx="282">
                  <c:v>57.682831759410398</c:v>
                </c:pt>
                <c:pt idx="283">
                  <c:v>61.779549081140992</c:v>
                </c:pt>
                <c:pt idx="284">
                  <c:v>61.195417908972075</c:v>
                </c:pt>
                <c:pt idx="285">
                  <c:v>66.35844113790418</c:v>
                </c:pt>
                <c:pt idx="286">
                  <c:v>64.564528715627461</c:v>
                </c:pt>
                <c:pt idx="287">
                  <c:v>60.08182131066016</c:v>
                </c:pt>
                <c:pt idx="288">
                  <c:v>58.435068597525408</c:v>
                </c:pt>
                <c:pt idx="289">
                  <c:v>56.063483920418705</c:v>
                </c:pt>
                <c:pt idx="290">
                  <c:v>48.45232029343321</c:v>
                </c:pt>
                <c:pt idx="293">
                  <c:v>31.499937712793109</c:v>
                </c:pt>
                <c:pt idx="294">
                  <c:v>41.840667388397108</c:v>
                </c:pt>
                <c:pt idx="295">
                  <c:v>31.927781775024972</c:v>
                </c:pt>
                <c:pt idx="296">
                  <c:v>34.112202760516617</c:v>
                </c:pt>
                <c:pt idx="297">
                  <c:v>32.301900006917748</c:v>
                </c:pt>
                <c:pt idx="300">
                  <c:v>32.514786994710029</c:v>
                </c:pt>
                <c:pt idx="301">
                  <c:v>25.719189447549454</c:v>
                </c:pt>
                <c:pt idx="302">
                  <c:v>28.01565563971694</c:v>
                </c:pt>
                <c:pt idx="303">
                  <c:v>28.850533116755578</c:v>
                </c:pt>
                <c:pt idx="304">
                  <c:v>28.617275743864241</c:v>
                </c:pt>
                <c:pt idx="305">
                  <c:v>30.356299620027794</c:v>
                </c:pt>
                <c:pt idx="306">
                  <c:v>28.763296450953483</c:v>
                </c:pt>
                <c:pt idx="307">
                  <c:v>29.54334850182914</c:v>
                </c:pt>
                <c:pt idx="308">
                  <c:v>31.781085355068939</c:v>
                </c:pt>
                <c:pt idx="309">
                  <c:v>32.752903440938674</c:v>
                </c:pt>
                <c:pt idx="310">
                  <c:v>29.665324318879023</c:v>
                </c:pt>
                <c:pt idx="311">
                  <c:v>27.942904553914882</c:v>
                </c:pt>
                <c:pt idx="312">
                  <c:v>31.917319246907887</c:v>
                </c:pt>
                <c:pt idx="313">
                  <c:v>30.636416309783552</c:v>
                </c:pt>
                <c:pt idx="314">
                  <c:v>29.986866447035599</c:v>
                </c:pt>
                <c:pt idx="315">
                  <c:v>33.012317266779952</c:v>
                </c:pt>
                <c:pt idx="316">
                  <c:v>33.068181570856609</c:v>
                </c:pt>
                <c:pt idx="317">
                  <c:v>31.662532004064236</c:v>
                </c:pt>
                <c:pt idx="318">
                  <c:v>31.889052453560446</c:v>
                </c:pt>
                <c:pt idx="319">
                  <c:v>34.552413455425977</c:v>
                </c:pt>
                <c:pt idx="320">
                  <c:v>33.584744581647477</c:v>
                </c:pt>
                <c:pt idx="321">
                  <c:v>30.695238259787377</c:v>
                </c:pt>
                <c:pt idx="322">
                  <c:v>34.920634973301695</c:v>
                </c:pt>
                <c:pt idx="323">
                  <c:v>32.031224409081631</c:v>
                </c:pt>
                <c:pt idx="324">
                  <c:v>33.594207080027438</c:v>
                </c:pt>
                <c:pt idx="325">
                  <c:v>32.808841596546173</c:v>
                </c:pt>
                <c:pt idx="326">
                  <c:v>35.072595271818663</c:v>
                </c:pt>
                <c:pt idx="327">
                  <c:v>35.751585994342285</c:v>
                </c:pt>
                <c:pt idx="328">
                  <c:v>32.41585968373689</c:v>
                </c:pt>
                <c:pt idx="329">
                  <c:v>36.351623909759056</c:v>
                </c:pt>
                <c:pt idx="330">
                  <c:v>32.868383588713556</c:v>
                </c:pt>
                <c:pt idx="331">
                  <c:v>32.457877586448753</c:v>
                </c:pt>
                <c:pt idx="332">
                  <c:v>32.080940035415637</c:v>
                </c:pt>
                <c:pt idx="333">
                  <c:v>34.426579361838975</c:v>
                </c:pt>
                <c:pt idx="334">
                  <c:v>35.464879725616804</c:v>
                </c:pt>
                <c:pt idx="335">
                  <c:v>31.122965084232646</c:v>
                </c:pt>
                <c:pt idx="336">
                  <c:v>35.013100044519256</c:v>
                </c:pt>
                <c:pt idx="337">
                  <c:v>30.4598089813929</c:v>
                </c:pt>
                <c:pt idx="338">
                  <c:v>33.192640982158267</c:v>
                </c:pt>
                <c:pt idx="339">
                  <c:v>36.704674939815291</c:v>
                </c:pt>
                <c:pt idx="340">
                  <c:v>36.946131492951373</c:v>
                </c:pt>
                <c:pt idx="341">
                  <c:v>35.540959268810255</c:v>
                </c:pt>
                <c:pt idx="342">
                  <c:v>30.654382239135494</c:v>
                </c:pt>
                <c:pt idx="343">
                  <c:v>37.776315107402198</c:v>
                </c:pt>
                <c:pt idx="344">
                  <c:v>36.865856950947673</c:v>
                </c:pt>
                <c:pt idx="345">
                  <c:v>36.915545846584472</c:v>
                </c:pt>
                <c:pt idx="346">
                  <c:v>36.32175514479453</c:v>
                </c:pt>
                <c:pt idx="347">
                  <c:v>35.622212929374548</c:v>
                </c:pt>
                <c:pt idx="348">
                  <c:v>37.884925419975822</c:v>
                </c:pt>
                <c:pt idx="349">
                  <c:v>38.032492198665587</c:v>
                </c:pt>
                <c:pt idx="350">
                  <c:v>42.635402272074067</c:v>
                </c:pt>
                <c:pt idx="351">
                  <c:v>34.588657037521479</c:v>
                </c:pt>
                <c:pt idx="352">
                  <c:v>39.388221220822778</c:v>
                </c:pt>
                <c:pt idx="353">
                  <c:v>40.931288166803384</c:v>
                </c:pt>
                <c:pt idx="354">
                  <c:v>43.331539091102755</c:v>
                </c:pt>
                <c:pt idx="355">
                  <c:v>42.346970088859095</c:v>
                </c:pt>
                <c:pt idx="356">
                  <c:v>38.644284264840806</c:v>
                </c:pt>
                <c:pt idx="357">
                  <c:v>43.780414018318488</c:v>
                </c:pt>
                <c:pt idx="358">
                  <c:v>41.063594068141555</c:v>
                </c:pt>
                <c:pt idx="359">
                  <c:v>39.625826473526196</c:v>
                </c:pt>
                <c:pt idx="360">
                  <c:v>41.271746405983791</c:v>
                </c:pt>
                <c:pt idx="361">
                  <c:v>42.836433062467307</c:v>
                </c:pt>
                <c:pt idx="362">
                  <c:v>43.303925271529998</c:v>
                </c:pt>
                <c:pt idx="363">
                  <c:v>39.025833901662992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9B8-41C4-BF5C-F6ED5C5C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6'!$R$2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6'!$N$3:$N$366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6'!$R$3:$R$366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9B8-41C4-BF5C-F6ED5C5CB281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F9B8-41C4-BF5C-F6ED5C5CB281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F9B8-41C4-BF5C-F6ED5C5CB281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6'!$V$3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1339038369347059E-2"/>
                  <c:y val="-5.37673940861429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6'!$Z$3:$Z$4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9B8-41C4-BF5C-F6ED5C5CB281}"/>
            </c:ext>
          </c:extLst>
        </c:ser>
        <c:ser>
          <c:idx val="5"/>
          <c:order val="7"/>
          <c:tx>
            <c:strRef>
              <c:f>'Figure 6'!$V$4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3.0269328606833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6'!$Z$5:$Z$6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9B8-41C4-BF5C-F6ED5C5CB281}"/>
            </c:ext>
          </c:extLst>
        </c:ser>
        <c:ser>
          <c:idx val="6"/>
          <c:order val="8"/>
          <c:tx>
            <c:strRef>
              <c:f>'Figure 6'!$V$5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81E-2"/>
                  <c:y val="-2.63895143161190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6'!$Z$7:$Z$8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9B8-41C4-BF5C-F6ED5C5CB281}"/>
            </c:ext>
          </c:extLst>
        </c:ser>
        <c:ser>
          <c:idx val="7"/>
          <c:order val="9"/>
          <c:tx>
            <c:strRef>
              <c:f>'Figure 6'!$V$6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2.77964562613029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6'!$Z$9:$Z$10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9B8-41C4-BF5C-F6ED5C5CB281}"/>
            </c:ext>
          </c:extLst>
        </c:ser>
        <c:ser>
          <c:idx val="8"/>
          <c:order val="10"/>
          <c:tx>
            <c:strRef>
              <c:f>'Figure 6'!$V$7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46E-2"/>
                  <c:y val="-2.91352350717348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6'!$Z$11:$Z$12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9B8-41C4-BF5C-F6ED5C5CB281}"/>
            </c:ext>
          </c:extLst>
        </c:ser>
        <c:ser>
          <c:idx val="9"/>
          <c:order val="11"/>
          <c:tx>
            <c:strRef>
              <c:f>'Figure 6'!$V$8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514E-2"/>
                  <c:y val="-7.384320011031458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6'!$Z$13:$Z$14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9B8-41C4-BF5C-F6ED5C5CB281}"/>
            </c:ext>
          </c:extLst>
        </c:ser>
        <c:ser>
          <c:idx val="11"/>
          <c:order val="13"/>
          <c:tx>
            <c:strRef>
              <c:f>'Figure 6'!$V$10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7094020928734757"/>
                  <c:y val="-2.87286067161450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6'!$Z$17:$Z$18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9B8-41C4-BF5C-F6ED5C5CB281}"/>
            </c:ext>
          </c:extLst>
        </c:ser>
        <c:ser>
          <c:idx val="12"/>
          <c:order val="14"/>
          <c:tx>
            <c:strRef>
              <c:f>'Figure 6'!$V$11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2706564530265503E-2"/>
                  <c:y val="-8.8011338584898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6'!$Z$19:$Z$20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9B8-41C4-BF5C-F6ED5C5CB281}"/>
            </c:ext>
          </c:extLst>
        </c:ser>
        <c:ser>
          <c:idx val="14"/>
          <c:order val="16"/>
          <c:tx>
            <c:strRef>
              <c:f>'Figure 6'!$V$13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9715122084286081E-2"/>
                  <c:y val="-3.06491226248918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6'!$Z$23:$Z$24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9B8-41C4-BF5C-F6ED5C5CB281}"/>
            </c:ext>
          </c:extLst>
        </c:ser>
        <c:ser>
          <c:idx val="15"/>
          <c:order val="17"/>
          <c:tx>
            <c:strRef>
              <c:f>'Figure 6'!$V$14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5584055809959459E-2"/>
                  <c:y val="-7.02066576970771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6'!$Z$25:$Z$26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9B8-41C4-BF5C-F6ED5C5CB281}"/>
            </c:ext>
          </c:extLst>
        </c:ser>
        <c:ser>
          <c:idx val="16"/>
          <c:order val="18"/>
          <c:tx>
            <c:strRef>
              <c:f>'Figure 6'!$V$15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4216529649040905E-2"/>
                  <c:y val="-2.98507521155545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6'!$Z$27:$Z$28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9B8-41C4-BF5C-F6ED5C5CB281}"/>
            </c:ext>
          </c:extLst>
        </c:ser>
        <c:ser>
          <c:idx val="17"/>
          <c:order val="19"/>
          <c:tx>
            <c:strRef>
              <c:f>'Figure 6'!$V$16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3552E-3"/>
                  <c:y val="4.1707024269797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8-41C4-BF5C-F6ED5C5CB2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6'!$Y$29:$Y$30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6'!$Z$29:$Z$30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9B8-41C4-BF5C-F6ED5C5C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6'!$V$9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9B8-41C4-BF5C-F6ED5C5CB281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6'!$Y$15:$Y$16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6'!$Z$15:$Z$16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F9B8-41C4-BF5C-F6ED5C5CB281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F9B8-41C4-BF5C-F6ED5C5CB281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F9B8-41C4-BF5C-F6ED5C5CB281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F9B8-41C4-BF5C-F6ED5C5CB281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F9B8-41C4-BF5C-F6ED5C5CB281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22632607091685644"/>
          <c:y val="0.94031279110237065"/>
          <c:w val="0.56047671679940703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7'!$O$2</c:f>
              <c:strCache>
                <c:ptCount val="1"/>
                <c:pt idx="0">
                  <c:v>60-64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7'!$N$3:$N$373</c:f>
              <c:numCache>
                <c:formatCode>dd\ mmm</c:formatCode>
                <c:ptCount val="371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7'!$O$3:$O$373</c:f>
              <c:numCache>
                <c:formatCode>0.0</c:formatCode>
                <c:ptCount val="371"/>
                <c:pt idx="0">
                  <c:v>95.276597589525707</c:v>
                </c:pt>
                <c:pt idx="1">
                  <c:v>99.385281198863154</c:v>
                </c:pt>
                <c:pt idx="2">
                  <c:v>106.04742272737626</c:v>
                </c:pt>
                <c:pt idx="3">
                  <c:v>98.27036868456986</c:v>
                </c:pt>
                <c:pt idx="4">
                  <c:v>99.19564280231738</c:v>
                </c:pt>
                <c:pt idx="5">
                  <c:v>95.955542685365216</c:v>
                </c:pt>
                <c:pt idx="6">
                  <c:v>119.21183973381395</c:v>
                </c:pt>
                <c:pt idx="7">
                  <c:v>94.476446422080997</c:v>
                </c:pt>
                <c:pt idx="8">
                  <c:v>95.706549481767539</c:v>
                </c:pt>
                <c:pt idx="9">
                  <c:v>95.052761110324624</c:v>
                </c:pt>
                <c:pt idx="10">
                  <c:v>89.054527052671531</c:v>
                </c:pt>
                <c:pt idx="11">
                  <c:v>92.578129100662409</c:v>
                </c:pt>
                <c:pt idx="12">
                  <c:v>101.85886056871085</c:v>
                </c:pt>
                <c:pt idx="13">
                  <c:v>85.154970760233923</c:v>
                </c:pt>
                <c:pt idx="14">
                  <c:v>83.500430625179419</c:v>
                </c:pt>
                <c:pt idx="15">
                  <c:v>72.897872340425522</c:v>
                </c:pt>
                <c:pt idx="16">
                  <c:v>65.567325428194991</c:v>
                </c:pt>
                <c:pt idx="17">
                  <c:v>63.422548332059826</c:v>
                </c:pt>
                <c:pt idx="18">
                  <c:v>61.473677536614744</c:v>
                </c:pt>
                <c:pt idx="19">
                  <c:v>41.138192143871272</c:v>
                </c:pt>
                <c:pt idx="20">
                  <c:v>37.357583045242748</c:v>
                </c:pt>
                <c:pt idx="21">
                  <c:v>34.481627655271183</c:v>
                </c:pt>
                <c:pt idx="22">
                  <c:v>21.676084071743503</c:v>
                </c:pt>
                <c:pt idx="23">
                  <c:v>18.007242973585065</c:v>
                </c:pt>
                <c:pt idx="24">
                  <c:v>17.435665357003273</c:v>
                </c:pt>
                <c:pt idx="25">
                  <c:v>17.824664605780484</c:v>
                </c:pt>
                <c:pt idx="26">
                  <c:v>14.649492644309495</c:v>
                </c:pt>
                <c:pt idx="27">
                  <c:v>13.852714731388993</c:v>
                </c:pt>
                <c:pt idx="28">
                  <c:v>17.856684741414494</c:v>
                </c:pt>
                <c:pt idx="29">
                  <c:v>17.049906690967031</c:v>
                </c:pt>
                <c:pt idx="30">
                  <c:v>17.703618609994258</c:v>
                </c:pt>
                <c:pt idx="31">
                  <c:v>16.247801231310465</c:v>
                </c:pt>
                <c:pt idx="32">
                  <c:v>17.015785181132117</c:v>
                </c:pt>
                <c:pt idx="33">
                  <c:v>15.2837941360819</c:v>
                </c:pt>
                <c:pt idx="34">
                  <c:v>15.901624243912924</c:v>
                </c:pt>
                <c:pt idx="35">
                  <c:v>16.686448838823821</c:v>
                </c:pt>
                <c:pt idx="36">
                  <c:v>15.992951353660489</c:v>
                </c:pt>
                <c:pt idx="37">
                  <c:v>15.956236509978627</c:v>
                </c:pt>
                <c:pt idx="38">
                  <c:v>16.820696491957403</c:v>
                </c:pt>
                <c:pt idx="39">
                  <c:v>17.892437959054199</c:v>
                </c:pt>
                <c:pt idx="40">
                  <c:v>14.581680805582071</c:v>
                </c:pt>
                <c:pt idx="41">
                  <c:v>13.991036713857477</c:v>
                </c:pt>
                <c:pt idx="42">
                  <c:v>15.866981685111824</c:v>
                </c:pt>
                <c:pt idx="43">
                  <c:v>17.13595708530578</c:v>
                </c:pt>
                <c:pt idx="44">
                  <c:v>15.8054110301769</c:v>
                </c:pt>
                <c:pt idx="45">
                  <c:v>15.466363802299876</c:v>
                </c:pt>
                <c:pt idx="46">
                  <c:v>17.253826011663207</c:v>
                </c:pt>
                <c:pt idx="47">
                  <c:v>15.467930048718948</c:v>
                </c:pt>
                <c:pt idx="48">
                  <c:v>11.239276605610945</c:v>
                </c:pt>
                <c:pt idx="49">
                  <c:v>17.145731060647478</c:v>
                </c:pt>
                <c:pt idx="50">
                  <c:v>16.532389708592675</c:v>
                </c:pt>
                <c:pt idx="51">
                  <c:v>16.428526135571008</c:v>
                </c:pt>
                <c:pt idx="52">
                  <c:v>16.316619624771707</c:v>
                </c:pt>
                <c:pt idx="53">
                  <c:v>17.595849006595511</c:v>
                </c:pt>
                <c:pt idx="54">
                  <c:v>16.310456633342341</c:v>
                </c:pt>
                <c:pt idx="55">
                  <c:v>15.296356565628704</c:v>
                </c:pt>
                <c:pt idx="56">
                  <c:v>17.373912856974339</c:v>
                </c:pt>
                <c:pt idx="57">
                  <c:v>15.723074040533366</c:v>
                </c:pt>
                <c:pt idx="58">
                  <c:v>15.401216401804984</c:v>
                </c:pt>
                <c:pt idx="59">
                  <c:v>15.190880981294583</c:v>
                </c:pt>
                <c:pt idx="60">
                  <c:v>17.620798319327733</c:v>
                </c:pt>
                <c:pt idx="61">
                  <c:v>16.133098721012683</c:v>
                </c:pt>
                <c:pt idx="62">
                  <c:v>15.981747864555802</c:v>
                </c:pt>
                <c:pt idx="63">
                  <c:v>15.507777708734647</c:v>
                </c:pt>
                <c:pt idx="64">
                  <c:v>18.266171510050331</c:v>
                </c:pt>
                <c:pt idx="65">
                  <c:v>17.722443197297444</c:v>
                </c:pt>
                <c:pt idx="66">
                  <c:v>17.572196732202546</c:v>
                </c:pt>
                <c:pt idx="67">
                  <c:v>26.291646137379161</c:v>
                </c:pt>
                <c:pt idx="68">
                  <c:v>16.660461157947925</c:v>
                </c:pt>
                <c:pt idx="69">
                  <c:v>16.017775229357799</c:v>
                </c:pt>
                <c:pt idx="70">
                  <c:v>17.627073918923376</c:v>
                </c:pt>
                <c:pt idx="71">
                  <c:v>17.511775526044378</c:v>
                </c:pt>
                <c:pt idx="72">
                  <c:v>17.31485573584191</c:v>
                </c:pt>
                <c:pt idx="73">
                  <c:v>16.836146562371347</c:v>
                </c:pt>
                <c:pt idx="74">
                  <c:v>18.408123493512488</c:v>
                </c:pt>
                <c:pt idx="75">
                  <c:v>18.094714293984833</c:v>
                </c:pt>
                <c:pt idx="76">
                  <c:v>15.376316611305112</c:v>
                </c:pt>
                <c:pt idx="77">
                  <c:v>18.753874767513949</c:v>
                </c:pt>
                <c:pt idx="78">
                  <c:v>18.160713343534006</c:v>
                </c:pt>
                <c:pt idx="79">
                  <c:v>18.269779233125593</c:v>
                </c:pt>
                <c:pt idx="80">
                  <c:v>18.044505090794583</c:v>
                </c:pt>
                <c:pt idx="81">
                  <c:v>17.963480664705944</c:v>
                </c:pt>
                <c:pt idx="82">
                  <c:v>14.949956871174882</c:v>
                </c:pt>
                <c:pt idx="83">
                  <c:v>17.946982847391805</c:v>
                </c:pt>
                <c:pt idx="84">
                  <c:v>20.22809543110316</c:v>
                </c:pt>
                <c:pt idx="85">
                  <c:v>18.947881149537263</c:v>
                </c:pt>
                <c:pt idx="86">
                  <c:v>18.724354980772947</c:v>
                </c:pt>
                <c:pt idx="87">
                  <c:v>19.234122243388978</c:v>
                </c:pt>
                <c:pt idx="88">
                  <c:v>20.252576448724447</c:v>
                </c:pt>
                <c:pt idx="89">
                  <c:v>18.497102298626032</c:v>
                </c:pt>
                <c:pt idx="90">
                  <c:v>19.713061847201033</c:v>
                </c:pt>
                <c:pt idx="91">
                  <c:v>21.049806543958134</c:v>
                </c:pt>
                <c:pt idx="92">
                  <c:v>19.728123797717263</c:v>
                </c:pt>
                <c:pt idx="93">
                  <c:v>20.341098169717139</c:v>
                </c:pt>
                <c:pt idx="94">
                  <c:v>19.723371359324727</c:v>
                </c:pt>
                <c:pt idx="95">
                  <c:v>20.051074961849494</c:v>
                </c:pt>
                <c:pt idx="96">
                  <c:v>19.321660002757479</c:v>
                </c:pt>
                <c:pt idx="97">
                  <c:v>19.156340179935494</c:v>
                </c:pt>
                <c:pt idx="98">
                  <c:v>21.758961982153533</c:v>
                </c:pt>
                <c:pt idx="99">
                  <c:v>20.451132624045496</c:v>
                </c:pt>
                <c:pt idx="100">
                  <c:v>19.736956711087885</c:v>
                </c:pt>
                <c:pt idx="101">
                  <c:v>21.792030591404856</c:v>
                </c:pt>
                <c:pt idx="102">
                  <c:v>20.938794293603312</c:v>
                </c:pt>
                <c:pt idx="103">
                  <c:v>18.658379423293777</c:v>
                </c:pt>
                <c:pt idx="104">
                  <c:v>19.738167170191339</c:v>
                </c:pt>
                <c:pt idx="105">
                  <c:v>22.828800713330359</c:v>
                </c:pt>
                <c:pt idx="106">
                  <c:v>21.648900946318332</c:v>
                </c:pt>
                <c:pt idx="107">
                  <c:v>21.197438274205783</c:v>
                </c:pt>
                <c:pt idx="108">
                  <c:v>21.296600090226796</c:v>
                </c:pt>
                <c:pt idx="109">
                  <c:v>21.452591822101937</c:v>
                </c:pt>
                <c:pt idx="110">
                  <c:v>20.782313367773163</c:v>
                </c:pt>
                <c:pt idx="111">
                  <c:v>18.638940368472692</c:v>
                </c:pt>
                <c:pt idx="112">
                  <c:v>22.801067299140232</c:v>
                </c:pt>
                <c:pt idx="113">
                  <c:v>20.354048005430574</c:v>
                </c:pt>
                <c:pt idx="114">
                  <c:v>21.876385750786579</c:v>
                </c:pt>
                <c:pt idx="115">
                  <c:v>21.634444931072597</c:v>
                </c:pt>
                <c:pt idx="116">
                  <c:v>20.905761592819928</c:v>
                </c:pt>
                <c:pt idx="117">
                  <c:v>19.840751327072276</c:v>
                </c:pt>
                <c:pt idx="118">
                  <c:v>17.671824898926531</c:v>
                </c:pt>
                <c:pt idx="119">
                  <c:v>24.820779454629349</c:v>
                </c:pt>
                <c:pt idx="120">
                  <c:v>28.061526106209495</c:v>
                </c:pt>
                <c:pt idx="121">
                  <c:v>25.821942715352197</c:v>
                </c:pt>
                <c:pt idx="122">
                  <c:v>28.425148474298588</c:v>
                </c:pt>
                <c:pt idx="123">
                  <c:v>25.161693253871643</c:v>
                </c:pt>
                <c:pt idx="124">
                  <c:v>26.410146058046642</c:v>
                </c:pt>
                <c:pt idx="125">
                  <c:v>23.006228373702424</c:v>
                </c:pt>
                <c:pt idx="126">
                  <c:v>32.008762371742492</c:v>
                </c:pt>
                <c:pt idx="127">
                  <c:v>30.458856298702031</c:v>
                </c:pt>
                <c:pt idx="128">
                  <c:v>30.665566556655666</c:v>
                </c:pt>
                <c:pt idx="129">
                  <c:v>30.656106105003417</c:v>
                </c:pt>
                <c:pt idx="130">
                  <c:v>31.514200267249244</c:v>
                </c:pt>
                <c:pt idx="131">
                  <c:v>30.926874708896136</c:v>
                </c:pt>
                <c:pt idx="132">
                  <c:v>29.322154638610336</c:v>
                </c:pt>
                <c:pt idx="133">
                  <c:v>30.129171541254085</c:v>
                </c:pt>
                <c:pt idx="134">
                  <c:v>33.366209262435675</c:v>
                </c:pt>
                <c:pt idx="135">
                  <c:v>37.465968357406048</c:v>
                </c:pt>
                <c:pt idx="136">
                  <c:v>37.688157077703785</c:v>
                </c:pt>
                <c:pt idx="137">
                  <c:v>38.422375664237755</c:v>
                </c:pt>
                <c:pt idx="138">
                  <c:v>40.542942554738623</c:v>
                </c:pt>
                <c:pt idx="139">
                  <c:v>39.517375059696043</c:v>
                </c:pt>
                <c:pt idx="140">
                  <c:v>39.28993534332924</c:v>
                </c:pt>
                <c:pt idx="141">
                  <c:v>39.810328042791042</c:v>
                </c:pt>
                <c:pt idx="142">
                  <c:v>36.920363465874843</c:v>
                </c:pt>
                <c:pt idx="143">
                  <c:v>39.669448428739081</c:v>
                </c:pt>
                <c:pt idx="144">
                  <c:v>42.417709538332105</c:v>
                </c:pt>
                <c:pt idx="145">
                  <c:v>43.154825708528058</c:v>
                </c:pt>
                <c:pt idx="146">
                  <c:v>40.65188116635062</c:v>
                </c:pt>
                <c:pt idx="147">
                  <c:v>35.071878208848609</c:v>
                </c:pt>
                <c:pt idx="148">
                  <c:v>39.334390194597241</c:v>
                </c:pt>
                <c:pt idx="149">
                  <c:v>39.7882141155292</c:v>
                </c:pt>
                <c:pt idx="150">
                  <c:v>36.448483234127998</c:v>
                </c:pt>
                <c:pt idx="151">
                  <c:v>41.60672554554008</c:v>
                </c:pt>
                <c:pt idx="152">
                  <c:v>41.034678935391312</c:v>
                </c:pt>
                <c:pt idx="153">
                  <c:v>44.02376675417991</c:v>
                </c:pt>
                <c:pt idx="154">
                  <c:v>43.831806282722511</c:v>
                </c:pt>
                <c:pt idx="155">
                  <c:v>35.884298727995578</c:v>
                </c:pt>
                <c:pt idx="156">
                  <c:v>43.121966828435816</c:v>
                </c:pt>
                <c:pt idx="157">
                  <c:v>43.01081803816701</c:v>
                </c:pt>
                <c:pt idx="158">
                  <c:v>50.623835467817635</c:v>
                </c:pt>
                <c:pt idx="159">
                  <c:v>43.043625042199636</c:v>
                </c:pt>
                <c:pt idx="160">
                  <c:v>43.989524225229161</c:v>
                </c:pt>
                <c:pt idx="161">
                  <c:v>43.891114927176751</c:v>
                </c:pt>
                <c:pt idx="162">
                  <c:v>42.223783915912982</c:v>
                </c:pt>
                <c:pt idx="163">
                  <c:v>43.867549114061909</c:v>
                </c:pt>
                <c:pt idx="164">
                  <c:v>42.186209338001021</c:v>
                </c:pt>
                <c:pt idx="165">
                  <c:v>46.677574012902426</c:v>
                </c:pt>
                <c:pt idx="166">
                  <c:v>43.671916106848748</c:v>
                </c:pt>
                <c:pt idx="167">
                  <c:v>44.794156349867073</c:v>
                </c:pt>
                <c:pt idx="168">
                  <c:v>43.591451040081175</c:v>
                </c:pt>
                <c:pt idx="169">
                  <c:v>45.621490517390725</c:v>
                </c:pt>
                <c:pt idx="170">
                  <c:v>47.329546615450624</c:v>
                </c:pt>
                <c:pt idx="171">
                  <c:v>45.176324685455967</c:v>
                </c:pt>
                <c:pt idx="172">
                  <c:v>43.345616339010959</c:v>
                </c:pt>
                <c:pt idx="173">
                  <c:v>45.632351157996851</c:v>
                </c:pt>
                <c:pt idx="174">
                  <c:v>39.589020697870652</c:v>
                </c:pt>
                <c:pt idx="175">
                  <c:v>53.553922955885845</c:v>
                </c:pt>
                <c:pt idx="176">
                  <c:v>39.555676535868336</c:v>
                </c:pt>
                <c:pt idx="177">
                  <c:v>51.470603912371402</c:v>
                </c:pt>
                <c:pt idx="178">
                  <c:v>47.104427909880847</c:v>
                </c:pt>
                <c:pt idx="179">
                  <c:v>52.95754151686355</c:v>
                </c:pt>
                <c:pt idx="180">
                  <c:v>56.099393399744002</c:v>
                </c:pt>
                <c:pt idx="181">
                  <c:v>54.373708264198171</c:v>
                </c:pt>
                <c:pt idx="182">
                  <c:v>53.872916835793895</c:v>
                </c:pt>
                <c:pt idx="183">
                  <c:v>54.281024587418216</c:v>
                </c:pt>
                <c:pt idx="184">
                  <c:v>52.030276564774383</c:v>
                </c:pt>
                <c:pt idx="185">
                  <c:v>53.746257107290653</c:v>
                </c:pt>
                <c:pt idx="186">
                  <c:v>52.411964606983915</c:v>
                </c:pt>
                <c:pt idx="187">
                  <c:v>56.273626862352678</c:v>
                </c:pt>
                <c:pt idx="188">
                  <c:v>59.954134126688984</c:v>
                </c:pt>
                <c:pt idx="189">
                  <c:v>56.285447179806795</c:v>
                </c:pt>
                <c:pt idx="190">
                  <c:v>56.51693495859309</c:v>
                </c:pt>
                <c:pt idx="191">
                  <c:v>56.484250219163933</c:v>
                </c:pt>
                <c:pt idx="192">
                  <c:v>53.59658438265317</c:v>
                </c:pt>
                <c:pt idx="193">
                  <c:v>50.702931080010558</c:v>
                </c:pt>
                <c:pt idx="194">
                  <c:v>53.70627639234673</c:v>
                </c:pt>
                <c:pt idx="195">
                  <c:v>52.910295762930659</c:v>
                </c:pt>
                <c:pt idx="196">
                  <c:v>54.644456467933736</c:v>
                </c:pt>
                <c:pt idx="197">
                  <c:v>52.980781660705823</c:v>
                </c:pt>
                <c:pt idx="198">
                  <c:v>53.243462725353254</c:v>
                </c:pt>
                <c:pt idx="199">
                  <c:v>54.006179632608145</c:v>
                </c:pt>
                <c:pt idx="200">
                  <c:v>54.760776882993845</c:v>
                </c:pt>
                <c:pt idx="201">
                  <c:v>55.802205145339123</c:v>
                </c:pt>
                <c:pt idx="202">
                  <c:v>56.916936742287838</c:v>
                </c:pt>
                <c:pt idx="203">
                  <c:v>53.837219894334119</c:v>
                </c:pt>
                <c:pt idx="204">
                  <c:v>53.355551695688042</c:v>
                </c:pt>
                <c:pt idx="205">
                  <c:v>53.915981481283481</c:v>
                </c:pt>
                <c:pt idx="206">
                  <c:v>53.826091547436775</c:v>
                </c:pt>
                <c:pt idx="207">
                  <c:v>56.585247990159473</c:v>
                </c:pt>
                <c:pt idx="208">
                  <c:v>54.812240691313654</c:v>
                </c:pt>
                <c:pt idx="209">
                  <c:v>57.556325823223574</c:v>
                </c:pt>
                <c:pt idx="210">
                  <c:v>53.291930198887449</c:v>
                </c:pt>
                <c:pt idx="211">
                  <c:v>56.343246983947083</c:v>
                </c:pt>
                <c:pt idx="212">
                  <c:v>49.548522003611822</c:v>
                </c:pt>
                <c:pt idx="213">
                  <c:v>54.95201596300636</c:v>
                </c:pt>
                <c:pt idx="214">
                  <c:v>56.702494636321568</c:v>
                </c:pt>
                <c:pt idx="215">
                  <c:v>46.370082954241369</c:v>
                </c:pt>
                <c:pt idx="216">
                  <c:v>59.37558951141294</c:v>
                </c:pt>
                <c:pt idx="217">
                  <c:v>57.031784104471562</c:v>
                </c:pt>
                <c:pt idx="218">
                  <c:v>54.700530705079608</c:v>
                </c:pt>
                <c:pt idx="219">
                  <c:v>56.089395286550094</c:v>
                </c:pt>
                <c:pt idx="220">
                  <c:v>55.337720743804283</c:v>
                </c:pt>
                <c:pt idx="221">
                  <c:v>53.275026542904904</c:v>
                </c:pt>
                <c:pt idx="222">
                  <c:v>43.022011821658779</c:v>
                </c:pt>
                <c:pt idx="223">
                  <c:v>47.224382365256922</c:v>
                </c:pt>
                <c:pt idx="224">
                  <c:v>45.985949668384443</c:v>
                </c:pt>
                <c:pt idx="225">
                  <c:v>47.549008822688172</c:v>
                </c:pt>
                <c:pt idx="226">
                  <c:v>48.898899456976238</c:v>
                </c:pt>
                <c:pt idx="227">
                  <c:v>48.745109059858621</c:v>
                </c:pt>
                <c:pt idx="228">
                  <c:v>49.690630682979844</c:v>
                </c:pt>
                <c:pt idx="229">
                  <c:v>45.147444116171471</c:v>
                </c:pt>
                <c:pt idx="230">
                  <c:v>43.900995123051331</c:v>
                </c:pt>
                <c:pt idx="231">
                  <c:v>44.989286670832961</c:v>
                </c:pt>
                <c:pt idx="232">
                  <c:v>48.168567328751607</c:v>
                </c:pt>
                <c:pt idx="233">
                  <c:v>48.447191729723968</c:v>
                </c:pt>
                <c:pt idx="234">
                  <c:v>48.669431935723168</c:v>
                </c:pt>
                <c:pt idx="235">
                  <c:v>48.543689320388353</c:v>
                </c:pt>
                <c:pt idx="236">
                  <c:v>42.689995271228803</c:v>
                </c:pt>
                <c:pt idx="237">
                  <c:v>44.09888583335696</c:v>
                </c:pt>
                <c:pt idx="238">
                  <c:v>50.05441643811762</c:v>
                </c:pt>
                <c:pt idx="239">
                  <c:v>48.328103705112355</c:v>
                </c:pt>
                <c:pt idx="240">
                  <c:v>49.233776225230287</c:v>
                </c:pt>
                <c:pt idx="241">
                  <c:v>45.278919373187257</c:v>
                </c:pt>
                <c:pt idx="242">
                  <c:v>54.377514348549049</c:v>
                </c:pt>
                <c:pt idx="243">
                  <c:v>41.113174050332709</c:v>
                </c:pt>
                <c:pt idx="244">
                  <c:v>43.222469020341357</c:v>
                </c:pt>
                <c:pt idx="245">
                  <c:v>52.90431876725998</c:v>
                </c:pt>
                <c:pt idx="246">
                  <c:v>49.27130932154202</c:v>
                </c:pt>
                <c:pt idx="247">
                  <c:v>49.899719635000473</c:v>
                </c:pt>
                <c:pt idx="248">
                  <c:v>51.341963667359224</c:v>
                </c:pt>
                <c:pt idx="249">
                  <c:v>50.415453230963479</c:v>
                </c:pt>
                <c:pt idx="250">
                  <c:v>48.707070707070706</c:v>
                </c:pt>
                <c:pt idx="251">
                  <c:v>43.368137226779872</c:v>
                </c:pt>
                <c:pt idx="252">
                  <c:v>54.394540363975729</c:v>
                </c:pt>
                <c:pt idx="253">
                  <c:v>51.410004108907678</c:v>
                </c:pt>
                <c:pt idx="254">
                  <c:v>47.835836181153716</c:v>
                </c:pt>
                <c:pt idx="255">
                  <c:v>51.208383682653448</c:v>
                </c:pt>
                <c:pt idx="256">
                  <c:v>49.811293590152303</c:v>
                </c:pt>
                <c:pt idx="257">
                  <c:v>47.132083488236233</c:v>
                </c:pt>
                <c:pt idx="258">
                  <c:v>42.077964621096307</c:v>
                </c:pt>
                <c:pt idx="259">
                  <c:v>51.602504153417904</c:v>
                </c:pt>
                <c:pt idx="260">
                  <c:v>49.795661741590699</c:v>
                </c:pt>
                <c:pt idx="261">
                  <c:v>50.341247407057097</c:v>
                </c:pt>
                <c:pt idx="262">
                  <c:v>55.357349704621804</c:v>
                </c:pt>
                <c:pt idx="263">
                  <c:v>50.839803272603547</c:v>
                </c:pt>
                <c:pt idx="264">
                  <c:v>39.008602804901656</c:v>
                </c:pt>
                <c:pt idx="265">
                  <c:v>37.640782454060464</c:v>
                </c:pt>
                <c:pt idx="266">
                  <c:v>44.911193176822302</c:v>
                </c:pt>
                <c:pt idx="267">
                  <c:v>43.741492953217943</c:v>
                </c:pt>
                <c:pt idx="268">
                  <c:v>46.288410634135111</c:v>
                </c:pt>
                <c:pt idx="269">
                  <c:v>43.876156011258544</c:v>
                </c:pt>
                <c:pt idx="270">
                  <c:v>45.070464352163413</c:v>
                </c:pt>
                <c:pt idx="271">
                  <c:v>41.160895869840495</c:v>
                </c:pt>
                <c:pt idx="272">
                  <c:v>36.977969995945401</c:v>
                </c:pt>
                <c:pt idx="273">
                  <c:v>46.892066490776628</c:v>
                </c:pt>
                <c:pt idx="274">
                  <c:v>46.993131597758186</c:v>
                </c:pt>
                <c:pt idx="275">
                  <c:v>46.50898671529044</c:v>
                </c:pt>
                <c:pt idx="276">
                  <c:v>46.767048577803166</c:v>
                </c:pt>
                <c:pt idx="277">
                  <c:v>39.99276221878204</c:v>
                </c:pt>
                <c:pt idx="278">
                  <c:v>36.274639853553708</c:v>
                </c:pt>
                <c:pt idx="279">
                  <c:v>37.829648075365277</c:v>
                </c:pt>
                <c:pt idx="280">
                  <c:v>46.897642082338656</c:v>
                </c:pt>
                <c:pt idx="281">
                  <c:v>54.461070559610704</c:v>
                </c:pt>
                <c:pt idx="282">
                  <c:v>46.962444015285371</c:v>
                </c:pt>
                <c:pt idx="283">
                  <c:v>46.448307447633042</c:v>
                </c:pt>
                <c:pt idx="284">
                  <c:v>49.029453794855513</c:v>
                </c:pt>
                <c:pt idx="285">
                  <c:v>51.952332657200806</c:v>
                </c:pt>
                <c:pt idx="286">
                  <c:v>41.397679324894519</c:v>
                </c:pt>
                <c:pt idx="287">
                  <c:v>53.7340716668092</c:v>
                </c:pt>
                <c:pt idx="288">
                  <c:v>52.204760757867696</c:v>
                </c:pt>
                <c:pt idx="289">
                  <c:v>49.963940140633447</c:v>
                </c:pt>
                <c:pt idx="290">
                  <c:v>51.471460194481779</c:v>
                </c:pt>
                <c:pt idx="291">
                  <c:v>50.215097324305034</c:v>
                </c:pt>
                <c:pt idx="292">
                  <c:v>46.477409135347187</c:v>
                </c:pt>
                <c:pt idx="293">
                  <c:v>44.859836146481094</c:v>
                </c:pt>
                <c:pt idx="294">
                  <c:v>55.484169577818676</c:v>
                </c:pt>
                <c:pt idx="295">
                  <c:v>56.475981618416846</c:v>
                </c:pt>
                <c:pt idx="296">
                  <c:v>54.642231356688676</c:v>
                </c:pt>
                <c:pt idx="297">
                  <c:v>54.287317620650953</c:v>
                </c:pt>
                <c:pt idx="298">
                  <c:v>49.452554744525543</c:v>
                </c:pt>
                <c:pt idx="299">
                  <c:v>19.294731448269438</c:v>
                </c:pt>
                <c:pt idx="300">
                  <c:v>12.87391027633468</c:v>
                </c:pt>
                <c:pt idx="301">
                  <c:v>23.819871409763145</c:v>
                </c:pt>
                <c:pt idx="302">
                  <c:v>34.884256004499377</c:v>
                </c:pt>
                <c:pt idx="303">
                  <c:v>38.246008717548861</c:v>
                </c:pt>
                <c:pt idx="304">
                  <c:v>39.152423114134102</c:v>
                </c:pt>
                <c:pt idx="305">
                  <c:v>36.397911832946633</c:v>
                </c:pt>
                <c:pt idx="306">
                  <c:v>13.787452137248767</c:v>
                </c:pt>
                <c:pt idx="307">
                  <c:v>29.93428434043917</c:v>
                </c:pt>
                <c:pt idx="308">
                  <c:v>24.484997624471596</c:v>
                </c:pt>
                <c:pt idx="309">
                  <c:v>32.375582915936732</c:v>
                </c:pt>
                <c:pt idx="310">
                  <c:v>31.437433034455537</c:v>
                </c:pt>
                <c:pt idx="311">
                  <c:v>30.743145260245857</c:v>
                </c:pt>
                <c:pt idx="312">
                  <c:v>31.794701062150288</c:v>
                </c:pt>
                <c:pt idx="313">
                  <c:v>31.198900479278262</c:v>
                </c:pt>
                <c:pt idx="314">
                  <c:v>26.568852208467064</c:v>
                </c:pt>
                <c:pt idx="315">
                  <c:v>34.949229078879057</c:v>
                </c:pt>
                <c:pt idx="316">
                  <c:v>35.027031980207092</c:v>
                </c:pt>
                <c:pt idx="317">
                  <c:v>31.689983462208914</c:v>
                </c:pt>
                <c:pt idx="318">
                  <c:v>30.5557161188888</c:v>
                </c:pt>
                <c:pt idx="319">
                  <c:v>31.514979918415285</c:v>
                </c:pt>
                <c:pt idx="320">
                  <c:v>25.073886282909903</c:v>
                </c:pt>
                <c:pt idx="321">
                  <c:v>27.056869559868364</c:v>
                </c:pt>
                <c:pt idx="322">
                  <c:v>33.75255427481175</c:v>
                </c:pt>
                <c:pt idx="323">
                  <c:v>32.41955621755416</c:v>
                </c:pt>
                <c:pt idx="324">
                  <c:v>30.083523807489371</c:v>
                </c:pt>
                <c:pt idx="325">
                  <c:v>30.119487756523604</c:v>
                </c:pt>
                <c:pt idx="326">
                  <c:v>32.653446846033532</c:v>
                </c:pt>
                <c:pt idx="327">
                  <c:v>27.003932139333898</c:v>
                </c:pt>
                <c:pt idx="328">
                  <c:v>27.778466881667079</c:v>
                </c:pt>
                <c:pt idx="329">
                  <c:v>34.154033164376962</c:v>
                </c:pt>
                <c:pt idx="330">
                  <c:v>32.104664134954533</c:v>
                </c:pt>
                <c:pt idx="331">
                  <c:v>34.292700847243587</c:v>
                </c:pt>
                <c:pt idx="332">
                  <c:v>37.071296428063185</c:v>
                </c:pt>
                <c:pt idx="333">
                  <c:v>32.402298611255695</c:v>
                </c:pt>
                <c:pt idx="334">
                  <c:v>28.862278847381639</c:v>
                </c:pt>
                <c:pt idx="335">
                  <c:v>29.440139420533406</c:v>
                </c:pt>
                <c:pt idx="336">
                  <c:v>35.719865225653763</c:v>
                </c:pt>
                <c:pt idx="337">
                  <c:v>31.119485175027535</c:v>
                </c:pt>
                <c:pt idx="338">
                  <c:v>30.121228304405872</c:v>
                </c:pt>
                <c:pt idx="339">
                  <c:v>29.907525275372688</c:v>
                </c:pt>
                <c:pt idx="340">
                  <c:v>31.624457610146862</c:v>
                </c:pt>
                <c:pt idx="341">
                  <c:v>28.985698763691893</c:v>
                </c:pt>
                <c:pt idx="342">
                  <c:v>34.313725490196077</c:v>
                </c:pt>
                <c:pt idx="343">
                  <c:v>39.961045957482078</c:v>
                </c:pt>
                <c:pt idx="344">
                  <c:v>31.779816979527599</c:v>
                </c:pt>
                <c:pt idx="345">
                  <c:v>32.453493346282357</c:v>
                </c:pt>
                <c:pt idx="346">
                  <c:v>35.428616151790607</c:v>
                </c:pt>
                <c:pt idx="347">
                  <c:v>36.21952993030618</c:v>
                </c:pt>
                <c:pt idx="348">
                  <c:v>34.348916291690998</c:v>
                </c:pt>
                <c:pt idx="349">
                  <c:v>27.756507190888325</c:v>
                </c:pt>
                <c:pt idx="350">
                  <c:v>37.186345989963073</c:v>
                </c:pt>
                <c:pt idx="351">
                  <c:v>35.851645262139854</c:v>
                </c:pt>
                <c:pt idx="352">
                  <c:v>35.588100085374663</c:v>
                </c:pt>
                <c:pt idx="353">
                  <c:v>34.601206801974769</c:v>
                </c:pt>
                <c:pt idx="354">
                  <c:v>36.917075265738518</c:v>
                </c:pt>
                <c:pt idx="355">
                  <c:v>35.49041086931642</c:v>
                </c:pt>
                <c:pt idx="356">
                  <c:v>32.364986299755458</c:v>
                </c:pt>
                <c:pt idx="357">
                  <c:v>41.928549618320609</c:v>
                </c:pt>
                <c:pt idx="358">
                  <c:v>31.35128628798407</c:v>
                </c:pt>
                <c:pt idx="359">
                  <c:v>36.171294993614858</c:v>
                </c:pt>
                <c:pt idx="360">
                  <c:v>36.906971724584501</c:v>
                </c:pt>
                <c:pt idx="361">
                  <c:v>39.55658894419701</c:v>
                </c:pt>
                <c:pt idx="362">
                  <c:v>32.940532805858339</c:v>
                </c:pt>
                <c:pt idx="363">
                  <c:v>36.98576079450163</c:v>
                </c:pt>
                <c:pt idx="364">
                  <c:v>40.045048119582283</c:v>
                </c:pt>
                <c:pt idx="365">
                  <c:v>37.196832652707521</c:v>
                </c:pt>
                <c:pt idx="366">
                  <c:v>36.211821813651788</c:v>
                </c:pt>
                <c:pt idx="367">
                  <c:v>36.932473044152651</c:v>
                </c:pt>
                <c:pt idx="368">
                  <c:v>38.24171630874902</c:v>
                </c:pt>
                <c:pt idx="369">
                  <c:v>34.702382663179378</c:v>
                </c:pt>
                <c:pt idx="370">
                  <c:v>30.053786887629013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5-4A51-B068-6145BE94EFFD}"/>
            </c:ext>
          </c:extLst>
        </c:ser>
        <c:ser>
          <c:idx val="1"/>
          <c:order val="1"/>
          <c:tx>
            <c:strRef>
              <c:f>'Figure 7'!$P$2</c:f>
              <c:strCache>
                <c:ptCount val="1"/>
                <c:pt idx="0">
                  <c:v>65-69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7'!$N$3:$N$373</c:f>
              <c:numCache>
                <c:formatCode>dd\ mmm</c:formatCode>
                <c:ptCount val="371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7'!$P$3:$P$373</c:f>
              <c:numCache>
                <c:formatCode>0.0</c:formatCode>
                <c:ptCount val="371"/>
                <c:pt idx="0">
                  <c:v>95.05043274549358</c:v>
                </c:pt>
                <c:pt idx="1">
                  <c:v>99.403565723707942</c:v>
                </c:pt>
                <c:pt idx="2">
                  <c:v>111.76871424312544</c:v>
                </c:pt>
                <c:pt idx="3">
                  <c:v>98.766370291562183</c:v>
                </c:pt>
                <c:pt idx="4">
                  <c:v>99.752052729288934</c:v>
                </c:pt>
                <c:pt idx="5">
                  <c:v>93.383343539497858</c:v>
                </c:pt>
                <c:pt idx="6">
                  <c:v>122.18691254140184</c:v>
                </c:pt>
                <c:pt idx="7">
                  <c:v>91.711089519707983</c:v>
                </c:pt>
                <c:pt idx="8">
                  <c:v>93.997833442552789</c:v>
                </c:pt>
                <c:pt idx="9">
                  <c:v>94.399143616107423</c:v>
                </c:pt>
                <c:pt idx="10">
                  <c:v>85.748837912399381</c:v>
                </c:pt>
                <c:pt idx="11">
                  <c:v>91.714631740601547</c:v>
                </c:pt>
                <c:pt idx="12">
                  <c:v>102.38575529521296</c:v>
                </c:pt>
                <c:pt idx="13">
                  <c:v>82.115462252725067</c:v>
                </c:pt>
                <c:pt idx="14">
                  <c:v>78.170100397406401</c:v>
                </c:pt>
                <c:pt idx="15">
                  <c:v>64.118602046338353</c:v>
                </c:pt>
                <c:pt idx="16">
                  <c:v>57.067199166521966</c:v>
                </c:pt>
                <c:pt idx="17">
                  <c:v>54.332970673447193</c:v>
                </c:pt>
                <c:pt idx="18">
                  <c:v>54.313705762507233</c:v>
                </c:pt>
                <c:pt idx="19">
                  <c:v>34.176713085608242</c:v>
                </c:pt>
                <c:pt idx="20">
                  <c:v>28.153460837887067</c:v>
                </c:pt>
                <c:pt idx="21">
                  <c:v>25.458545445243153</c:v>
                </c:pt>
                <c:pt idx="22">
                  <c:v>15.206534245362938</c:v>
                </c:pt>
                <c:pt idx="23">
                  <c:v>12.929915037287129</c:v>
                </c:pt>
                <c:pt idx="24">
                  <c:v>12.601184298882853</c:v>
                </c:pt>
                <c:pt idx="25">
                  <c:v>13.270277335488009</c:v>
                </c:pt>
                <c:pt idx="26">
                  <c:v>10.496102055279943</c:v>
                </c:pt>
                <c:pt idx="27">
                  <c:v>9.4352592163814624</c:v>
                </c:pt>
                <c:pt idx="28">
                  <c:v>12.811071433533883</c:v>
                </c:pt>
                <c:pt idx="29">
                  <c:v>12.470691866264232</c:v>
                </c:pt>
                <c:pt idx="30">
                  <c:v>13.089335238255314</c:v>
                </c:pt>
                <c:pt idx="31">
                  <c:v>11.63041165833422</c:v>
                </c:pt>
                <c:pt idx="32">
                  <c:v>12.634149862842293</c:v>
                </c:pt>
                <c:pt idx="33">
                  <c:v>10.629519677247469</c:v>
                </c:pt>
                <c:pt idx="34">
                  <c:v>11.396279726866023</c:v>
                </c:pt>
                <c:pt idx="35">
                  <c:v>12.271216308222195</c:v>
                </c:pt>
                <c:pt idx="36">
                  <c:v>11.554797117937049</c:v>
                </c:pt>
                <c:pt idx="37">
                  <c:v>11.45728516804186</c:v>
                </c:pt>
                <c:pt idx="38">
                  <c:v>12.019548440986897</c:v>
                </c:pt>
                <c:pt idx="39">
                  <c:v>13.017500683620453</c:v>
                </c:pt>
                <c:pt idx="40">
                  <c:v>10.126378609250212</c:v>
                </c:pt>
                <c:pt idx="41">
                  <c:v>9.0265421115065241</c:v>
                </c:pt>
                <c:pt idx="42">
                  <c:v>11.631297248891018</c:v>
                </c:pt>
                <c:pt idx="43">
                  <c:v>13.099126471705279</c:v>
                </c:pt>
                <c:pt idx="44">
                  <c:v>11.49401391657393</c:v>
                </c:pt>
                <c:pt idx="45">
                  <c:v>11.581491630071913</c:v>
                </c:pt>
                <c:pt idx="46">
                  <c:v>12.808175794192165</c:v>
                </c:pt>
                <c:pt idx="47">
                  <c:v>11.3875101859397</c:v>
                </c:pt>
                <c:pt idx="48">
                  <c:v>8.2940010808863267</c:v>
                </c:pt>
                <c:pt idx="49">
                  <c:v>13.21652719665272</c:v>
                </c:pt>
                <c:pt idx="50">
                  <c:v>12.449139663709005</c:v>
                </c:pt>
                <c:pt idx="51">
                  <c:v>12.464290150291889</c:v>
                </c:pt>
                <c:pt idx="52">
                  <c:v>12.596633721499167</c:v>
                </c:pt>
                <c:pt idx="53">
                  <c:v>14.06857031857032</c:v>
                </c:pt>
                <c:pt idx="54">
                  <c:v>12.297715373631604</c:v>
                </c:pt>
                <c:pt idx="55">
                  <c:v>11.438910908150957</c:v>
                </c:pt>
                <c:pt idx="56">
                  <c:v>13.807036055279614</c:v>
                </c:pt>
                <c:pt idx="57">
                  <c:v>12.293254843039939</c:v>
                </c:pt>
                <c:pt idx="58">
                  <c:v>12.007972706929653</c:v>
                </c:pt>
                <c:pt idx="59">
                  <c:v>11.615253766995211</c:v>
                </c:pt>
                <c:pt idx="60">
                  <c:v>14.117660982046701</c:v>
                </c:pt>
                <c:pt idx="61">
                  <c:v>12.470781750497792</c:v>
                </c:pt>
                <c:pt idx="62">
                  <c:v>12.228096944750009</c:v>
                </c:pt>
                <c:pt idx="63">
                  <c:v>12.350001823686034</c:v>
                </c:pt>
                <c:pt idx="64">
                  <c:v>14.281410441484754</c:v>
                </c:pt>
                <c:pt idx="65">
                  <c:v>14.687170010559662</c:v>
                </c:pt>
                <c:pt idx="66">
                  <c:v>13.960491746393695</c:v>
                </c:pt>
                <c:pt idx="67">
                  <c:v>21.76639872978069</c:v>
                </c:pt>
                <c:pt idx="68">
                  <c:v>13.007358523623196</c:v>
                </c:pt>
                <c:pt idx="69">
                  <c:v>11.462100262355527</c:v>
                </c:pt>
                <c:pt idx="70">
                  <c:v>14.108671185908342</c:v>
                </c:pt>
                <c:pt idx="71">
                  <c:v>13.99676777722526</c:v>
                </c:pt>
                <c:pt idx="72">
                  <c:v>13.630672732456519</c:v>
                </c:pt>
                <c:pt idx="73">
                  <c:v>13.735443781191897</c:v>
                </c:pt>
                <c:pt idx="74">
                  <c:v>15.083052479537795</c:v>
                </c:pt>
                <c:pt idx="75">
                  <c:v>14.718504625361605</c:v>
                </c:pt>
                <c:pt idx="76">
                  <c:v>11.76099305701662</c:v>
                </c:pt>
                <c:pt idx="77">
                  <c:v>15.463125984564673</c:v>
                </c:pt>
                <c:pt idx="78">
                  <c:v>14.687317139975848</c:v>
                </c:pt>
                <c:pt idx="79">
                  <c:v>14.780493310093171</c:v>
                </c:pt>
                <c:pt idx="80">
                  <c:v>14.812797821647381</c:v>
                </c:pt>
                <c:pt idx="81">
                  <c:v>14.206501648968942</c:v>
                </c:pt>
                <c:pt idx="82">
                  <c:v>11.2959039009741</c:v>
                </c:pt>
                <c:pt idx="83">
                  <c:v>13.867108411558993</c:v>
                </c:pt>
                <c:pt idx="84">
                  <c:v>16.551926653398152</c:v>
                </c:pt>
                <c:pt idx="85">
                  <c:v>16.154595087563624</c:v>
                </c:pt>
                <c:pt idx="86">
                  <c:v>15.541422254880846</c:v>
                </c:pt>
                <c:pt idx="87">
                  <c:v>16.06594387420261</c:v>
                </c:pt>
                <c:pt idx="88">
                  <c:v>17.402813492663743</c:v>
                </c:pt>
                <c:pt idx="89">
                  <c:v>14.967983308151666</c:v>
                </c:pt>
                <c:pt idx="90">
                  <c:v>15.730707277785912</c:v>
                </c:pt>
                <c:pt idx="91">
                  <c:v>18.344878267851552</c:v>
                </c:pt>
                <c:pt idx="92">
                  <c:v>16.584752543147786</c:v>
                </c:pt>
                <c:pt idx="93">
                  <c:v>17.122817213959262</c:v>
                </c:pt>
                <c:pt idx="94">
                  <c:v>16.350602155605443</c:v>
                </c:pt>
                <c:pt idx="95">
                  <c:v>17.076534696139401</c:v>
                </c:pt>
                <c:pt idx="96">
                  <c:v>16.144265301444179</c:v>
                </c:pt>
                <c:pt idx="97">
                  <c:v>15.657950231969634</c:v>
                </c:pt>
                <c:pt idx="98">
                  <c:v>18.366839757759671</c:v>
                </c:pt>
                <c:pt idx="99">
                  <c:v>17.104454781398498</c:v>
                </c:pt>
                <c:pt idx="100">
                  <c:v>16.565229239933039</c:v>
                </c:pt>
                <c:pt idx="101">
                  <c:v>18.932922006011708</c:v>
                </c:pt>
                <c:pt idx="102">
                  <c:v>18.211344532704025</c:v>
                </c:pt>
                <c:pt idx="103">
                  <c:v>15.363993186699251</c:v>
                </c:pt>
                <c:pt idx="104">
                  <c:v>15.217000467440942</c:v>
                </c:pt>
                <c:pt idx="105">
                  <c:v>19.565681642241266</c:v>
                </c:pt>
                <c:pt idx="106">
                  <c:v>18.197517268995895</c:v>
                </c:pt>
                <c:pt idx="107">
                  <c:v>18.069383464226082</c:v>
                </c:pt>
                <c:pt idx="108">
                  <c:v>17.877115171383117</c:v>
                </c:pt>
                <c:pt idx="109">
                  <c:v>18.602736180874967</c:v>
                </c:pt>
                <c:pt idx="110">
                  <c:v>17.805186141902151</c:v>
                </c:pt>
                <c:pt idx="111">
                  <c:v>14.734195639948394</c:v>
                </c:pt>
                <c:pt idx="112">
                  <c:v>19.385912101143891</c:v>
                </c:pt>
                <c:pt idx="113">
                  <c:v>17.150081994917567</c:v>
                </c:pt>
                <c:pt idx="114">
                  <c:v>18.673054838669845</c:v>
                </c:pt>
                <c:pt idx="115">
                  <c:v>18.487819296992388</c:v>
                </c:pt>
                <c:pt idx="116">
                  <c:v>17.687305900621116</c:v>
                </c:pt>
                <c:pt idx="117">
                  <c:v>17.595463137996219</c:v>
                </c:pt>
                <c:pt idx="118">
                  <c:v>13.57374113108769</c:v>
                </c:pt>
                <c:pt idx="119">
                  <c:v>21.325320343111297</c:v>
                </c:pt>
                <c:pt idx="120">
                  <c:v>25.331004045605006</c:v>
                </c:pt>
                <c:pt idx="121">
                  <c:v>22.791052809452879</c:v>
                </c:pt>
                <c:pt idx="122">
                  <c:v>25.683004842033402</c:v>
                </c:pt>
                <c:pt idx="123">
                  <c:v>21.014610086315344</c:v>
                </c:pt>
                <c:pt idx="124">
                  <c:v>23.846369663767515</c:v>
                </c:pt>
                <c:pt idx="125">
                  <c:v>19.490708878183067</c:v>
                </c:pt>
                <c:pt idx="126">
                  <c:v>29.998125033481543</c:v>
                </c:pt>
                <c:pt idx="127">
                  <c:v>28.951644840158952</c:v>
                </c:pt>
                <c:pt idx="128">
                  <c:v>27.546547011191912</c:v>
                </c:pt>
                <c:pt idx="129">
                  <c:v>28.691321228283464</c:v>
                </c:pt>
                <c:pt idx="130">
                  <c:v>28.96921843192894</c:v>
                </c:pt>
                <c:pt idx="131">
                  <c:v>27.804446507041032</c:v>
                </c:pt>
                <c:pt idx="132">
                  <c:v>26.621749729144096</c:v>
                </c:pt>
                <c:pt idx="133">
                  <c:v>28.387576663438736</c:v>
                </c:pt>
                <c:pt idx="134">
                  <c:v>30.843691148775893</c:v>
                </c:pt>
                <c:pt idx="135">
                  <c:v>36.333887255528566</c:v>
                </c:pt>
                <c:pt idx="136">
                  <c:v>35.12783825816485</c:v>
                </c:pt>
                <c:pt idx="137">
                  <c:v>36.740076161837742</c:v>
                </c:pt>
                <c:pt idx="138">
                  <c:v>37.806457245122147</c:v>
                </c:pt>
                <c:pt idx="139">
                  <c:v>34.626642161867807</c:v>
                </c:pt>
                <c:pt idx="140">
                  <c:v>38.59639304352693</c:v>
                </c:pt>
                <c:pt idx="141">
                  <c:v>38.96143800891074</c:v>
                </c:pt>
                <c:pt idx="142">
                  <c:v>33.458627125673992</c:v>
                </c:pt>
                <c:pt idx="143">
                  <c:v>38.91011048089414</c:v>
                </c:pt>
                <c:pt idx="144">
                  <c:v>42.156826316897657</c:v>
                </c:pt>
                <c:pt idx="145">
                  <c:v>41.855588838089233</c:v>
                </c:pt>
                <c:pt idx="146">
                  <c:v>37.0470983734592</c:v>
                </c:pt>
                <c:pt idx="147">
                  <c:v>32.345870285286885</c:v>
                </c:pt>
                <c:pt idx="148">
                  <c:v>38.806983145431921</c:v>
                </c:pt>
                <c:pt idx="149">
                  <c:v>39.595346484572588</c:v>
                </c:pt>
                <c:pt idx="150">
                  <c:v>33.854303685456678</c:v>
                </c:pt>
                <c:pt idx="151">
                  <c:v>40.10055315957247</c:v>
                </c:pt>
                <c:pt idx="152">
                  <c:v>39.209755563463169</c:v>
                </c:pt>
                <c:pt idx="153">
                  <c:v>39.81568051288901</c:v>
                </c:pt>
                <c:pt idx="154">
                  <c:v>43.248499306374875</c:v>
                </c:pt>
                <c:pt idx="155">
                  <c:v>31.629020378099682</c:v>
                </c:pt>
                <c:pt idx="156">
                  <c:v>42.789782899215815</c:v>
                </c:pt>
                <c:pt idx="157">
                  <c:v>40.522959929804038</c:v>
                </c:pt>
                <c:pt idx="158">
                  <c:v>50.819314279061643</c:v>
                </c:pt>
                <c:pt idx="159">
                  <c:v>41.850733032175818</c:v>
                </c:pt>
                <c:pt idx="160">
                  <c:v>42.675527304247332</c:v>
                </c:pt>
                <c:pt idx="161">
                  <c:v>41.563684093216771</c:v>
                </c:pt>
                <c:pt idx="162">
                  <c:v>38.971197311433507</c:v>
                </c:pt>
                <c:pt idx="163">
                  <c:v>42.358456106173143</c:v>
                </c:pt>
                <c:pt idx="164">
                  <c:v>39.884577295648313</c:v>
                </c:pt>
                <c:pt idx="165">
                  <c:v>46.083074342657</c:v>
                </c:pt>
                <c:pt idx="166">
                  <c:v>41.910792289504265</c:v>
                </c:pt>
                <c:pt idx="167">
                  <c:v>41.520848240421522</c:v>
                </c:pt>
                <c:pt idx="168">
                  <c:v>41.780347107028796</c:v>
                </c:pt>
                <c:pt idx="169">
                  <c:v>43.934395435387486</c:v>
                </c:pt>
                <c:pt idx="170">
                  <c:v>46.316770699359282</c:v>
                </c:pt>
                <c:pt idx="171">
                  <c:v>43.300582157895953</c:v>
                </c:pt>
                <c:pt idx="172">
                  <c:v>40.375168995042813</c:v>
                </c:pt>
                <c:pt idx="173">
                  <c:v>44.051146525720078</c:v>
                </c:pt>
                <c:pt idx="174">
                  <c:v>37.063763985324883</c:v>
                </c:pt>
                <c:pt idx="175">
                  <c:v>53.552808384842784</c:v>
                </c:pt>
                <c:pt idx="176">
                  <c:v>34.402200488997551</c:v>
                </c:pt>
                <c:pt idx="177">
                  <c:v>51.187496871715297</c:v>
                </c:pt>
                <c:pt idx="178">
                  <c:v>45.580168386277627</c:v>
                </c:pt>
                <c:pt idx="179">
                  <c:v>53.296303390155146</c:v>
                </c:pt>
                <c:pt idx="180">
                  <c:v>53.709410532388077</c:v>
                </c:pt>
                <c:pt idx="181">
                  <c:v>52.381292650684195</c:v>
                </c:pt>
                <c:pt idx="182">
                  <c:v>54.132883194509787</c:v>
                </c:pt>
                <c:pt idx="183">
                  <c:v>53.684517729461547</c:v>
                </c:pt>
                <c:pt idx="184">
                  <c:v>50.486543594306056</c:v>
                </c:pt>
                <c:pt idx="185">
                  <c:v>53.081817343537999</c:v>
                </c:pt>
                <c:pt idx="186">
                  <c:v>51.51730058601769</c:v>
                </c:pt>
                <c:pt idx="187">
                  <c:v>52.922097605334947</c:v>
                </c:pt>
                <c:pt idx="188">
                  <c:v>58.402938901778811</c:v>
                </c:pt>
                <c:pt idx="189">
                  <c:v>55.226143476890286</c:v>
                </c:pt>
                <c:pt idx="190">
                  <c:v>55.055115980252921</c:v>
                </c:pt>
                <c:pt idx="191">
                  <c:v>55.947510722930794</c:v>
                </c:pt>
                <c:pt idx="192">
                  <c:v>52.799632165116996</c:v>
                </c:pt>
                <c:pt idx="193">
                  <c:v>46.264123435791518</c:v>
                </c:pt>
                <c:pt idx="194">
                  <c:v>50.947849598900532</c:v>
                </c:pt>
                <c:pt idx="195">
                  <c:v>49.682556763155063</c:v>
                </c:pt>
                <c:pt idx="196">
                  <c:v>52.675365736027011</c:v>
                </c:pt>
                <c:pt idx="197">
                  <c:v>50.553985159759726</c:v>
                </c:pt>
                <c:pt idx="198">
                  <c:v>50.776626752299606</c:v>
                </c:pt>
                <c:pt idx="199">
                  <c:v>52.201211495693414</c:v>
                </c:pt>
                <c:pt idx="200">
                  <c:v>52.799677312896485</c:v>
                </c:pt>
                <c:pt idx="201">
                  <c:v>51.84925912962315</c:v>
                </c:pt>
                <c:pt idx="202">
                  <c:v>55.104921077065924</c:v>
                </c:pt>
                <c:pt idx="203">
                  <c:v>52.369872225958304</c:v>
                </c:pt>
                <c:pt idx="204">
                  <c:v>51.076635707985261</c:v>
                </c:pt>
                <c:pt idx="205">
                  <c:v>52.402487997061023</c:v>
                </c:pt>
                <c:pt idx="206">
                  <c:v>50.614817281483951</c:v>
                </c:pt>
                <c:pt idx="207">
                  <c:v>53.104626875118676</c:v>
                </c:pt>
                <c:pt idx="208">
                  <c:v>51.898880629392877</c:v>
                </c:pt>
                <c:pt idx="209">
                  <c:v>54.409347530908313</c:v>
                </c:pt>
                <c:pt idx="210">
                  <c:v>51.41981188236695</c:v>
                </c:pt>
                <c:pt idx="211">
                  <c:v>54.518849840255591</c:v>
                </c:pt>
                <c:pt idx="212">
                  <c:v>45.461784430094681</c:v>
                </c:pt>
                <c:pt idx="213">
                  <c:v>52.737403704719398</c:v>
                </c:pt>
                <c:pt idx="214">
                  <c:v>55.928098864061916</c:v>
                </c:pt>
                <c:pt idx="215">
                  <c:v>41.210706731821169</c:v>
                </c:pt>
                <c:pt idx="216">
                  <c:v>56.555035314657566</c:v>
                </c:pt>
                <c:pt idx="217">
                  <c:v>54.906729268875551</c:v>
                </c:pt>
                <c:pt idx="218">
                  <c:v>52.615888532057262</c:v>
                </c:pt>
                <c:pt idx="219">
                  <c:v>54.182404784387785</c:v>
                </c:pt>
                <c:pt idx="220">
                  <c:v>51.994845616295784</c:v>
                </c:pt>
                <c:pt idx="221">
                  <c:v>50.355219082442723</c:v>
                </c:pt>
                <c:pt idx="222">
                  <c:v>38.635314483554531</c:v>
                </c:pt>
                <c:pt idx="223">
                  <c:v>42.672807690901784</c:v>
                </c:pt>
                <c:pt idx="224">
                  <c:v>42.298027128715617</c:v>
                </c:pt>
                <c:pt idx="225">
                  <c:v>42.837384422303614</c:v>
                </c:pt>
                <c:pt idx="226">
                  <c:v>45.101573601389397</c:v>
                </c:pt>
                <c:pt idx="227">
                  <c:v>45.162524388222245</c:v>
                </c:pt>
                <c:pt idx="228">
                  <c:v>46.038406290164055</c:v>
                </c:pt>
                <c:pt idx="229">
                  <c:v>42.218068726732341</c:v>
                </c:pt>
                <c:pt idx="230">
                  <c:v>39.562617461131047</c:v>
                </c:pt>
                <c:pt idx="231">
                  <c:v>40.297725128420169</c:v>
                </c:pt>
                <c:pt idx="232">
                  <c:v>45.107055062347953</c:v>
                </c:pt>
                <c:pt idx="233">
                  <c:v>45.462207071787063</c:v>
                </c:pt>
                <c:pt idx="234">
                  <c:v>44.978920535320363</c:v>
                </c:pt>
                <c:pt idx="235">
                  <c:v>44.974729153088454</c:v>
                </c:pt>
                <c:pt idx="236">
                  <c:v>38.185736962441929</c:v>
                </c:pt>
                <c:pt idx="237">
                  <c:v>39.616900629278753</c:v>
                </c:pt>
                <c:pt idx="238">
                  <c:v>46.045237516160824</c:v>
                </c:pt>
                <c:pt idx="239">
                  <c:v>44.459664765510198</c:v>
                </c:pt>
                <c:pt idx="240">
                  <c:v>45.70759751601009</c:v>
                </c:pt>
                <c:pt idx="241">
                  <c:v>40.792495473711071</c:v>
                </c:pt>
                <c:pt idx="242">
                  <c:v>51.932693172907584</c:v>
                </c:pt>
                <c:pt idx="243">
                  <c:v>35.10214989903789</c:v>
                </c:pt>
                <c:pt idx="244">
                  <c:v>38.693708670434809</c:v>
                </c:pt>
                <c:pt idx="245">
                  <c:v>51.018610762189397</c:v>
                </c:pt>
                <c:pt idx="246">
                  <c:v>45.073672779327197</c:v>
                </c:pt>
                <c:pt idx="247">
                  <c:v>46.724404577791525</c:v>
                </c:pt>
                <c:pt idx="248">
                  <c:v>48.198481715071097</c:v>
                </c:pt>
                <c:pt idx="249">
                  <c:v>46.079053799849511</c:v>
                </c:pt>
                <c:pt idx="250">
                  <c:v>43.902796720782554</c:v>
                </c:pt>
                <c:pt idx="251">
                  <c:v>36.637563884156727</c:v>
                </c:pt>
                <c:pt idx="252">
                  <c:v>51.042154400601603</c:v>
                </c:pt>
                <c:pt idx="253">
                  <c:v>47.981993169823035</c:v>
                </c:pt>
                <c:pt idx="254">
                  <c:v>41.513547574039066</c:v>
                </c:pt>
                <c:pt idx="255">
                  <c:v>47.56328652640785</c:v>
                </c:pt>
                <c:pt idx="256">
                  <c:v>45.305367353803277</c:v>
                </c:pt>
                <c:pt idx="257">
                  <c:v>41.855038646638469</c:v>
                </c:pt>
                <c:pt idx="258">
                  <c:v>35.469970374360358</c:v>
                </c:pt>
                <c:pt idx="259">
                  <c:v>48.465668854245024</c:v>
                </c:pt>
                <c:pt idx="260">
                  <c:v>45.163170163170165</c:v>
                </c:pt>
                <c:pt idx="261">
                  <c:v>44.995150705981636</c:v>
                </c:pt>
                <c:pt idx="262">
                  <c:v>52.746308593030818</c:v>
                </c:pt>
                <c:pt idx="263">
                  <c:v>46.979188206244757</c:v>
                </c:pt>
                <c:pt idx="264">
                  <c:v>34.513192834886183</c:v>
                </c:pt>
                <c:pt idx="265">
                  <c:v>31.522926726112853</c:v>
                </c:pt>
                <c:pt idx="266">
                  <c:v>40.235828730363927</c:v>
                </c:pt>
                <c:pt idx="267">
                  <c:v>37.132598425196846</c:v>
                </c:pt>
                <c:pt idx="268">
                  <c:v>41.859553726700469</c:v>
                </c:pt>
                <c:pt idx="269">
                  <c:v>39.519727987532761</c:v>
                </c:pt>
                <c:pt idx="270">
                  <c:v>40.638429185334182</c:v>
                </c:pt>
                <c:pt idx="271">
                  <c:v>37.42570605841383</c:v>
                </c:pt>
                <c:pt idx="272">
                  <c:v>32.232989761325889</c:v>
                </c:pt>
                <c:pt idx="273">
                  <c:v>41.587921117502056</c:v>
                </c:pt>
                <c:pt idx="274">
                  <c:v>42.237307071124121</c:v>
                </c:pt>
                <c:pt idx="275">
                  <c:v>41.844292902704488</c:v>
                </c:pt>
                <c:pt idx="276">
                  <c:v>42.399009642950219</c:v>
                </c:pt>
                <c:pt idx="277">
                  <c:v>34.100877192982452</c:v>
                </c:pt>
                <c:pt idx="278">
                  <c:v>32.766228381900028</c:v>
                </c:pt>
                <c:pt idx="279">
                  <c:v>32.144082332761577</c:v>
                </c:pt>
                <c:pt idx="280">
                  <c:v>41.588751177792268</c:v>
                </c:pt>
                <c:pt idx="281">
                  <c:v>51.999568826129142</c:v>
                </c:pt>
                <c:pt idx="282">
                  <c:v>41.503048313109517</c:v>
                </c:pt>
                <c:pt idx="283">
                  <c:v>40.7155284144647</c:v>
                </c:pt>
                <c:pt idx="284">
                  <c:v>45.941333333333333</c:v>
                </c:pt>
                <c:pt idx="285">
                  <c:v>46.114083067860797</c:v>
                </c:pt>
                <c:pt idx="286">
                  <c:v>34.630491467802095</c:v>
                </c:pt>
                <c:pt idx="287">
                  <c:v>49.706203203252841</c:v>
                </c:pt>
                <c:pt idx="288">
                  <c:v>48.436445706042484</c:v>
                </c:pt>
                <c:pt idx="289">
                  <c:v>44.613584508278244</c:v>
                </c:pt>
                <c:pt idx="290">
                  <c:v>48.229305510870063</c:v>
                </c:pt>
                <c:pt idx="291">
                  <c:v>46.469549364780946</c:v>
                </c:pt>
                <c:pt idx="292">
                  <c:v>42.275543726868214</c:v>
                </c:pt>
                <c:pt idx="293">
                  <c:v>38.718558378175452</c:v>
                </c:pt>
                <c:pt idx="294">
                  <c:v>52.488236132896049</c:v>
                </c:pt>
                <c:pt idx="295">
                  <c:v>52.12268125429398</c:v>
                </c:pt>
                <c:pt idx="296">
                  <c:v>50.956016748117129</c:v>
                </c:pt>
                <c:pt idx="297">
                  <c:v>49.371229069215644</c:v>
                </c:pt>
                <c:pt idx="298">
                  <c:v>40.253748558246826</c:v>
                </c:pt>
                <c:pt idx="299">
                  <c:v>15.293239986227475</c:v>
                </c:pt>
                <c:pt idx="300">
                  <c:v>9.3294908086354482</c:v>
                </c:pt>
                <c:pt idx="301">
                  <c:v>19.734315884578464</c:v>
                </c:pt>
                <c:pt idx="302">
                  <c:v>27.926478062002367</c:v>
                </c:pt>
                <c:pt idx="303">
                  <c:v>32.353605511321923</c:v>
                </c:pt>
                <c:pt idx="304">
                  <c:v>32.784970804772783</c:v>
                </c:pt>
                <c:pt idx="305">
                  <c:v>27.430683918669128</c:v>
                </c:pt>
                <c:pt idx="306">
                  <c:v>10.615352082892789</c:v>
                </c:pt>
                <c:pt idx="307">
                  <c:v>23.485696020457087</c:v>
                </c:pt>
                <c:pt idx="308">
                  <c:v>22.633230750479903</c:v>
                </c:pt>
                <c:pt idx="309">
                  <c:v>27.290079321620226</c:v>
                </c:pt>
                <c:pt idx="310">
                  <c:v>23.824828717297571</c:v>
                </c:pt>
                <c:pt idx="311">
                  <c:v>23.504657623794735</c:v>
                </c:pt>
                <c:pt idx="312">
                  <c:v>24.563846757653256</c:v>
                </c:pt>
                <c:pt idx="313">
                  <c:v>25.448514390890153</c:v>
                </c:pt>
                <c:pt idx="314">
                  <c:v>20.916710715094766</c:v>
                </c:pt>
                <c:pt idx="315">
                  <c:v>27.840917554181871</c:v>
                </c:pt>
                <c:pt idx="316">
                  <c:v>29.478489610154629</c:v>
                </c:pt>
                <c:pt idx="317">
                  <c:v>24.282407097646161</c:v>
                </c:pt>
                <c:pt idx="318">
                  <c:v>22.975152818655197</c:v>
                </c:pt>
                <c:pt idx="319">
                  <c:v>25.664906740353299</c:v>
                </c:pt>
                <c:pt idx="320">
                  <c:v>19.458241285750294</c:v>
                </c:pt>
                <c:pt idx="321">
                  <c:v>21.349167204158288</c:v>
                </c:pt>
                <c:pt idx="322">
                  <c:v>28.134039185722866</c:v>
                </c:pt>
                <c:pt idx="323">
                  <c:v>26.481401525559001</c:v>
                </c:pt>
                <c:pt idx="324">
                  <c:v>23.277443846883898</c:v>
                </c:pt>
                <c:pt idx="325">
                  <c:v>22.653967290251583</c:v>
                </c:pt>
                <c:pt idx="326">
                  <c:v>27.020382952439775</c:v>
                </c:pt>
                <c:pt idx="327">
                  <c:v>21.857703220204964</c:v>
                </c:pt>
                <c:pt idx="328">
                  <c:v>22.117180205415497</c:v>
                </c:pt>
                <c:pt idx="329">
                  <c:v>28.641927119636435</c:v>
                </c:pt>
                <c:pt idx="330">
                  <c:v>26.055675466268198</c:v>
                </c:pt>
                <c:pt idx="331">
                  <c:v>27.497608309416428</c:v>
                </c:pt>
                <c:pt idx="332">
                  <c:v>30.00973220732741</c:v>
                </c:pt>
                <c:pt idx="333">
                  <c:v>26.249234162480089</c:v>
                </c:pt>
                <c:pt idx="334">
                  <c:v>24.185714285714287</c:v>
                </c:pt>
                <c:pt idx="335">
                  <c:v>23.243623846033483</c:v>
                </c:pt>
                <c:pt idx="336">
                  <c:v>30.774680817899704</c:v>
                </c:pt>
                <c:pt idx="337">
                  <c:v>24.614554424915202</c:v>
                </c:pt>
                <c:pt idx="338">
                  <c:v>23.799327396621869</c:v>
                </c:pt>
                <c:pt idx="339">
                  <c:v>24.422236879768022</c:v>
                </c:pt>
                <c:pt idx="340">
                  <c:v>26.067363587514041</c:v>
                </c:pt>
                <c:pt idx="341">
                  <c:v>24.985898669497995</c:v>
                </c:pt>
                <c:pt idx="342">
                  <c:v>29.323716036661423</c:v>
                </c:pt>
                <c:pt idx="343">
                  <c:v>38.76935041848752</c:v>
                </c:pt>
                <c:pt idx="344">
                  <c:v>26.966365873666941</c:v>
                </c:pt>
                <c:pt idx="345">
                  <c:v>26.709095805752032</c:v>
                </c:pt>
                <c:pt idx="346">
                  <c:v>31.759006963366637</c:v>
                </c:pt>
                <c:pt idx="347">
                  <c:v>31.68225300785123</c:v>
                </c:pt>
                <c:pt idx="348">
                  <c:v>31.546884488060961</c:v>
                </c:pt>
                <c:pt idx="349">
                  <c:v>23.808751368668641</c:v>
                </c:pt>
                <c:pt idx="350">
                  <c:v>34.581288006447359</c:v>
                </c:pt>
                <c:pt idx="351">
                  <c:v>33.168200047180939</c:v>
                </c:pt>
                <c:pt idx="352">
                  <c:v>31.457580450869045</c:v>
                </c:pt>
                <c:pt idx="353">
                  <c:v>30.062161620212553</c:v>
                </c:pt>
                <c:pt idx="354">
                  <c:v>33.882803200385737</c:v>
                </c:pt>
                <c:pt idx="355">
                  <c:v>30.996032417592751</c:v>
                </c:pt>
                <c:pt idx="356">
                  <c:v>26.889519227316793</c:v>
                </c:pt>
                <c:pt idx="357">
                  <c:v>39.389054944367068</c:v>
                </c:pt>
                <c:pt idx="358">
                  <c:v>24.456543026125104</c:v>
                </c:pt>
                <c:pt idx="359">
                  <c:v>30.317637833738253</c:v>
                </c:pt>
                <c:pt idx="360">
                  <c:v>31.729852323393725</c:v>
                </c:pt>
                <c:pt idx="361">
                  <c:v>35.252499967062356</c:v>
                </c:pt>
                <c:pt idx="362">
                  <c:v>28.249372464202832</c:v>
                </c:pt>
                <c:pt idx="363">
                  <c:v>30.697809975851442</c:v>
                </c:pt>
                <c:pt idx="364">
                  <c:v>35.666557125643557</c:v>
                </c:pt>
                <c:pt idx="365">
                  <c:v>31.768288731938053</c:v>
                </c:pt>
                <c:pt idx="366">
                  <c:v>29.870063888430227</c:v>
                </c:pt>
                <c:pt idx="367">
                  <c:v>31.23108489356245</c:v>
                </c:pt>
                <c:pt idx="368">
                  <c:v>33.444916312765429</c:v>
                </c:pt>
                <c:pt idx="369">
                  <c:v>30.65346404800157</c:v>
                </c:pt>
                <c:pt idx="370">
                  <c:v>25.469797428477232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5-4A51-B068-6145BE94EFFD}"/>
            </c:ext>
          </c:extLst>
        </c:ser>
        <c:ser>
          <c:idx val="2"/>
          <c:order val="2"/>
          <c:tx>
            <c:strRef>
              <c:f>'Figure 7'!$Q$2</c:f>
              <c:strCache>
                <c:ptCount val="1"/>
                <c:pt idx="0">
                  <c:v>70+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7'!$N$3:$N$373</c:f>
              <c:numCache>
                <c:formatCode>dd\ mmm</c:formatCode>
                <c:ptCount val="371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7'!$Q$3:$Q$373</c:f>
              <c:numCache>
                <c:formatCode>0.0</c:formatCode>
                <c:ptCount val="371"/>
                <c:pt idx="0">
                  <c:v>93.397328600155021</c:v>
                </c:pt>
                <c:pt idx="1">
                  <c:v>98.199443648318294</c:v>
                </c:pt>
                <c:pt idx="2">
                  <c:v>118.38017425500897</c:v>
                </c:pt>
                <c:pt idx="3">
                  <c:v>98.47007195968888</c:v>
                </c:pt>
                <c:pt idx="4">
                  <c:v>100.86023728307434</c:v>
                </c:pt>
                <c:pt idx="5">
                  <c:v>90.053104154215021</c:v>
                </c:pt>
                <c:pt idx="6">
                  <c:v>122.27851494437742</c:v>
                </c:pt>
                <c:pt idx="7">
                  <c:v>89.684992470387272</c:v>
                </c:pt>
                <c:pt idx="8">
                  <c:v>91.657445390686604</c:v>
                </c:pt>
                <c:pt idx="9">
                  <c:v>91.735547272938007</c:v>
                </c:pt>
                <c:pt idx="10">
                  <c:v>79.132041152731205</c:v>
                </c:pt>
                <c:pt idx="11">
                  <c:v>93.026089911471246</c:v>
                </c:pt>
                <c:pt idx="12">
                  <c:v>111.63255508636485</c:v>
                </c:pt>
                <c:pt idx="13">
                  <c:v>74.199946833527591</c:v>
                </c:pt>
                <c:pt idx="14">
                  <c:v>71.022329417256671</c:v>
                </c:pt>
                <c:pt idx="15">
                  <c:v>52.225176532124486</c:v>
                </c:pt>
                <c:pt idx="16">
                  <c:v>43.392197758052362</c:v>
                </c:pt>
                <c:pt idx="17">
                  <c:v>41.741319396940924</c:v>
                </c:pt>
                <c:pt idx="18">
                  <c:v>41.989385862722258</c:v>
                </c:pt>
                <c:pt idx="19">
                  <c:v>24.475439439171648</c:v>
                </c:pt>
                <c:pt idx="20">
                  <c:v>20.225635149725669</c:v>
                </c:pt>
                <c:pt idx="21">
                  <c:v>16.881560527075536</c:v>
                </c:pt>
                <c:pt idx="22">
                  <c:v>9.2759819505126693</c:v>
                </c:pt>
                <c:pt idx="23">
                  <c:v>7.7444448723379677</c:v>
                </c:pt>
                <c:pt idx="24">
                  <c:v>7.253550866801735</c:v>
                </c:pt>
                <c:pt idx="25">
                  <c:v>8.1394535307382228</c:v>
                </c:pt>
                <c:pt idx="26">
                  <c:v>6.8494605518801031</c:v>
                </c:pt>
                <c:pt idx="27">
                  <c:v>6.3133265088683217</c:v>
                </c:pt>
                <c:pt idx="28">
                  <c:v>9.1360630616126741</c:v>
                </c:pt>
                <c:pt idx="29">
                  <c:v>7.3598413798153555</c:v>
                </c:pt>
                <c:pt idx="30">
                  <c:v>8.7875939849624061</c:v>
                </c:pt>
                <c:pt idx="31">
                  <c:v>7.0494433080680086</c:v>
                </c:pt>
                <c:pt idx="32">
                  <c:v>8.0078363498324947</c:v>
                </c:pt>
                <c:pt idx="33">
                  <c:v>6.8131493783001194</c:v>
                </c:pt>
                <c:pt idx="34">
                  <c:v>7.3916587719491496</c:v>
                </c:pt>
                <c:pt idx="35">
                  <c:v>8.3956176066960797</c:v>
                </c:pt>
                <c:pt idx="36">
                  <c:v>7.1192475318458373</c:v>
                </c:pt>
                <c:pt idx="37">
                  <c:v>7.0179948586118259</c:v>
                </c:pt>
                <c:pt idx="38">
                  <c:v>7.2490624794403384</c:v>
                </c:pt>
                <c:pt idx="39">
                  <c:v>7.9190497140343155</c:v>
                </c:pt>
                <c:pt idx="40">
                  <c:v>6.5104392809735883</c:v>
                </c:pt>
                <c:pt idx="41">
                  <c:v>6.331362183170695</c:v>
                </c:pt>
                <c:pt idx="42">
                  <c:v>7.5058804147866116</c:v>
                </c:pt>
                <c:pt idx="43">
                  <c:v>8.792174903513331</c:v>
                </c:pt>
                <c:pt idx="44">
                  <c:v>7.4334856221445849</c:v>
                </c:pt>
                <c:pt idx="45">
                  <c:v>7.1190270064824004</c:v>
                </c:pt>
                <c:pt idx="46">
                  <c:v>8.3612457047467288</c:v>
                </c:pt>
                <c:pt idx="47">
                  <c:v>7.4049907192134459</c:v>
                </c:pt>
                <c:pt idx="48">
                  <c:v>5.2251537393374337</c:v>
                </c:pt>
                <c:pt idx="49">
                  <c:v>9.4060209731872408</c:v>
                </c:pt>
                <c:pt idx="50">
                  <c:v>7.6636897062019438</c:v>
                </c:pt>
                <c:pt idx="51">
                  <c:v>8.1704454447543569</c:v>
                </c:pt>
                <c:pt idx="52">
                  <c:v>7.9836785391311924</c:v>
                </c:pt>
                <c:pt idx="53">
                  <c:v>9.2745176299487699</c:v>
                </c:pt>
                <c:pt idx="54">
                  <c:v>8.4406564017344792</c:v>
                </c:pt>
                <c:pt idx="55">
                  <c:v>7.844775655350654</c:v>
                </c:pt>
                <c:pt idx="56">
                  <c:v>9.7811678292804842</c:v>
                </c:pt>
                <c:pt idx="57">
                  <c:v>8.1419243377812123</c:v>
                </c:pt>
                <c:pt idx="58">
                  <c:v>7.59105982583376</c:v>
                </c:pt>
                <c:pt idx="59">
                  <c:v>7.3691590045029258</c:v>
                </c:pt>
                <c:pt idx="60">
                  <c:v>9.5943599726416586</c:v>
                </c:pt>
                <c:pt idx="61">
                  <c:v>8.2013181695844573</c:v>
                </c:pt>
                <c:pt idx="62">
                  <c:v>8.5478397205628447</c:v>
                </c:pt>
                <c:pt idx="63">
                  <c:v>8.9441864912821281</c:v>
                </c:pt>
                <c:pt idx="64">
                  <c:v>9.3924034791314686</c:v>
                </c:pt>
                <c:pt idx="65">
                  <c:v>9.7174624015997004</c:v>
                </c:pt>
                <c:pt idx="66">
                  <c:v>9.2588479394986756</c:v>
                </c:pt>
                <c:pt idx="67">
                  <c:v>14.50359560624819</c:v>
                </c:pt>
                <c:pt idx="68">
                  <c:v>8.4784729845103062</c:v>
                </c:pt>
                <c:pt idx="69">
                  <c:v>7.4330493000608646</c:v>
                </c:pt>
                <c:pt idx="70">
                  <c:v>9.6795449054448817</c:v>
                </c:pt>
                <c:pt idx="71">
                  <c:v>9.1684061250179258</c:v>
                </c:pt>
                <c:pt idx="72">
                  <c:v>9.0357496925602288</c:v>
                </c:pt>
                <c:pt idx="73">
                  <c:v>9.0719761863971229</c:v>
                </c:pt>
                <c:pt idx="74">
                  <c:v>10.09175277257518</c:v>
                </c:pt>
                <c:pt idx="75">
                  <c:v>9.8167593735695178</c:v>
                </c:pt>
                <c:pt idx="76">
                  <c:v>7.3724916790118709</c:v>
                </c:pt>
                <c:pt idx="77">
                  <c:v>10.887493127634407</c:v>
                </c:pt>
                <c:pt idx="78">
                  <c:v>9.827013135957694</c:v>
                </c:pt>
                <c:pt idx="79">
                  <c:v>10.029884918298047</c:v>
                </c:pt>
                <c:pt idx="80">
                  <c:v>9.9996227370962618</c:v>
                </c:pt>
                <c:pt idx="81">
                  <c:v>9.2199214097970188</c:v>
                </c:pt>
                <c:pt idx="82">
                  <c:v>7.3349552866912155</c:v>
                </c:pt>
                <c:pt idx="83">
                  <c:v>10.133887839758959</c:v>
                </c:pt>
                <c:pt idx="84">
                  <c:v>12.017814760801807</c:v>
                </c:pt>
                <c:pt idx="85">
                  <c:v>11.594535285563126</c:v>
                </c:pt>
                <c:pt idx="86">
                  <c:v>10.872249790406272</c:v>
                </c:pt>
                <c:pt idx="87">
                  <c:v>11.421143234447955</c:v>
                </c:pt>
                <c:pt idx="88">
                  <c:v>12.522499209292965</c:v>
                </c:pt>
                <c:pt idx="89">
                  <c:v>10.543218603744149</c:v>
                </c:pt>
                <c:pt idx="90">
                  <c:v>11.91981814424468</c:v>
                </c:pt>
                <c:pt idx="91">
                  <c:v>14.302204371050479</c:v>
                </c:pt>
                <c:pt idx="92">
                  <c:v>12.060000218024049</c:v>
                </c:pt>
                <c:pt idx="93">
                  <c:v>12.897700199641731</c:v>
                </c:pt>
                <c:pt idx="94">
                  <c:v>11.509531169500258</c:v>
                </c:pt>
                <c:pt idx="95">
                  <c:v>12.053450572297963</c:v>
                </c:pt>
                <c:pt idx="96">
                  <c:v>11.550505384158024</c:v>
                </c:pt>
                <c:pt idx="97">
                  <c:v>11.128772789949441</c:v>
                </c:pt>
                <c:pt idx="98">
                  <c:v>13.955047166960602</c:v>
                </c:pt>
                <c:pt idx="99">
                  <c:v>12.616842535523357</c:v>
                </c:pt>
                <c:pt idx="100">
                  <c:v>11.364787969504418</c:v>
                </c:pt>
                <c:pt idx="101">
                  <c:v>14.030177074073183</c:v>
                </c:pt>
                <c:pt idx="102">
                  <c:v>13.173589374841384</c:v>
                </c:pt>
                <c:pt idx="103">
                  <c:v>10.509100896357145</c:v>
                </c:pt>
                <c:pt idx="104">
                  <c:v>11.479900744416874</c:v>
                </c:pt>
                <c:pt idx="105">
                  <c:v>15.116947907352882</c:v>
                </c:pt>
                <c:pt idx="106">
                  <c:v>13.331929574499101</c:v>
                </c:pt>
                <c:pt idx="107">
                  <c:v>12.862950691023237</c:v>
                </c:pt>
                <c:pt idx="108">
                  <c:v>13.382473736544032</c:v>
                </c:pt>
                <c:pt idx="109">
                  <c:v>13.667902983830638</c:v>
                </c:pt>
                <c:pt idx="110">
                  <c:v>13.071213665113083</c:v>
                </c:pt>
                <c:pt idx="111">
                  <c:v>10.847064368191129</c:v>
                </c:pt>
                <c:pt idx="112">
                  <c:v>15.178799815828517</c:v>
                </c:pt>
                <c:pt idx="113">
                  <c:v>12.719720620138631</c:v>
                </c:pt>
                <c:pt idx="114">
                  <c:v>14.053390610616754</c:v>
                </c:pt>
                <c:pt idx="115">
                  <c:v>13.775168148100089</c:v>
                </c:pt>
                <c:pt idx="116">
                  <c:v>13.619102200845202</c:v>
                </c:pt>
                <c:pt idx="117">
                  <c:v>13.158987662051382</c:v>
                </c:pt>
                <c:pt idx="118">
                  <c:v>9.886350458077235</c:v>
                </c:pt>
                <c:pt idx="119">
                  <c:v>16.179797878224143</c:v>
                </c:pt>
                <c:pt idx="120">
                  <c:v>19.870931694370721</c:v>
                </c:pt>
                <c:pt idx="121">
                  <c:v>17.02615230896216</c:v>
                </c:pt>
                <c:pt idx="122">
                  <c:v>20.851422787088065</c:v>
                </c:pt>
                <c:pt idx="123">
                  <c:v>15.477888730385164</c:v>
                </c:pt>
                <c:pt idx="124">
                  <c:v>18.674556946337837</c:v>
                </c:pt>
                <c:pt idx="125">
                  <c:v>13.939189442507406</c:v>
                </c:pt>
                <c:pt idx="126">
                  <c:v>24.362826996176402</c:v>
                </c:pt>
                <c:pt idx="127">
                  <c:v>23.868422326572105</c:v>
                </c:pt>
                <c:pt idx="128">
                  <c:v>22.513215475448149</c:v>
                </c:pt>
                <c:pt idx="129">
                  <c:v>23.511756745816033</c:v>
                </c:pt>
                <c:pt idx="130">
                  <c:v>23.48900801971423</c:v>
                </c:pt>
                <c:pt idx="131">
                  <c:v>22.735166514276596</c:v>
                </c:pt>
                <c:pt idx="132">
                  <c:v>20.850079623871995</c:v>
                </c:pt>
                <c:pt idx="133">
                  <c:v>23.704548559751455</c:v>
                </c:pt>
                <c:pt idx="134">
                  <c:v>25.609710630455972</c:v>
                </c:pt>
                <c:pt idx="135">
                  <c:v>31.072032503716819</c:v>
                </c:pt>
                <c:pt idx="136">
                  <c:v>30.494909765263866</c:v>
                </c:pt>
                <c:pt idx="137">
                  <c:v>31.586836032694254</c:v>
                </c:pt>
                <c:pt idx="138">
                  <c:v>32.523126357143752</c:v>
                </c:pt>
                <c:pt idx="139">
                  <c:v>29.832029895596563</c:v>
                </c:pt>
                <c:pt idx="140">
                  <c:v>34.543508636323097</c:v>
                </c:pt>
                <c:pt idx="141">
                  <c:v>34.801652755788233</c:v>
                </c:pt>
                <c:pt idx="142">
                  <c:v>28.337333879749426</c:v>
                </c:pt>
                <c:pt idx="143">
                  <c:v>35.11175448755067</c:v>
                </c:pt>
                <c:pt idx="144">
                  <c:v>38.315764997674776</c:v>
                </c:pt>
                <c:pt idx="145">
                  <c:v>36.987103529995316</c:v>
                </c:pt>
                <c:pt idx="146">
                  <c:v>32.016008004002003</c:v>
                </c:pt>
                <c:pt idx="147">
                  <c:v>26.658652760846991</c:v>
                </c:pt>
                <c:pt idx="148">
                  <c:v>35.642482992458</c:v>
                </c:pt>
                <c:pt idx="149">
                  <c:v>36.250976952358457</c:v>
                </c:pt>
                <c:pt idx="150">
                  <c:v>29.842081933681889</c:v>
                </c:pt>
                <c:pt idx="151">
                  <c:v>37.155845449635855</c:v>
                </c:pt>
                <c:pt idx="152">
                  <c:v>35.156428341479121</c:v>
                </c:pt>
                <c:pt idx="153">
                  <c:v>34.600054177469914</c:v>
                </c:pt>
                <c:pt idx="154">
                  <c:v>39.963973966092482</c:v>
                </c:pt>
                <c:pt idx="155">
                  <c:v>25.711699405923422</c:v>
                </c:pt>
                <c:pt idx="156">
                  <c:v>38.722960205319119</c:v>
                </c:pt>
                <c:pt idx="157">
                  <c:v>38.286707776995726</c:v>
                </c:pt>
                <c:pt idx="158">
                  <c:v>53.082059609545098</c:v>
                </c:pt>
                <c:pt idx="159">
                  <c:v>39.643104282381181</c:v>
                </c:pt>
                <c:pt idx="160">
                  <c:v>39.905515887568221</c:v>
                </c:pt>
                <c:pt idx="161">
                  <c:v>38.784813354726964</c:v>
                </c:pt>
                <c:pt idx="162">
                  <c:v>35.217229893473309</c:v>
                </c:pt>
                <c:pt idx="163">
                  <c:v>38.185468346075574</c:v>
                </c:pt>
                <c:pt idx="164">
                  <c:v>36.704465853831863</c:v>
                </c:pt>
                <c:pt idx="165">
                  <c:v>45.708755696084815</c:v>
                </c:pt>
                <c:pt idx="166">
                  <c:v>39.433248033585301</c:v>
                </c:pt>
                <c:pt idx="167">
                  <c:v>37.331781752660525</c:v>
                </c:pt>
                <c:pt idx="168">
                  <c:v>36.477253701033213</c:v>
                </c:pt>
                <c:pt idx="169">
                  <c:v>40.567629049979622</c:v>
                </c:pt>
                <c:pt idx="170">
                  <c:v>43.294278419865037</c:v>
                </c:pt>
                <c:pt idx="171">
                  <c:v>40.426941210831558</c:v>
                </c:pt>
                <c:pt idx="172">
                  <c:v>36.392023638185229</c:v>
                </c:pt>
                <c:pt idx="173">
                  <c:v>41.612141302025286</c:v>
                </c:pt>
                <c:pt idx="174">
                  <c:v>31.405057049091123</c:v>
                </c:pt>
                <c:pt idx="175">
                  <c:v>50.40165090764944</c:v>
                </c:pt>
                <c:pt idx="176">
                  <c:v>25.263610820226233</c:v>
                </c:pt>
                <c:pt idx="177">
                  <c:v>47.223091922770593</c:v>
                </c:pt>
                <c:pt idx="178">
                  <c:v>41.563973248547306</c:v>
                </c:pt>
                <c:pt idx="179">
                  <c:v>52.065723296247235</c:v>
                </c:pt>
                <c:pt idx="180">
                  <c:v>52.942249609794658</c:v>
                </c:pt>
                <c:pt idx="181">
                  <c:v>44.870131127854499</c:v>
                </c:pt>
                <c:pt idx="182">
                  <c:v>48.669639605757233</c:v>
                </c:pt>
                <c:pt idx="183">
                  <c:v>51.092551948237045</c:v>
                </c:pt>
                <c:pt idx="184">
                  <c:v>44.45412293200102</c:v>
                </c:pt>
                <c:pt idx="185">
                  <c:v>47.744538197107872</c:v>
                </c:pt>
                <c:pt idx="186">
                  <c:v>48.31043774018287</c:v>
                </c:pt>
                <c:pt idx="187">
                  <c:v>48.761585914008492</c:v>
                </c:pt>
                <c:pt idx="188">
                  <c:v>50.834365964477492</c:v>
                </c:pt>
                <c:pt idx="189">
                  <c:v>49.885580582124859</c:v>
                </c:pt>
                <c:pt idx="190">
                  <c:v>50.480394702674623</c:v>
                </c:pt>
                <c:pt idx="191">
                  <c:v>50.831979382598469</c:v>
                </c:pt>
                <c:pt idx="192">
                  <c:v>48.987874762167458</c:v>
                </c:pt>
                <c:pt idx="193">
                  <c:v>39.611521976636695</c:v>
                </c:pt>
                <c:pt idx="194">
                  <c:v>48.019913861571538</c:v>
                </c:pt>
                <c:pt idx="195">
                  <c:v>41.342263690741206</c:v>
                </c:pt>
                <c:pt idx="196">
                  <c:v>48.899880703175995</c:v>
                </c:pt>
                <c:pt idx="197">
                  <c:v>45.442463174216414</c:v>
                </c:pt>
                <c:pt idx="198">
                  <c:v>46.56753448313551</c:v>
                </c:pt>
                <c:pt idx="199">
                  <c:v>47.804916943521597</c:v>
                </c:pt>
                <c:pt idx="200">
                  <c:v>49.354036869505848</c:v>
                </c:pt>
                <c:pt idx="201">
                  <c:v>48.735357573836836</c:v>
                </c:pt>
                <c:pt idx="202">
                  <c:v>49.594215729673898</c:v>
                </c:pt>
                <c:pt idx="203">
                  <c:v>48.570861565503357</c:v>
                </c:pt>
                <c:pt idx="204">
                  <c:v>46.186739919814492</c:v>
                </c:pt>
                <c:pt idx="205">
                  <c:v>48.932031280395286</c:v>
                </c:pt>
                <c:pt idx="206">
                  <c:v>46.91306128019653</c:v>
                </c:pt>
                <c:pt idx="207">
                  <c:v>50.228617992915105</c:v>
                </c:pt>
                <c:pt idx="208">
                  <c:v>48.576858211326474</c:v>
                </c:pt>
                <c:pt idx="209">
                  <c:v>48.560049632757618</c:v>
                </c:pt>
                <c:pt idx="210">
                  <c:v>46.157185459212563</c:v>
                </c:pt>
                <c:pt idx="211">
                  <c:v>51.492386892926213</c:v>
                </c:pt>
                <c:pt idx="212">
                  <c:v>37.188243872102248</c:v>
                </c:pt>
                <c:pt idx="213">
                  <c:v>48.515824114651835</c:v>
                </c:pt>
                <c:pt idx="214">
                  <c:v>54.031811972951914</c:v>
                </c:pt>
                <c:pt idx="215">
                  <c:v>34.903514795658012</c:v>
                </c:pt>
                <c:pt idx="216">
                  <c:v>53.149596937198297</c:v>
                </c:pt>
                <c:pt idx="217">
                  <c:v>52.222837796245003</c:v>
                </c:pt>
                <c:pt idx="218">
                  <c:v>49.345489454028893</c:v>
                </c:pt>
                <c:pt idx="219">
                  <c:v>51.055221174121833</c:v>
                </c:pt>
                <c:pt idx="220">
                  <c:v>47.740289636930093</c:v>
                </c:pt>
                <c:pt idx="221">
                  <c:v>45.827603637292576</c:v>
                </c:pt>
                <c:pt idx="222">
                  <c:v>36.529867130217198</c:v>
                </c:pt>
                <c:pt idx="223">
                  <c:v>39.088135872701791</c:v>
                </c:pt>
                <c:pt idx="224">
                  <c:v>35.370045236965062</c:v>
                </c:pt>
                <c:pt idx="225">
                  <c:v>38.572476702548208</c:v>
                </c:pt>
                <c:pt idx="226">
                  <c:v>41.927346701540252</c:v>
                </c:pt>
                <c:pt idx="227">
                  <c:v>41.753767622751582</c:v>
                </c:pt>
                <c:pt idx="228">
                  <c:v>43.707330800619111</c:v>
                </c:pt>
                <c:pt idx="229">
                  <c:v>41.119458356520127</c:v>
                </c:pt>
                <c:pt idx="230">
                  <c:v>35.129953131657437</c:v>
                </c:pt>
                <c:pt idx="231">
                  <c:v>35.122456134493063</c:v>
                </c:pt>
                <c:pt idx="232">
                  <c:v>41.434432574701965</c:v>
                </c:pt>
                <c:pt idx="233">
                  <c:v>42.171529403930883</c:v>
                </c:pt>
                <c:pt idx="234">
                  <c:v>41.603596364544536</c:v>
                </c:pt>
                <c:pt idx="235">
                  <c:v>42.510650792507604</c:v>
                </c:pt>
                <c:pt idx="236">
                  <c:v>34.611627834634646</c:v>
                </c:pt>
                <c:pt idx="237">
                  <c:v>35.766495456341367</c:v>
                </c:pt>
                <c:pt idx="238">
                  <c:v>42.612474717104902</c:v>
                </c:pt>
                <c:pt idx="239">
                  <c:v>40.292654470029653</c:v>
                </c:pt>
                <c:pt idx="240">
                  <c:v>42.087484039200262</c:v>
                </c:pt>
                <c:pt idx="241">
                  <c:v>35.608793595664494</c:v>
                </c:pt>
                <c:pt idx="242">
                  <c:v>51.576881108264537</c:v>
                </c:pt>
                <c:pt idx="243">
                  <c:v>30.42291681737175</c:v>
                </c:pt>
                <c:pt idx="244">
                  <c:v>33.696525079764719</c:v>
                </c:pt>
                <c:pt idx="245">
                  <c:v>47.881596979805032</c:v>
                </c:pt>
                <c:pt idx="246">
                  <c:v>40.275668546145319</c:v>
                </c:pt>
                <c:pt idx="247">
                  <c:v>43.379365479176016</c:v>
                </c:pt>
                <c:pt idx="248">
                  <c:v>45.582315258865123</c:v>
                </c:pt>
                <c:pt idx="249">
                  <c:v>42.993633886034075</c:v>
                </c:pt>
                <c:pt idx="250">
                  <c:v>41.99822548957475</c:v>
                </c:pt>
                <c:pt idx="251">
                  <c:v>31.911893913079016</c:v>
                </c:pt>
                <c:pt idx="252">
                  <c:v>49.653775555414896</c:v>
                </c:pt>
                <c:pt idx="253">
                  <c:v>44.181124976905892</c:v>
                </c:pt>
                <c:pt idx="254">
                  <c:v>35.986846152555543</c:v>
                </c:pt>
                <c:pt idx="255">
                  <c:v>44.824041764721798</c:v>
                </c:pt>
                <c:pt idx="256">
                  <c:v>42.611236710418595</c:v>
                </c:pt>
                <c:pt idx="257">
                  <c:v>39.746837050156479</c:v>
                </c:pt>
                <c:pt idx="258">
                  <c:v>31.461522490043226</c:v>
                </c:pt>
                <c:pt idx="259">
                  <c:v>45.692440950128258</c:v>
                </c:pt>
                <c:pt idx="260">
                  <c:v>40.320737051907244</c:v>
                </c:pt>
                <c:pt idx="261">
                  <c:v>39.952598611816484</c:v>
                </c:pt>
                <c:pt idx="262">
                  <c:v>50.416983391756574</c:v>
                </c:pt>
                <c:pt idx="263">
                  <c:v>44.546463245492376</c:v>
                </c:pt>
                <c:pt idx="264">
                  <c:v>33.54906311637081</c:v>
                </c:pt>
                <c:pt idx="265">
                  <c:v>30.007605187971471</c:v>
                </c:pt>
                <c:pt idx="266">
                  <c:v>36.869362417258287</c:v>
                </c:pt>
                <c:pt idx="267">
                  <c:v>33.333708326536581</c:v>
                </c:pt>
                <c:pt idx="268">
                  <c:v>39.871974745703262</c:v>
                </c:pt>
                <c:pt idx="269">
                  <c:v>36.374970533539383</c:v>
                </c:pt>
                <c:pt idx="270">
                  <c:v>38.333169878131237</c:v>
                </c:pt>
                <c:pt idx="271">
                  <c:v>37.477571484926763</c:v>
                </c:pt>
                <c:pt idx="272">
                  <c:v>30.343024213473889</c:v>
                </c:pt>
                <c:pt idx="273">
                  <c:v>39.151011924052611</c:v>
                </c:pt>
                <c:pt idx="274">
                  <c:v>39.317725054159162</c:v>
                </c:pt>
                <c:pt idx="275">
                  <c:v>39.948210137921066</c:v>
                </c:pt>
                <c:pt idx="276">
                  <c:v>38.425771362320248</c:v>
                </c:pt>
                <c:pt idx="277">
                  <c:v>27.918395724248811</c:v>
                </c:pt>
                <c:pt idx="278">
                  <c:v>31.3342085720348</c:v>
                </c:pt>
                <c:pt idx="279">
                  <c:v>31.624514762969063</c:v>
                </c:pt>
                <c:pt idx="280">
                  <c:v>39.584874661333039</c:v>
                </c:pt>
                <c:pt idx="281">
                  <c:v>54.68473138913177</c:v>
                </c:pt>
                <c:pt idx="282">
                  <c:v>40.453312565459086</c:v>
                </c:pt>
                <c:pt idx="283">
                  <c:v>37.919822084499323</c:v>
                </c:pt>
                <c:pt idx="284">
                  <c:v>42.634464780084244</c:v>
                </c:pt>
                <c:pt idx="285">
                  <c:v>45.141298447881383</c:v>
                </c:pt>
                <c:pt idx="286">
                  <c:v>29.14192172986143</c:v>
                </c:pt>
                <c:pt idx="287">
                  <c:v>48.763764917712415</c:v>
                </c:pt>
                <c:pt idx="288">
                  <c:v>47.709899976209442</c:v>
                </c:pt>
                <c:pt idx="289">
                  <c:v>41.004965802570084</c:v>
                </c:pt>
                <c:pt idx="290">
                  <c:v>46.969126006443361</c:v>
                </c:pt>
                <c:pt idx="291">
                  <c:v>43.923796188748696</c:v>
                </c:pt>
                <c:pt idx="292">
                  <c:v>40.066861835413206</c:v>
                </c:pt>
                <c:pt idx="293">
                  <c:v>34.788034570108778</c:v>
                </c:pt>
                <c:pt idx="294">
                  <c:v>51.013952170731137</c:v>
                </c:pt>
                <c:pt idx="295">
                  <c:v>49.516041455180712</c:v>
                </c:pt>
                <c:pt idx="296">
                  <c:v>45.032342595434265</c:v>
                </c:pt>
                <c:pt idx="297">
                  <c:v>43.977100681302048</c:v>
                </c:pt>
                <c:pt idx="298">
                  <c:v>30.642504118616142</c:v>
                </c:pt>
                <c:pt idx="299">
                  <c:v>12.446659500309456</c:v>
                </c:pt>
                <c:pt idx="300">
                  <c:v>6.1418610318452309</c:v>
                </c:pt>
                <c:pt idx="301">
                  <c:v>16.378602824504981</c:v>
                </c:pt>
                <c:pt idx="302">
                  <c:v>22.572938008012695</c:v>
                </c:pt>
                <c:pt idx="303">
                  <c:v>25.800509456559407</c:v>
                </c:pt>
                <c:pt idx="304">
                  <c:v>23.389192242515534</c:v>
                </c:pt>
                <c:pt idx="305">
                  <c:v>22.831858407079647</c:v>
                </c:pt>
                <c:pt idx="306">
                  <c:v>7.4958877805310227</c:v>
                </c:pt>
                <c:pt idx="307">
                  <c:v>17.293906810035843</c:v>
                </c:pt>
                <c:pt idx="308">
                  <c:v>18.110247105581475</c:v>
                </c:pt>
                <c:pt idx="309">
                  <c:v>22.762024434923468</c:v>
                </c:pt>
                <c:pt idx="310">
                  <c:v>17.437314194768927</c:v>
                </c:pt>
                <c:pt idx="311">
                  <c:v>15.985982440770218</c:v>
                </c:pt>
                <c:pt idx="312">
                  <c:v>17.532183352752281</c:v>
                </c:pt>
                <c:pt idx="313">
                  <c:v>20.761001922128631</c:v>
                </c:pt>
                <c:pt idx="314">
                  <c:v>14.885398981324277</c:v>
                </c:pt>
                <c:pt idx="315">
                  <c:v>22.113972420667885</c:v>
                </c:pt>
                <c:pt idx="316">
                  <c:v>23.14859662987228</c:v>
                </c:pt>
                <c:pt idx="317">
                  <c:v>17.598243990294417</c:v>
                </c:pt>
                <c:pt idx="318">
                  <c:v>15.081794195250659</c:v>
                </c:pt>
                <c:pt idx="319">
                  <c:v>19.695773196453676</c:v>
                </c:pt>
                <c:pt idx="320">
                  <c:v>15.667438901034359</c:v>
                </c:pt>
                <c:pt idx="321">
                  <c:v>15.583966080429187</c:v>
                </c:pt>
                <c:pt idx="322">
                  <c:v>22.40647142322609</c:v>
                </c:pt>
                <c:pt idx="323">
                  <c:v>20.661185714037757</c:v>
                </c:pt>
                <c:pt idx="324">
                  <c:v>16.660467511659181</c:v>
                </c:pt>
                <c:pt idx="325">
                  <c:v>15.820216499205561</c:v>
                </c:pt>
                <c:pt idx="326">
                  <c:v>21.740486941526175</c:v>
                </c:pt>
                <c:pt idx="327">
                  <c:v>17.458105352766317</c:v>
                </c:pt>
                <c:pt idx="328">
                  <c:v>16.095573254306352</c:v>
                </c:pt>
                <c:pt idx="329">
                  <c:v>22.829965058369105</c:v>
                </c:pt>
                <c:pt idx="330">
                  <c:v>20.224551866951401</c:v>
                </c:pt>
                <c:pt idx="331">
                  <c:v>22.862215723648138</c:v>
                </c:pt>
                <c:pt idx="332">
                  <c:v>23.887783077327523</c:v>
                </c:pt>
                <c:pt idx="333">
                  <c:v>21.336511148071306</c:v>
                </c:pt>
                <c:pt idx="334">
                  <c:v>20.462261214503393</c:v>
                </c:pt>
                <c:pt idx="335">
                  <c:v>18.637917310483683</c:v>
                </c:pt>
                <c:pt idx="336">
                  <c:v>26.953199862014337</c:v>
                </c:pt>
                <c:pt idx="337">
                  <c:v>18.918600673982159</c:v>
                </c:pt>
                <c:pt idx="338">
                  <c:v>17.254235742138508</c:v>
                </c:pt>
                <c:pt idx="339">
                  <c:v>17.771371536587132</c:v>
                </c:pt>
                <c:pt idx="340">
                  <c:v>20.557232669565458</c:v>
                </c:pt>
                <c:pt idx="341">
                  <c:v>20.620894003561649</c:v>
                </c:pt>
                <c:pt idx="342">
                  <c:v>24.467049020668757</c:v>
                </c:pt>
                <c:pt idx="343">
                  <c:v>34.314674562952</c:v>
                </c:pt>
                <c:pt idx="344">
                  <c:v>18.769911578036748</c:v>
                </c:pt>
                <c:pt idx="345">
                  <c:v>19.066118220597197</c:v>
                </c:pt>
                <c:pt idx="346">
                  <c:v>22.93793351111584</c:v>
                </c:pt>
                <c:pt idx="347">
                  <c:v>24.31086492952619</c:v>
                </c:pt>
                <c:pt idx="348">
                  <c:v>24.125442906642132</c:v>
                </c:pt>
                <c:pt idx="349">
                  <c:v>14.917316845772611</c:v>
                </c:pt>
                <c:pt idx="350">
                  <c:v>29.390568593563373</c:v>
                </c:pt>
                <c:pt idx="351">
                  <c:v>27.479186797294442</c:v>
                </c:pt>
                <c:pt idx="352">
                  <c:v>25.521060890434139</c:v>
                </c:pt>
                <c:pt idx="353">
                  <c:v>24.908431860019355</c:v>
                </c:pt>
                <c:pt idx="354">
                  <c:v>28.488791346606053</c:v>
                </c:pt>
                <c:pt idx="355">
                  <c:v>28.356230747433752</c:v>
                </c:pt>
                <c:pt idx="356">
                  <c:v>22.546087104096397</c:v>
                </c:pt>
                <c:pt idx="357">
                  <c:v>39.337552012400209</c:v>
                </c:pt>
                <c:pt idx="358">
                  <c:v>17.122093363448059</c:v>
                </c:pt>
                <c:pt idx="359">
                  <c:v>25.686341898165676</c:v>
                </c:pt>
                <c:pt idx="360">
                  <c:v>27.91403681393842</c:v>
                </c:pt>
                <c:pt idx="361">
                  <c:v>32.355880529797979</c:v>
                </c:pt>
                <c:pt idx="362">
                  <c:v>25.337680484396834</c:v>
                </c:pt>
                <c:pt idx="363">
                  <c:v>26.769573437621403</c:v>
                </c:pt>
                <c:pt idx="364">
                  <c:v>31.810390969394813</c:v>
                </c:pt>
                <c:pt idx="365">
                  <c:v>26.712105344481262</c:v>
                </c:pt>
                <c:pt idx="366">
                  <c:v>24.086876335248263</c:v>
                </c:pt>
                <c:pt idx="367">
                  <c:v>26.075592851016481</c:v>
                </c:pt>
                <c:pt idx="368">
                  <c:v>28.982099341820582</c:v>
                </c:pt>
                <c:pt idx="369">
                  <c:v>29.06685789264899</c:v>
                </c:pt>
                <c:pt idx="370">
                  <c:v>20.872062434233602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0-AC85-4A51-B068-6145BE94EFFD}"/>
            </c:ext>
          </c:extLst>
        </c:ser>
        <c:ser>
          <c:idx val="3"/>
          <c:order val="3"/>
          <c:tx>
            <c:strRef>
              <c:f>'Figure 7'!$R$2</c:f>
              <c:strCache>
                <c:ptCount val="1"/>
                <c:pt idx="0">
                  <c:v>All concessionary</c:v>
                </c:pt>
              </c:strCache>
            </c:strRef>
          </c:tx>
          <c:spPr>
            <a:ln w="2222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7'!$N$3:$N$373</c:f>
              <c:numCache>
                <c:formatCode>dd\ mmm</c:formatCode>
                <c:ptCount val="371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  <c:pt idx="218">
                  <c:v>44110</c:v>
                </c:pt>
                <c:pt idx="219">
                  <c:v>44111</c:v>
                </c:pt>
                <c:pt idx="220">
                  <c:v>44112</c:v>
                </c:pt>
                <c:pt idx="221">
                  <c:v>44113</c:v>
                </c:pt>
                <c:pt idx="222">
                  <c:v>44114</c:v>
                </c:pt>
                <c:pt idx="223">
                  <c:v>44115</c:v>
                </c:pt>
                <c:pt idx="224">
                  <c:v>44116</c:v>
                </c:pt>
                <c:pt idx="225">
                  <c:v>44117</c:v>
                </c:pt>
                <c:pt idx="226">
                  <c:v>44118</c:v>
                </c:pt>
                <c:pt idx="227">
                  <c:v>44119</c:v>
                </c:pt>
                <c:pt idx="228">
                  <c:v>44120</c:v>
                </c:pt>
                <c:pt idx="229">
                  <c:v>44121</c:v>
                </c:pt>
                <c:pt idx="230">
                  <c:v>44122</c:v>
                </c:pt>
                <c:pt idx="231">
                  <c:v>44123</c:v>
                </c:pt>
                <c:pt idx="232">
                  <c:v>44124</c:v>
                </c:pt>
                <c:pt idx="233">
                  <c:v>44125</c:v>
                </c:pt>
                <c:pt idx="234">
                  <c:v>44126</c:v>
                </c:pt>
                <c:pt idx="235">
                  <c:v>44127</c:v>
                </c:pt>
                <c:pt idx="236">
                  <c:v>44128</c:v>
                </c:pt>
                <c:pt idx="237">
                  <c:v>44129</c:v>
                </c:pt>
                <c:pt idx="238">
                  <c:v>44130</c:v>
                </c:pt>
                <c:pt idx="239">
                  <c:v>44131</c:v>
                </c:pt>
                <c:pt idx="240">
                  <c:v>44132</c:v>
                </c:pt>
                <c:pt idx="241">
                  <c:v>44133</c:v>
                </c:pt>
                <c:pt idx="242">
                  <c:v>44134</c:v>
                </c:pt>
                <c:pt idx="243">
                  <c:v>44135</c:v>
                </c:pt>
                <c:pt idx="244">
                  <c:v>44136</c:v>
                </c:pt>
                <c:pt idx="245">
                  <c:v>44137</c:v>
                </c:pt>
                <c:pt idx="246">
                  <c:v>44138</c:v>
                </c:pt>
                <c:pt idx="247">
                  <c:v>44139</c:v>
                </c:pt>
                <c:pt idx="248">
                  <c:v>44140</c:v>
                </c:pt>
                <c:pt idx="249">
                  <c:v>44141</c:v>
                </c:pt>
                <c:pt idx="250">
                  <c:v>44142</c:v>
                </c:pt>
                <c:pt idx="251">
                  <c:v>44143</c:v>
                </c:pt>
                <c:pt idx="252">
                  <c:v>44144</c:v>
                </c:pt>
                <c:pt idx="253">
                  <c:v>44145</c:v>
                </c:pt>
                <c:pt idx="254">
                  <c:v>44146</c:v>
                </c:pt>
                <c:pt idx="255">
                  <c:v>44147</c:v>
                </c:pt>
                <c:pt idx="256">
                  <c:v>44148</c:v>
                </c:pt>
                <c:pt idx="257">
                  <c:v>44149</c:v>
                </c:pt>
                <c:pt idx="258">
                  <c:v>44150</c:v>
                </c:pt>
                <c:pt idx="259">
                  <c:v>44151</c:v>
                </c:pt>
                <c:pt idx="260">
                  <c:v>44152</c:v>
                </c:pt>
                <c:pt idx="261">
                  <c:v>44153</c:v>
                </c:pt>
                <c:pt idx="262">
                  <c:v>44154</c:v>
                </c:pt>
                <c:pt idx="263">
                  <c:v>44155</c:v>
                </c:pt>
                <c:pt idx="264">
                  <c:v>44156</c:v>
                </c:pt>
                <c:pt idx="265">
                  <c:v>44157</c:v>
                </c:pt>
                <c:pt idx="266">
                  <c:v>44158</c:v>
                </c:pt>
                <c:pt idx="267">
                  <c:v>44159</c:v>
                </c:pt>
                <c:pt idx="268">
                  <c:v>44160</c:v>
                </c:pt>
                <c:pt idx="269">
                  <c:v>44161</c:v>
                </c:pt>
                <c:pt idx="270">
                  <c:v>44162</c:v>
                </c:pt>
                <c:pt idx="271">
                  <c:v>44163</c:v>
                </c:pt>
                <c:pt idx="272">
                  <c:v>44164</c:v>
                </c:pt>
                <c:pt idx="273">
                  <c:v>44165</c:v>
                </c:pt>
                <c:pt idx="274">
                  <c:v>44166</c:v>
                </c:pt>
                <c:pt idx="275">
                  <c:v>44167</c:v>
                </c:pt>
                <c:pt idx="276">
                  <c:v>44168</c:v>
                </c:pt>
                <c:pt idx="277">
                  <c:v>44169</c:v>
                </c:pt>
                <c:pt idx="278">
                  <c:v>44170</c:v>
                </c:pt>
                <c:pt idx="279">
                  <c:v>44171</c:v>
                </c:pt>
                <c:pt idx="280">
                  <c:v>44172</c:v>
                </c:pt>
                <c:pt idx="281">
                  <c:v>44173</c:v>
                </c:pt>
                <c:pt idx="282">
                  <c:v>44174</c:v>
                </c:pt>
                <c:pt idx="283">
                  <c:v>44175</c:v>
                </c:pt>
                <c:pt idx="284">
                  <c:v>44176</c:v>
                </c:pt>
                <c:pt idx="285">
                  <c:v>44177</c:v>
                </c:pt>
                <c:pt idx="286">
                  <c:v>44178</c:v>
                </c:pt>
                <c:pt idx="287">
                  <c:v>44179</c:v>
                </c:pt>
                <c:pt idx="288">
                  <c:v>44180</c:v>
                </c:pt>
                <c:pt idx="289">
                  <c:v>44181</c:v>
                </c:pt>
                <c:pt idx="290">
                  <c:v>44182</c:v>
                </c:pt>
                <c:pt idx="291">
                  <c:v>44183</c:v>
                </c:pt>
                <c:pt idx="292">
                  <c:v>44184</c:v>
                </c:pt>
                <c:pt idx="293">
                  <c:v>44185</c:v>
                </c:pt>
                <c:pt idx="294">
                  <c:v>44186</c:v>
                </c:pt>
                <c:pt idx="295">
                  <c:v>44187</c:v>
                </c:pt>
                <c:pt idx="296">
                  <c:v>44188</c:v>
                </c:pt>
                <c:pt idx="297">
                  <c:v>44189</c:v>
                </c:pt>
                <c:pt idx="298">
                  <c:v>44190</c:v>
                </c:pt>
                <c:pt idx="299">
                  <c:v>44191</c:v>
                </c:pt>
                <c:pt idx="300">
                  <c:v>44192</c:v>
                </c:pt>
                <c:pt idx="301">
                  <c:v>44193</c:v>
                </c:pt>
                <c:pt idx="302">
                  <c:v>44194</c:v>
                </c:pt>
                <c:pt idx="303">
                  <c:v>44195</c:v>
                </c:pt>
                <c:pt idx="304">
                  <c:v>44196</c:v>
                </c:pt>
                <c:pt idx="305">
                  <c:v>44197</c:v>
                </c:pt>
                <c:pt idx="306">
                  <c:v>44198</c:v>
                </c:pt>
                <c:pt idx="307">
                  <c:v>44199</c:v>
                </c:pt>
                <c:pt idx="308">
                  <c:v>44200</c:v>
                </c:pt>
                <c:pt idx="309">
                  <c:v>44201</c:v>
                </c:pt>
                <c:pt idx="310">
                  <c:v>44202</c:v>
                </c:pt>
                <c:pt idx="311">
                  <c:v>44203</c:v>
                </c:pt>
                <c:pt idx="312">
                  <c:v>44204</c:v>
                </c:pt>
                <c:pt idx="313">
                  <c:v>44205</c:v>
                </c:pt>
                <c:pt idx="314">
                  <c:v>44206</c:v>
                </c:pt>
                <c:pt idx="315">
                  <c:v>44207</c:v>
                </c:pt>
                <c:pt idx="316">
                  <c:v>44208</c:v>
                </c:pt>
                <c:pt idx="317">
                  <c:v>44209</c:v>
                </c:pt>
                <c:pt idx="318">
                  <c:v>44210</c:v>
                </c:pt>
                <c:pt idx="319">
                  <c:v>44211</c:v>
                </c:pt>
                <c:pt idx="320">
                  <c:v>44212</c:v>
                </c:pt>
                <c:pt idx="321">
                  <c:v>44213</c:v>
                </c:pt>
                <c:pt idx="322">
                  <c:v>44214</c:v>
                </c:pt>
                <c:pt idx="323">
                  <c:v>44215</c:v>
                </c:pt>
                <c:pt idx="324">
                  <c:v>44216</c:v>
                </c:pt>
                <c:pt idx="325">
                  <c:v>44217</c:v>
                </c:pt>
                <c:pt idx="326">
                  <c:v>44218</c:v>
                </c:pt>
                <c:pt idx="327">
                  <c:v>44219</c:v>
                </c:pt>
                <c:pt idx="328">
                  <c:v>44220</c:v>
                </c:pt>
                <c:pt idx="329">
                  <c:v>44221</c:v>
                </c:pt>
                <c:pt idx="330">
                  <c:v>44222</c:v>
                </c:pt>
                <c:pt idx="331">
                  <c:v>44223</c:v>
                </c:pt>
                <c:pt idx="332">
                  <c:v>44224</c:v>
                </c:pt>
                <c:pt idx="333">
                  <c:v>44225</c:v>
                </c:pt>
                <c:pt idx="334">
                  <c:v>44226</c:v>
                </c:pt>
                <c:pt idx="335">
                  <c:v>44227</c:v>
                </c:pt>
                <c:pt idx="336">
                  <c:v>44228</c:v>
                </c:pt>
                <c:pt idx="337">
                  <c:v>44229</c:v>
                </c:pt>
                <c:pt idx="338">
                  <c:v>44230</c:v>
                </c:pt>
                <c:pt idx="339">
                  <c:v>44231</c:v>
                </c:pt>
                <c:pt idx="340">
                  <c:v>44232</c:v>
                </c:pt>
                <c:pt idx="341">
                  <c:v>44233</c:v>
                </c:pt>
                <c:pt idx="342">
                  <c:v>44234</c:v>
                </c:pt>
                <c:pt idx="343">
                  <c:v>44235</c:v>
                </c:pt>
                <c:pt idx="344">
                  <c:v>44236</c:v>
                </c:pt>
                <c:pt idx="345">
                  <c:v>44237</c:v>
                </c:pt>
                <c:pt idx="346">
                  <c:v>44238</c:v>
                </c:pt>
                <c:pt idx="347">
                  <c:v>44239</c:v>
                </c:pt>
                <c:pt idx="348">
                  <c:v>44240</c:v>
                </c:pt>
                <c:pt idx="349">
                  <c:v>44241</c:v>
                </c:pt>
                <c:pt idx="350">
                  <c:v>44242</c:v>
                </c:pt>
                <c:pt idx="351">
                  <c:v>44243</c:v>
                </c:pt>
                <c:pt idx="352">
                  <c:v>44244</c:v>
                </c:pt>
                <c:pt idx="353">
                  <c:v>44245</c:v>
                </c:pt>
                <c:pt idx="354">
                  <c:v>44246</c:v>
                </c:pt>
                <c:pt idx="355">
                  <c:v>44247</c:v>
                </c:pt>
                <c:pt idx="356">
                  <c:v>44248</c:v>
                </c:pt>
                <c:pt idx="357">
                  <c:v>44249</c:v>
                </c:pt>
                <c:pt idx="358">
                  <c:v>44250</c:v>
                </c:pt>
                <c:pt idx="359">
                  <c:v>44251</c:v>
                </c:pt>
                <c:pt idx="360">
                  <c:v>44252</c:v>
                </c:pt>
                <c:pt idx="361">
                  <c:v>44253</c:v>
                </c:pt>
                <c:pt idx="362">
                  <c:v>44254</c:v>
                </c:pt>
                <c:pt idx="363">
                  <c:v>44255</c:v>
                </c:pt>
                <c:pt idx="364">
                  <c:v>44256</c:v>
                </c:pt>
                <c:pt idx="365">
                  <c:v>44257</c:v>
                </c:pt>
                <c:pt idx="366">
                  <c:v>44258</c:v>
                </c:pt>
                <c:pt idx="367">
                  <c:v>44259</c:v>
                </c:pt>
                <c:pt idx="368">
                  <c:v>44260</c:v>
                </c:pt>
                <c:pt idx="369">
                  <c:v>44261</c:v>
                </c:pt>
                <c:pt idx="370">
                  <c:v>44262</c:v>
                </c:pt>
              </c:numCache>
            </c:numRef>
          </c:cat>
          <c:val>
            <c:numRef>
              <c:f>'Figure 7'!$R$3:$R$373</c:f>
              <c:numCache>
                <c:formatCode>0.0</c:formatCode>
                <c:ptCount val="371"/>
                <c:pt idx="0">
                  <c:v>94.976976621234158</c:v>
                </c:pt>
                <c:pt idx="1">
                  <c:v>99.242386078652544</c:v>
                </c:pt>
                <c:pt idx="2">
                  <c:v>112.28949879079676</c:v>
                </c:pt>
                <c:pt idx="3">
                  <c:v>98.868263407475553</c:v>
                </c:pt>
                <c:pt idx="4">
                  <c:v>100.72378232657147</c:v>
                </c:pt>
                <c:pt idx="5">
                  <c:v>93.282608038557825</c:v>
                </c:pt>
                <c:pt idx="6">
                  <c:v>119.08797288222314</c:v>
                </c:pt>
                <c:pt idx="7">
                  <c:v>92.463591670912365</c:v>
                </c:pt>
                <c:pt idx="8">
                  <c:v>94.42292402418505</c:v>
                </c:pt>
                <c:pt idx="9">
                  <c:v>93.699819349658782</c:v>
                </c:pt>
                <c:pt idx="10">
                  <c:v>85.263314074255092</c:v>
                </c:pt>
                <c:pt idx="11">
                  <c:v>92.999683452478294</c:v>
                </c:pt>
                <c:pt idx="12">
                  <c:v>106.33521936740561</c:v>
                </c:pt>
                <c:pt idx="13">
                  <c:v>61.93401905360134</c:v>
                </c:pt>
                <c:pt idx="14">
                  <c:v>77.999472504285905</c:v>
                </c:pt>
                <c:pt idx="15">
                  <c:v>63.747586147706301</c:v>
                </c:pt>
                <c:pt idx="16">
                  <c:v>55.432664915421689</c:v>
                </c:pt>
                <c:pt idx="17">
                  <c:v>53.537060005987769</c:v>
                </c:pt>
                <c:pt idx="18">
                  <c:v>53.338262232129061</c:v>
                </c:pt>
                <c:pt idx="19">
                  <c:v>35.089505045287915</c:v>
                </c:pt>
                <c:pt idx="20">
                  <c:v>34.004752280548423</c:v>
                </c:pt>
                <c:pt idx="21">
                  <c:v>26.479086138763524</c:v>
                </c:pt>
                <c:pt idx="22">
                  <c:v>16.473493508174091</c:v>
                </c:pt>
                <c:pt idx="23">
                  <c:v>14.130867970529879</c:v>
                </c:pt>
                <c:pt idx="24">
                  <c:v>13.41290050131915</c:v>
                </c:pt>
                <c:pt idx="25">
                  <c:v>14.426310245856691</c:v>
                </c:pt>
                <c:pt idx="26">
                  <c:v>11.805066987419528</c:v>
                </c:pt>
                <c:pt idx="27">
                  <c:v>11.84778471007994</c:v>
                </c:pt>
                <c:pt idx="28">
                  <c:v>14.798985534473042</c:v>
                </c:pt>
                <c:pt idx="29">
                  <c:v>13.405862892118</c:v>
                </c:pt>
                <c:pt idx="30">
                  <c:v>14.430633471443063</c:v>
                </c:pt>
                <c:pt idx="31">
                  <c:v>12.80478025578401</c:v>
                </c:pt>
                <c:pt idx="32">
                  <c:v>13.672284467878104</c:v>
                </c:pt>
                <c:pt idx="33">
                  <c:v>12.239428395143342</c:v>
                </c:pt>
                <c:pt idx="34">
                  <c:v>14.262193724079001</c:v>
                </c:pt>
                <c:pt idx="35">
                  <c:v>13.675413476710888</c:v>
                </c:pt>
                <c:pt idx="36">
                  <c:v>12.53743831795752</c:v>
                </c:pt>
                <c:pt idx="37">
                  <c:v>12.288696919680179</c:v>
                </c:pt>
                <c:pt idx="38">
                  <c:v>12.918118110354959</c:v>
                </c:pt>
                <c:pt idx="39">
                  <c:v>13.685047770099318</c:v>
                </c:pt>
                <c:pt idx="40">
                  <c:v>11.462560654266813</c:v>
                </c:pt>
                <c:pt idx="41">
                  <c:v>12.222000532056398</c:v>
                </c:pt>
                <c:pt idx="42">
                  <c:v>12.872014483671053</c:v>
                </c:pt>
                <c:pt idx="43">
                  <c:v>13.846575531680703</c:v>
                </c:pt>
                <c:pt idx="44">
                  <c:v>12.301368310835906</c:v>
                </c:pt>
                <c:pt idx="45">
                  <c:v>11.914505568818713</c:v>
                </c:pt>
                <c:pt idx="46">
                  <c:v>13.659022719352674</c:v>
                </c:pt>
                <c:pt idx="47">
                  <c:v>12.151465928429946</c:v>
                </c:pt>
                <c:pt idx="48">
                  <c:v>9.456490772688424</c:v>
                </c:pt>
                <c:pt idx="49">
                  <c:v>14.072666564154385</c:v>
                </c:pt>
                <c:pt idx="50">
                  <c:v>12.649750725500407</c:v>
                </c:pt>
                <c:pt idx="51">
                  <c:v>13.104685873852729</c:v>
                </c:pt>
                <c:pt idx="52">
                  <c:v>12.871489972859662</c:v>
                </c:pt>
                <c:pt idx="53">
                  <c:v>14.379843738498584</c:v>
                </c:pt>
                <c:pt idx="54">
                  <c:v>13.159869770195135</c:v>
                </c:pt>
                <c:pt idx="55">
                  <c:v>13.38396029064082</c:v>
                </c:pt>
                <c:pt idx="56">
                  <c:v>14.258070626321068</c:v>
                </c:pt>
                <c:pt idx="57">
                  <c:v>12.618226233347418</c:v>
                </c:pt>
                <c:pt idx="58">
                  <c:v>12.321128455168266</c:v>
                </c:pt>
                <c:pt idx="59">
                  <c:v>11.762849715379536</c:v>
                </c:pt>
                <c:pt idx="60">
                  <c:v>14.335214213642624</c:v>
                </c:pt>
                <c:pt idx="61">
                  <c:v>13.032557042748099</c:v>
                </c:pt>
                <c:pt idx="62">
                  <c:v>14.050574018886666</c:v>
                </c:pt>
                <c:pt idx="63">
                  <c:v>12.86343319680044</c:v>
                </c:pt>
                <c:pt idx="64">
                  <c:v>14.419937137809857</c:v>
                </c:pt>
                <c:pt idx="65">
                  <c:v>14.71708335325143</c:v>
                </c:pt>
                <c:pt idx="66">
                  <c:v>14.018494100145384</c:v>
                </c:pt>
                <c:pt idx="67">
                  <c:v>21.569966102155469</c:v>
                </c:pt>
                <c:pt idx="68">
                  <c:v>13.281631407648495</c:v>
                </c:pt>
                <c:pt idx="69">
                  <c:v>13.298270569738712</c:v>
                </c:pt>
                <c:pt idx="70">
                  <c:v>14.264143718411473</c:v>
                </c:pt>
                <c:pt idx="71">
                  <c:v>13.846150622178822</c:v>
                </c:pt>
                <c:pt idx="72">
                  <c:v>13.725722156265446</c:v>
                </c:pt>
                <c:pt idx="73">
                  <c:v>13.659169875694593</c:v>
                </c:pt>
                <c:pt idx="74">
                  <c:v>14.770959769948966</c:v>
                </c:pt>
                <c:pt idx="75">
                  <c:v>14.884071970283674</c:v>
                </c:pt>
                <c:pt idx="76">
                  <c:v>13.099350559624154</c:v>
                </c:pt>
                <c:pt idx="77">
                  <c:v>15.34995250307688</c:v>
                </c:pt>
                <c:pt idx="78">
                  <c:v>14.372519398331313</c:v>
                </c:pt>
                <c:pt idx="79">
                  <c:v>14.635782747603834</c:v>
                </c:pt>
                <c:pt idx="80">
                  <c:v>14.397728780504243</c:v>
                </c:pt>
                <c:pt idx="81">
                  <c:v>14.109671662508056</c:v>
                </c:pt>
                <c:pt idx="82">
                  <c:v>11.863334387851946</c:v>
                </c:pt>
                <c:pt idx="83">
                  <c:v>15.67412263531223</c:v>
                </c:pt>
                <c:pt idx="84">
                  <c:v>16.725531244686159</c:v>
                </c:pt>
                <c:pt idx="85">
                  <c:v>15.678473346947397</c:v>
                </c:pt>
                <c:pt idx="86">
                  <c:v>15.340052411427523</c:v>
                </c:pt>
                <c:pt idx="87">
                  <c:v>15.983597343561012</c:v>
                </c:pt>
                <c:pt idx="88">
                  <c:v>17.23652378748632</c:v>
                </c:pt>
                <c:pt idx="89">
                  <c:v>15.325831013570298</c:v>
                </c:pt>
                <c:pt idx="90">
                  <c:v>17.601615654595008</c:v>
                </c:pt>
                <c:pt idx="91">
                  <c:v>18.270064569871796</c:v>
                </c:pt>
                <c:pt idx="92">
                  <c:v>16.25560897607193</c:v>
                </c:pt>
                <c:pt idx="93">
                  <c:v>17.174400058165162</c:v>
                </c:pt>
                <c:pt idx="94">
                  <c:v>16.101519103102561</c:v>
                </c:pt>
                <c:pt idx="95">
                  <c:v>16.880470093837705</c:v>
                </c:pt>
                <c:pt idx="96">
                  <c:v>16.624412614852972</c:v>
                </c:pt>
                <c:pt idx="97">
                  <c:v>17.267310228149178</c:v>
                </c:pt>
                <c:pt idx="98">
                  <c:v>18.358363936774417</c:v>
                </c:pt>
                <c:pt idx="99">
                  <c:v>17.106076144492359</c:v>
                </c:pt>
                <c:pt idx="100">
                  <c:v>16.260033715516954</c:v>
                </c:pt>
                <c:pt idx="101">
                  <c:v>18.646577054197586</c:v>
                </c:pt>
                <c:pt idx="102">
                  <c:v>17.8729640816005</c:v>
                </c:pt>
                <c:pt idx="103">
                  <c:v>15.317983955660031</c:v>
                </c:pt>
                <c:pt idx="104">
                  <c:v>16.858119183920511</c:v>
                </c:pt>
                <c:pt idx="105">
                  <c:v>19.58311790918837</c:v>
                </c:pt>
                <c:pt idx="106">
                  <c:v>17.968067004703805</c:v>
                </c:pt>
                <c:pt idx="107">
                  <c:v>17.626074851239739</c:v>
                </c:pt>
                <c:pt idx="108">
                  <c:v>17.967467385508122</c:v>
                </c:pt>
                <c:pt idx="109">
                  <c:v>18.324048130570102</c:v>
                </c:pt>
                <c:pt idx="110">
                  <c:v>17.987482545382008</c:v>
                </c:pt>
                <c:pt idx="111">
                  <c:v>16.870775772981577</c:v>
                </c:pt>
                <c:pt idx="112">
                  <c:v>19.656647116324535</c:v>
                </c:pt>
                <c:pt idx="113">
                  <c:v>17.024467945765746</c:v>
                </c:pt>
                <c:pt idx="114">
                  <c:v>18.522704902938205</c:v>
                </c:pt>
                <c:pt idx="115">
                  <c:v>18.295586092596537</c:v>
                </c:pt>
                <c:pt idx="116">
                  <c:v>17.872393765929885</c:v>
                </c:pt>
                <c:pt idx="117">
                  <c:v>17.523799477861871</c:v>
                </c:pt>
                <c:pt idx="118">
                  <c:v>15.324975868128604</c:v>
                </c:pt>
                <c:pt idx="119">
                  <c:v>21.368258873526464</c:v>
                </c:pt>
                <c:pt idx="120">
                  <c:v>24.67472449342339</c:v>
                </c:pt>
                <c:pt idx="121">
                  <c:v>22.3000761614623</c:v>
                </c:pt>
                <c:pt idx="122">
                  <c:v>25.338875241270397</c:v>
                </c:pt>
                <c:pt idx="123">
                  <c:v>21.167251873663968</c:v>
                </c:pt>
                <c:pt idx="124">
                  <c:v>23.739897077486543</c:v>
                </c:pt>
                <c:pt idx="125">
                  <c:v>20.664830769794406</c:v>
                </c:pt>
                <c:pt idx="126">
                  <c:v>28.906680525624886</c:v>
                </c:pt>
                <c:pt idx="127">
                  <c:v>28.152870403643949</c:v>
                </c:pt>
                <c:pt idx="128">
                  <c:v>27.156520526538301</c:v>
                </c:pt>
                <c:pt idx="129">
                  <c:v>28.019586384810889</c:v>
                </c:pt>
                <c:pt idx="130">
                  <c:v>28.431763639272571</c:v>
                </c:pt>
                <c:pt idx="131">
                  <c:v>28.066809759695921</c:v>
                </c:pt>
                <c:pt idx="132">
                  <c:v>27.402469195987862</c:v>
                </c:pt>
                <c:pt idx="133">
                  <c:v>27.742664780281107</c:v>
                </c:pt>
                <c:pt idx="134">
                  <c:v>30.159156394387328</c:v>
                </c:pt>
                <c:pt idx="135">
                  <c:v>34.795857535752354</c:v>
                </c:pt>
                <c:pt idx="136">
                  <c:v>34.275223121616072</c:v>
                </c:pt>
                <c:pt idx="137">
                  <c:v>35.585247801486126</c:v>
                </c:pt>
                <c:pt idx="138">
                  <c:v>37.350563500134911</c:v>
                </c:pt>
                <c:pt idx="139">
                  <c:v>36.018455675867521</c:v>
                </c:pt>
                <c:pt idx="140">
                  <c:v>37.43702336879722</c:v>
                </c:pt>
                <c:pt idx="141">
                  <c:v>37.608635254690526</c:v>
                </c:pt>
                <c:pt idx="142">
                  <c:v>32.891667570793096</c:v>
                </c:pt>
                <c:pt idx="143">
                  <c:v>37.842781641168287</c:v>
                </c:pt>
                <c:pt idx="144">
                  <c:v>40.958805366383714</c:v>
                </c:pt>
                <c:pt idx="145">
                  <c:v>41.054379410543795</c:v>
                </c:pt>
                <c:pt idx="146">
                  <c:v>37.944536889834652</c:v>
                </c:pt>
                <c:pt idx="147">
                  <c:v>31.191033378494886</c:v>
                </c:pt>
                <c:pt idx="148">
                  <c:v>37.914523548083984</c:v>
                </c:pt>
                <c:pt idx="149">
                  <c:v>38.522590784939041</c:v>
                </c:pt>
                <c:pt idx="150">
                  <c:v>33.682483197424759</c:v>
                </c:pt>
                <c:pt idx="151">
                  <c:v>40.366067198154212</c:v>
                </c:pt>
                <c:pt idx="152">
                  <c:v>38.90539396746788</c:v>
                </c:pt>
                <c:pt idx="153">
                  <c:v>41.555749237377825</c:v>
                </c:pt>
                <c:pt idx="154">
                  <c:v>42.625907670299938</c:v>
                </c:pt>
                <c:pt idx="155">
                  <c:v>31.199660511663513</c:v>
                </c:pt>
                <c:pt idx="156">
                  <c:v>41.823998736077101</c:v>
                </c:pt>
                <c:pt idx="157">
                  <c:v>41.251071299499195</c:v>
                </c:pt>
                <c:pt idx="158">
                  <c:v>52.267423558519063</c:v>
                </c:pt>
                <c:pt idx="159">
                  <c:v>43.470996959176823</c:v>
                </c:pt>
                <c:pt idx="160">
                  <c:v>48.679579829675198</c:v>
                </c:pt>
                <c:pt idx="161">
                  <c:v>41.643324785800807</c:v>
                </c:pt>
                <c:pt idx="162">
                  <c:v>39.235941995767966</c:v>
                </c:pt>
                <c:pt idx="163">
                  <c:v>41.705944244373541</c:v>
                </c:pt>
                <c:pt idx="164">
                  <c:v>40.112040887909004</c:v>
                </c:pt>
                <c:pt idx="165">
                  <c:v>46.930408578036307</c:v>
                </c:pt>
                <c:pt idx="166">
                  <c:v>43.007906621947235</c:v>
                </c:pt>
                <c:pt idx="167">
                  <c:v>42.909231167923245</c:v>
                </c:pt>
                <c:pt idx="168">
                  <c:v>40.653248700200947</c:v>
                </c:pt>
                <c:pt idx="169">
                  <c:v>43.555004683773689</c:v>
                </c:pt>
                <c:pt idx="170">
                  <c:v>45.890144299333151</c:v>
                </c:pt>
                <c:pt idx="171">
                  <c:v>43.361323909952851</c:v>
                </c:pt>
                <c:pt idx="172">
                  <c:v>40.602725074033572</c:v>
                </c:pt>
                <c:pt idx="173">
                  <c:v>44.39517610185905</c:v>
                </c:pt>
                <c:pt idx="174">
                  <c:v>36.54834448847302</c:v>
                </c:pt>
                <c:pt idx="175">
                  <c:v>52.038650555436625</c:v>
                </c:pt>
                <c:pt idx="176">
                  <c:v>32.722072295045642</c:v>
                </c:pt>
                <c:pt idx="177">
                  <c:v>49.05369628819512</c:v>
                </c:pt>
                <c:pt idx="178">
                  <c:v>44.382851581549971</c:v>
                </c:pt>
                <c:pt idx="179">
                  <c:v>52.741854970215321</c:v>
                </c:pt>
                <c:pt idx="180">
                  <c:v>54.549763549589201</c:v>
                </c:pt>
                <c:pt idx="181">
                  <c:v>50.392215397709592</c:v>
                </c:pt>
                <c:pt idx="182">
                  <c:v>51.010611478613235</c:v>
                </c:pt>
                <c:pt idx="183">
                  <c:v>52.127869263712434</c:v>
                </c:pt>
                <c:pt idx="184">
                  <c:v>47.924173215687389</c:v>
                </c:pt>
                <c:pt idx="185">
                  <c:v>50.528360493584032</c:v>
                </c:pt>
                <c:pt idx="186">
                  <c:v>50.312944888353059</c:v>
                </c:pt>
                <c:pt idx="187">
                  <c:v>52.209753484787122</c:v>
                </c:pt>
                <c:pt idx="188">
                  <c:v>56.185020300350608</c:v>
                </c:pt>
                <c:pt idx="189">
                  <c:v>52.979323378569418</c:v>
                </c:pt>
                <c:pt idx="190">
                  <c:v>52.90350205075044</c:v>
                </c:pt>
                <c:pt idx="191">
                  <c:v>53.591679692196706</c:v>
                </c:pt>
                <c:pt idx="192">
                  <c:v>50.91943881473199</c:v>
                </c:pt>
                <c:pt idx="193">
                  <c:v>45.050248955054869</c:v>
                </c:pt>
                <c:pt idx="194">
                  <c:v>50.845568869724957</c:v>
                </c:pt>
                <c:pt idx="195">
                  <c:v>48.742388640440637</c:v>
                </c:pt>
                <c:pt idx="196">
                  <c:v>51.448837303026643</c:v>
                </c:pt>
                <c:pt idx="197">
                  <c:v>48.905999493713608</c:v>
                </c:pt>
                <c:pt idx="198">
                  <c:v>49.606964372078025</c:v>
                </c:pt>
                <c:pt idx="199">
                  <c:v>50.816425740928196</c:v>
                </c:pt>
                <c:pt idx="200">
                  <c:v>52.237101891743578</c:v>
                </c:pt>
                <c:pt idx="201">
                  <c:v>52.202834501676321</c:v>
                </c:pt>
                <c:pt idx="202">
                  <c:v>54.379343518948339</c:v>
                </c:pt>
                <c:pt idx="203">
                  <c:v>51.092548306331189</c:v>
                </c:pt>
                <c:pt idx="204">
                  <c:v>49.820936278615299</c:v>
                </c:pt>
                <c:pt idx="205">
                  <c:v>51.337548217467265</c:v>
                </c:pt>
                <c:pt idx="206">
                  <c:v>49.887657184195412</c:v>
                </c:pt>
                <c:pt idx="207">
                  <c:v>53.082095331972127</c:v>
                </c:pt>
                <c:pt idx="208">
                  <c:v>51.821694903212546</c:v>
                </c:pt>
                <c:pt idx="209">
                  <c:v>53.924579290013511</c:v>
                </c:pt>
                <c:pt idx="210">
                  <c:v>49.886795090376708</c:v>
                </c:pt>
                <c:pt idx="211">
                  <c:v>53.241837681534712</c:v>
                </c:pt>
                <c:pt idx="212">
                  <c:v>43.532242154644898</c:v>
                </c:pt>
                <c:pt idx="213">
                  <c:v>51.463702235286078</c:v>
                </c:pt>
                <c:pt idx="214">
                  <c:v>55.261376928948117</c:v>
                </c:pt>
                <c:pt idx="215">
                  <c:v>40.910156311038655</c:v>
                </c:pt>
                <c:pt idx="216">
                  <c:v>56.740592173611915</c:v>
                </c:pt>
                <c:pt idx="217">
                  <c:v>54.222450593634122</c:v>
                </c:pt>
                <c:pt idx="218">
                  <c:v>51.906153876381069</c:v>
                </c:pt>
                <c:pt idx="219">
                  <c:v>53.291385083576195</c:v>
                </c:pt>
                <c:pt idx="220">
                  <c:v>51.251277640799799</c:v>
                </c:pt>
                <c:pt idx="221">
                  <c:v>49.688894006465205</c:v>
                </c:pt>
                <c:pt idx="222">
                  <c:v>40.727805431928552</c:v>
                </c:pt>
                <c:pt idx="223">
                  <c:v>45.541765221782235</c:v>
                </c:pt>
                <c:pt idx="224">
                  <c:v>41.736548393432777</c:v>
                </c:pt>
                <c:pt idx="225">
                  <c:v>43.582329881121353</c:v>
                </c:pt>
                <c:pt idx="226">
                  <c:v>46.014633669266338</c:v>
                </c:pt>
                <c:pt idx="227">
                  <c:v>45.908358469772608</c:v>
                </c:pt>
                <c:pt idx="228">
                  <c:v>47.559950305295843</c:v>
                </c:pt>
                <c:pt idx="229">
                  <c:v>43.985520243938232</c:v>
                </c:pt>
                <c:pt idx="230">
                  <c:v>41.692528049653852</c:v>
                </c:pt>
                <c:pt idx="231">
                  <c:v>40.457236486173151</c:v>
                </c:pt>
                <c:pt idx="232">
                  <c:v>45.392199910443736</c:v>
                </c:pt>
                <c:pt idx="233">
                  <c:v>45.888789497965135</c:v>
                </c:pt>
                <c:pt idx="234">
                  <c:v>45.853089118577159</c:v>
                </c:pt>
                <c:pt idx="235">
                  <c:v>46.790000771016629</c:v>
                </c:pt>
                <c:pt idx="236">
                  <c:v>40.15159335611277</c:v>
                </c:pt>
                <c:pt idx="237">
                  <c:v>43.02641680405754</c:v>
                </c:pt>
                <c:pt idx="238">
                  <c:v>46.447207091097418</c:v>
                </c:pt>
                <c:pt idx="239">
                  <c:v>44.86432130891032</c:v>
                </c:pt>
                <c:pt idx="240">
                  <c:v>46.304238435414966</c:v>
                </c:pt>
                <c:pt idx="241">
                  <c:v>41.181402150754529</c:v>
                </c:pt>
                <c:pt idx="242">
                  <c:v>53.739517371213417</c:v>
                </c:pt>
                <c:pt idx="243">
                  <c:v>37.111582393072332</c:v>
                </c:pt>
                <c:pt idx="244">
                  <c:v>41.131382194795322</c:v>
                </c:pt>
                <c:pt idx="245">
                  <c:v>50.634027605707708</c:v>
                </c:pt>
                <c:pt idx="246">
                  <c:v>45.013257999201805</c:v>
                </c:pt>
                <c:pt idx="247">
                  <c:v>47.034495743392583</c:v>
                </c:pt>
                <c:pt idx="248">
                  <c:v>48.70963007764901</c:v>
                </c:pt>
                <c:pt idx="249">
                  <c:v>47.132181367762094</c:v>
                </c:pt>
                <c:pt idx="250">
                  <c:v>46.215869814155297</c:v>
                </c:pt>
                <c:pt idx="251">
                  <c:v>40.386433736982482</c:v>
                </c:pt>
                <c:pt idx="252">
                  <c:v>52.044792757815429</c:v>
                </c:pt>
                <c:pt idx="253">
                  <c:v>48.13828675291068</c:v>
                </c:pt>
                <c:pt idx="254">
                  <c:v>42.475890865913343</c:v>
                </c:pt>
                <c:pt idx="255">
                  <c:v>48.390481965002735</c:v>
                </c:pt>
                <c:pt idx="256">
                  <c:v>46.886344302475422</c:v>
                </c:pt>
                <c:pt idx="257">
                  <c:v>44.209638283590472</c:v>
                </c:pt>
                <c:pt idx="258">
                  <c:v>39.145410195751566</c:v>
                </c:pt>
                <c:pt idx="259">
                  <c:v>49.212414826536772</c:v>
                </c:pt>
                <c:pt idx="260">
                  <c:v>45.526944813866812</c:v>
                </c:pt>
                <c:pt idx="261">
                  <c:v>45.56442327304309</c:v>
                </c:pt>
                <c:pt idx="262">
                  <c:v>52.91177655661955</c:v>
                </c:pt>
                <c:pt idx="263">
                  <c:v>48.33682012843385</c:v>
                </c:pt>
                <c:pt idx="264">
                  <c:v>36.992466706146452</c:v>
                </c:pt>
                <c:pt idx="265">
                  <c:v>35.776993684971004</c:v>
                </c:pt>
                <c:pt idx="266">
                  <c:v>41.189584428071505</c:v>
                </c:pt>
                <c:pt idx="267">
                  <c:v>38.726523635247965</c:v>
                </c:pt>
                <c:pt idx="268">
                  <c:v>43.198841281693063</c:v>
                </c:pt>
                <c:pt idx="269">
                  <c:v>40.497363560380144</c:v>
                </c:pt>
                <c:pt idx="270">
                  <c:v>42.415823258777898</c:v>
                </c:pt>
                <c:pt idx="271">
                  <c:v>40.374244052266363</c:v>
                </c:pt>
                <c:pt idx="272">
                  <c:v>36.274842167880919</c:v>
                </c:pt>
                <c:pt idx="273">
                  <c:v>43.346773303185401</c:v>
                </c:pt>
                <c:pt idx="274">
                  <c:v>43.029217447282562</c:v>
                </c:pt>
                <c:pt idx="275">
                  <c:v>43.085276956949379</c:v>
                </c:pt>
                <c:pt idx="276">
                  <c:v>43.088708476944042</c:v>
                </c:pt>
                <c:pt idx="277">
                  <c:v>34.818863591434663</c:v>
                </c:pt>
                <c:pt idx="278">
                  <c:v>34.501054750661226</c:v>
                </c:pt>
                <c:pt idx="279">
                  <c:v>35.659904851429026</c:v>
                </c:pt>
                <c:pt idx="280">
                  <c:v>43.194938826118886</c:v>
                </c:pt>
                <c:pt idx="281">
                  <c:v>54.216504253169504</c:v>
                </c:pt>
                <c:pt idx="282">
                  <c:v>43.711466155515069</c:v>
                </c:pt>
                <c:pt idx="283">
                  <c:v>42.100070326397223</c:v>
                </c:pt>
                <c:pt idx="284">
                  <c:v>46.646432853717023</c:v>
                </c:pt>
                <c:pt idx="285">
                  <c:v>49.109368799857691</c:v>
                </c:pt>
                <c:pt idx="286">
                  <c:v>37.507309941520468</c:v>
                </c:pt>
                <c:pt idx="287">
                  <c:v>51.160624731336867</c:v>
                </c:pt>
                <c:pt idx="288">
                  <c:v>49.802032317993657</c:v>
                </c:pt>
                <c:pt idx="289">
                  <c:v>45.782271733960769</c:v>
                </c:pt>
                <c:pt idx="290">
                  <c:v>49.338300791817268</c:v>
                </c:pt>
                <c:pt idx="291">
                  <c:v>48.006747052748018</c:v>
                </c:pt>
                <c:pt idx="292">
                  <c:v>44.629013564829066</c:v>
                </c:pt>
                <c:pt idx="293">
                  <c:v>42.030581039755347</c:v>
                </c:pt>
                <c:pt idx="294">
                  <c:v>53.48748267015123</c:v>
                </c:pt>
                <c:pt idx="295">
                  <c:v>53.01032847604327</c:v>
                </c:pt>
                <c:pt idx="296">
                  <c:v>51.076670210416808</c:v>
                </c:pt>
                <c:pt idx="297">
                  <c:v>49.938578666998104</c:v>
                </c:pt>
                <c:pt idx="298">
                  <c:v>44.690831556503198</c:v>
                </c:pt>
                <c:pt idx="299">
                  <c:v>18.340013086864062</c:v>
                </c:pt>
                <c:pt idx="300">
                  <c:v>10.601766201572994</c:v>
                </c:pt>
                <c:pt idx="301">
                  <c:v>20.911480720114621</c:v>
                </c:pt>
                <c:pt idx="302">
                  <c:v>28.942876720862142</c:v>
                </c:pt>
                <c:pt idx="303">
                  <c:v>32.06902136672273</c:v>
                </c:pt>
                <c:pt idx="304">
                  <c:v>32.37463342679365</c:v>
                </c:pt>
                <c:pt idx="305">
                  <c:v>34.480040134738047</c:v>
                </c:pt>
                <c:pt idx="306">
                  <c:v>11.495715225512159</c:v>
                </c:pt>
                <c:pt idx="307">
                  <c:v>26.136150438007821</c:v>
                </c:pt>
                <c:pt idx="308">
                  <c:v>22.388032820206707</c:v>
                </c:pt>
                <c:pt idx="309">
                  <c:v>27.895621806893878</c:v>
                </c:pt>
                <c:pt idx="310">
                  <c:v>24.311417404777874</c:v>
                </c:pt>
                <c:pt idx="311">
                  <c:v>23.583791315664765</c:v>
                </c:pt>
                <c:pt idx="312">
                  <c:v>24.691946369434902</c:v>
                </c:pt>
                <c:pt idx="313">
                  <c:v>27.29740166192644</c:v>
                </c:pt>
                <c:pt idx="314">
                  <c:v>22.700735409596515</c:v>
                </c:pt>
                <c:pt idx="315">
                  <c:v>28.429158110882959</c:v>
                </c:pt>
                <c:pt idx="316">
                  <c:v>29.134824739801413</c:v>
                </c:pt>
                <c:pt idx="317">
                  <c:v>24.780045946218102</c:v>
                </c:pt>
                <c:pt idx="318">
                  <c:v>23.140445134168861</c:v>
                </c:pt>
                <c:pt idx="319">
                  <c:v>25.934375701483258</c:v>
                </c:pt>
                <c:pt idx="320">
                  <c:v>21.164366172717433</c:v>
                </c:pt>
                <c:pt idx="321">
                  <c:v>23.299223566079629</c:v>
                </c:pt>
                <c:pt idx="322">
                  <c:v>27.859374604263703</c:v>
                </c:pt>
                <c:pt idx="323">
                  <c:v>26.425918162844862</c:v>
                </c:pt>
                <c:pt idx="324">
                  <c:v>23.573413734811769</c:v>
                </c:pt>
                <c:pt idx="325">
                  <c:v>22.935068823700362</c:v>
                </c:pt>
                <c:pt idx="326">
                  <c:v>27.4450811843362</c:v>
                </c:pt>
                <c:pt idx="327">
                  <c:v>23.138163694122735</c:v>
                </c:pt>
                <c:pt idx="328">
                  <c:v>24.149144184992068</c:v>
                </c:pt>
                <c:pt idx="329">
                  <c:v>28.48070805601531</c:v>
                </c:pt>
                <c:pt idx="330">
                  <c:v>26.430868474952625</c:v>
                </c:pt>
                <c:pt idx="331">
                  <c:v>28.443815878541727</c:v>
                </c:pt>
                <c:pt idx="332">
                  <c:v>30.286973544626356</c:v>
                </c:pt>
                <c:pt idx="333">
                  <c:v>27.074085903059775</c:v>
                </c:pt>
                <c:pt idx="334">
                  <c:v>25.539231814605536</c:v>
                </c:pt>
                <c:pt idx="335">
                  <c:v>26.257318292160502</c:v>
                </c:pt>
                <c:pt idx="336">
                  <c:v>30.948775784828932</c:v>
                </c:pt>
                <c:pt idx="337">
                  <c:v>24.92866435622998</c:v>
                </c:pt>
                <c:pt idx="338">
                  <c:v>23.818670174861591</c:v>
                </c:pt>
                <c:pt idx="339">
                  <c:v>23.882611113745813</c:v>
                </c:pt>
                <c:pt idx="340">
                  <c:v>26.365819620198977</c:v>
                </c:pt>
                <c:pt idx="341">
                  <c:v>25.891902300297719</c:v>
                </c:pt>
                <c:pt idx="342">
                  <c:v>31.835055106327875</c:v>
                </c:pt>
                <c:pt idx="343">
                  <c:v>37.565197600096099</c:v>
                </c:pt>
                <c:pt idx="344">
                  <c:v>25.733308980074089</c:v>
                </c:pt>
                <c:pt idx="345">
                  <c:v>25.731282348909172</c:v>
                </c:pt>
                <c:pt idx="346">
                  <c:v>29.013341824242993</c:v>
                </c:pt>
                <c:pt idx="347">
                  <c:v>30.32328720362969</c:v>
                </c:pt>
                <c:pt idx="348">
                  <c:v>30.612435953292263</c:v>
                </c:pt>
                <c:pt idx="349">
                  <c:v>24.143234230703822</c:v>
                </c:pt>
                <c:pt idx="350">
                  <c:v>33.254825852372846</c:v>
                </c:pt>
                <c:pt idx="351">
                  <c:v>31.856790921975019</c:v>
                </c:pt>
                <c:pt idx="352">
                  <c:v>30.59002920663</c:v>
                </c:pt>
                <c:pt idx="353">
                  <c:v>29.907903381552153</c:v>
                </c:pt>
                <c:pt idx="354">
                  <c:v>33.387210721243385</c:v>
                </c:pt>
                <c:pt idx="355">
                  <c:v>32.637030378557277</c:v>
                </c:pt>
                <c:pt idx="356">
                  <c:v>29.787845569755628</c:v>
                </c:pt>
                <c:pt idx="357">
                  <c:v>39.994961882664896</c:v>
                </c:pt>
                <c:pt idx="358">
                  <c:v>24.444359718490542</c:v>
                </c:pt>
                <c:pt idx="359">
                  <c:v>30.834507293412745</c:v>
                </c:pt>
                <c:pt idx="360">
                  <c:v>32.501603823877552</c:v>
                </c:pt>
                <c:pt idx="361">
                  <c:v>36.334135313876587</c:v>
                </c:pt>
                <c:pt idx="362">
                  <c:v>29.878515924263983</c:v>
                </c:pt>
                <c:pt idx="363">
                  <c:v>34.024849054886374</c:v>
                </c:pt>
                <c:pt idx="364">
                  <c:v>35.75566355002033</c:v>
                </c:pt>
                <c:pt idx="365">
                  <c:v>31.793884874620947</c:v>
                </c:pt>
                <c:pt idx="366">
                  <c:v>30.105600562032098</c:v>
                </c:pt>
                <c:pt idx="367">
                  <c:v>31.485994310881104</c:v>
                </c:pt>
                <c:pt idx="368">
                  <c:v>33.768323281166431</c:v>
                </c:pt>
                <c:pt idx="369">
                  <c:v>32.74320642168054</c:v>
                </c:pt>
                <c:pt idx="370">
                  <c:v>27.622851772287866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AC85-4A51-B068-6145BE94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8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7'!$S$2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7'!$N$3:$N$373</c15:sqref>
                        </c15:formulaRef>
                      </c:ext>
                    </c:extLst>
                    <c:numCache>
                      <c:formatCode>dd\ mmm</c:formatCode>
                      <c:ptCount val="371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7'!$S$3:$S$366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AC85-4A51-B068-6145BE94EFFD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7'!$N$3:$N$373</c15:sqref>
                        </c15:formulaRef>
                      </c:ext>
                    </c:extLst>
                    <c:numCache>
                      <c:formatCode>dd\ mmm</c:formatCode>
                      <c:ptCount val="371"/>
                      <c:pt idx="0">
                        <c:v>43892</c:v>
                      </c:pt>
                      <c:pt idx="1">
                        <c:v>43893</c:v>
                      </c:pt>
                      <c:pt idx="2">
                        <c:v>43894</c:v>
                      </c:pt>
                      <c:pt idx="3">
                        <c:v>43895</c:v>
                      </c:pt>
                      <c:pt idx="4">
                        <c:v>43896</c:v>
                      </c:pt>
                      <c:pt idx="5">
                        <c:v>43897</c:v>
                      </c:pt>
                      <c:pt idx="6">
                        <c:v>43898</c:v>
                      </c:pt>
                      <c:pt idx="7">
                        <c:v>43899</c:v>
                      </c:pt>
                      <c:pt idx="8">
                        <c:v>43900</c:v>
                      </c:pt>
                      <c:pt idx="9">
                        <c:v>43901</c:v>
                      </c:pt>
                      <c:pt idx="10">
                        <c:v>43902</c:v>
                      </c:pt>
                      <c:pt idx="11">
                        <c:v>43903</c:v>
                      </c:pt>
                      <c:pt idx="12">
                        <c:v>43904</c:v>
                      </c:pt>
                      <c:pt idx="13">
                        <c:v>43905</c:v>
                      </c:pt>
                      <c:pt idx="14">
                        <c:v>43906</c:v>
                      </c:pt>
                      <c:pt idx="15">
                        <c:v>43907</c:v>
                      </c:pt>
                      <c:pt idx="16">
                        <c:v>43908</c:v>
                      </c:pt>
                      <c:pt idx="17">
                        <c:v>43909</c:v>
                      </c:pt>
                      <c:pt idx="18">
                        <c:v>43910</c:v>
                      </c:pt>
                      <c:pt idx="19">
                        <c:v>43911</c:v>
                      </c:pt>
                      <c:pt idx="20">
                        <c:v>43912</c:v>
                      </c:pt>
                      <c:pt idx="21">
                        <c:v>43913</c:v>
                      </c:pt>
                      <c:pt idx="22">
                        <c:v>43914</c:v>
                      </c:pt>
                      <c:pt idx="23">
                        <c:v>43915</c:v>
                      </c:pt>
                      <c:pt idx="24">
                        <c:v>43916</c:v>
                      </c:pt>
                      <c:pt idx="25">
                        <c:v>43917</c:v>
                      </c:pt>
                      <c:pt idx="26">
                        <c:v>43918</c:v>
                      </c:pt>
                      <c:pt idx="27">
                        <c:v>43919</c:v>
                      </c:pt>
                      <c:pt idx="28">
                        <c:v>43920</c:v>
                      </c:pt>
                      <c:pt idx="29">
                        <c:v>43921</c:v>
                      </c:pt>
                      <c:pt idx="30">
                        <c:v>43922</c:v>
                      </c:pt>
                      <c:pt idx="31">
                        <c:v>43923</c:v>
                      </c:pt>
                      <c:pt idx="32">
                        <c:v>43924</c:v>
                      </c:pt>
                      <c:pt idx="33">
                        <c:v>43925</c:v>
                      </c:pt>
                      <c:pt idx="34">
                        <c:v>43926</c:v>
                      </c:pt>
                      <c:pt idx="35">
                        <c:v>43927</c:v>
                      </c:pt>
                      <c:pt idx="36">
                        <c:v>43928</c:v>
                      </c:pt>
                      <c:pt idx="37">
                        <c:v>43929</c:v>
                      </c:pt>
                      <c:pt idx="38">
                        <c:v>43930</c:v>
                      </c:pt>
                      <c:pt idx="39">
                        <c:v>43931</c:v>
                      </c:pt>
                      <c:pt idx="40">
                        <c:v>43932</c:v>
                      </c:pt>
                      <c:pt idx="41">
                        <c:v>43933</c:v>
                      </c:pt>
                      <c:pt idx="42">
                        <c:v>43934</c:v>
                      </c:pt>
                      <c:pt idx="43">
                        <c:v>43935</c:v>
                      </c:pt>
                      <c:pt idx="44">
                        <c:v>43936</c:v>
                      </c:pt>
                      <c:pt idx="45">
                        <c:v>43937</c:v>
                      </c:pt>
                      <c:pt idx="46">
                        <c:v>43938</c:v>
                      </c:pt>
                      <c:pt idx="47">
                        <c:v>43939</c:v>
                      </c:pt>
                      <c:pt idx="48">
                        <c:v>43940</c:v>
                      </c:pt>
                      <c:pt idx="49">
                        <c:v>43941</c:v>
                      </c:pt>
                      <c:pt idx="50">
                        <c:v>43942</c:v>
                      </c:pt>
                      <c:pt idx="51">
                        <c:v>43943</c:v>
                      </c:pt>
                      <c:pt idx="52">
                        <c:v>43944</c:v>
                      </c:pt>
                      <c:pt idx="53">
                        <c:v>43945</c:v>
                      </c:pt>
                      <c:pt idx="54">
                        <c:v>43946</c:v>
                      </c:pt>
                      <c:pt idx="55">
                        <c:v>43947</c:v>
                      </c:pt>
                      <c:pt idx="56">
                        <c:v>43948</c:v>
                      </c:pt>
                      <c:pt idx="57">
                        <c:v>43949</c:v>
                      </c:pt>
                      <c:pt idx="58">
                        <c:v>43950</c:v>
                      </c:pt>
                      <c:pt idx="59">
                        <c:v>43951</c:v>
                      </c:pt>
                      <c:pt idx="60">
                        <c:v>43952</c:v>
                      </c:pt>
                      <c:pt idx="61">
                        <c:v>43953</c:v>
                      </c:pt>
                      <c:pt idx="62">
                        <c:v>43954</c:v>
                      </c:pt>
                      <c:pt idx="63">
                        <c:v>43955</c:v>
                      </c:pt>
                      <c:pt idx="64">
                        <c:v>43956</c:v>
                      </c:pt>
                      <c:pt idx="65">
                        <c:v>43957</c:v>
                      </c:pt>
                      <c:pt idx="66">
                        <c:v>43958</c:v>
                      </c:pt>
                      <c:pt idx="67">
                        <c:v>43959</c:v>
                      </c:pt>
                      <c:pt idx="68">
                        <c:v>43960</c:v>
                      </c:pt>
                      <c:pt idx="69">
                        <c:v>43961</c:v>
                      </c:pt>
                      <c:pt idx="70">
                        <c:v>43962</c:v>
                      </c:pt>
                      <c:pt idx="71">
                        <c:v>43963</c:v>
                      </c:pt>
                      <c:pt idx="72">
                        <c:v>43964</c:v>
                      </c:pt>
                      <c:pt idx="73">
                        <c:v>43965</c:v>
                      </c:pt>
                      <c:pt idx="74">
                        <c:v>43966</c:v>
                      </c:pt>
                      <c:pt idx="75">
                        <c:v>43967</c:v>
                      </c:pt>
                      <c:pt idx="76">
                        <c:v>43968</c:v>
                      </c:pt>
                      <c:pt idx="77">
                        <c:v>43969</c:v>
                      </c:pt>
                      <c:pt idx="78">
                        <c:v>43970</c:v>
                      </c:pt>
                      <c:pt idx="79">
                        <c:v>43971</c:v>
                      </c:pt>
                      <c:pt idx="80">
                        <c:v>43972</c:v>
                      </c:pt>
                      <c:pt idx="81">
                        <c:v>43973</c:v>
                      </c:pt>
                      <c:pt idx="82">
                        <c:v>43974</c:v>
                      </c:pt>
                      <c:pt idx="83">
                        <c:v>43975</c:v>
                      </c:pt>
                      <c:pt idx="84">
                        <c:v>43976</c:v>
                      </c:pt>
                      <c:pt idx="85">
                        <c:v>43977</c:v>
                      </c:pt>
                      <c:pt idx="86">
                        <c:v>43978</c:v>
                      </c:pt>
                      <c:pt idx="87">
                        <c:v>43979</c:v>
                      </c:pt>
                      <c:pt idx="88">
                        <c:v>43980</c:v>
                      </c:pt>
                      <c:pt idx="89">
                        <c:v>43981</c:v>
                      </c:pt>
                      <c:pt idx="90">
                        <c:v>43982</c:v>
                      </c:pt>
                      <c:pt idx="91">
                        <c:v>43983</c:v>
                      </c:pt>
                      <c:pt idx="92">
                        <c:v>43984</c:v>
                      </c:pt>
                      <c:pt idx="93">
                        <c:v>43985</c:v>
                      </c:pt>
                      <c:pt idx="94">
                        <c:v>43986</c:v>
                      </c:pt>
                      <c:pt idx="95">
                        <c:v>43987</c:v>
                      </c:pt>
                      <c:pt idx="96">
                        <c:v>43988</c:v>
                      </c:pt>
                      <c:pt idx="97">
                        <c:v>43989</c:v>
                      </c:pt>
                      <c:pt idx="98">
                        <c:v>43990</c:v>
                      </c:pt>
                      <c:pt idx="99">
                        <c:v>43991</c:v>
                      </c:pt>
                      <c:pt idx="100">
                        <c:v>43992</c:v>
                      </c:pt>
                      <c:pt idx="101">
                        <c:v>43993</c:v>
                      </c:pt>
                      <c:pt idx="102">
                        <c:v>43994</c:v>
                      </c:pt>
                      <c:pt idx="103">
                        <c:v>43995</c:v>
                      </c:pt>
                      <c:pt idx="104">
                        <c:v>43996</c:v>
                      </c:pt>
                      <c:pt idx="105">
                        <c:v>43997</c:v>
                      </c:pt>
                      <c:pt idx="106">
                        <c:v>43998</c:v>
                      </c:pt>
                      <c:pt idx="107">
                        <c:v>43999</c:v>
                      </c:pt>
                      <c:pt idx="108">
                        <c:v>44000</c:v>
                      </c:pt>
                      <c:pt idx="109">
                        <c:v>44001</c:v>
                      </c:pt>
                      <c:pt idx="110">
                        <c:v>44002</c:v>
                      </c:pt>
                      <c:pt idx="111">
                        <c:v>44003</c:v>
                      </c:pt>
                      <c:pt idx="112">
                        <c:v>44004</c:v>
                      </c:pt>
                      <c:pt idx="113">
                        <c:v>44005</c:v>
                      </c:pt>
                      <c:pt idx="114">
                        <c:v>44006</c:v>
                      </c:pt>
                      <c:pt idx="115">
                        <c:v>44007</c:v>
                      </c:pt>
                      <c:pt idx="116">
                        <c:v>44008</c:v>
                      </c:pt>
                      <c:pt idx="117">
                        <c:v>44009</c:v>
                      </c:pt>
                      <c:pt idx="118">
                        <c:v>44010</c:v>
                      </c:pt>
                      <c:pt idx="119">
                        <c:v>44011</c:v>
                      </c:pt>
                      <c:pt idx="120">
                        <c:v>44012</c:v>
                      </c:pt>
                      <c:pt idx="121">
                        <c:v>44013</c:v>
                      </c:pt>
                      <c:pt idx="122">
                        <c:v>44014</c:v>
                      </c:pt>
                      <c:pt idx="123">
                        <c:v>44015</c:v>
                      </c:pt>
                      <c:pt idx="124">
                        <c:v>44016</c:v>
                      </c:pt>
                      <c:pt idx="125">
                        <c:v>44017</c:v>
                      </c:pt>
                      <c:pt idx="126">
                        <c:v>44018</c:v>
                      </c:pt>
                      <c:pt idx="127">
                        <c:v>44019</c:v>
                      </c:pt>
                      <c:pt idx="128">
                        <c:v>44020</c:v>
                      </c:pt>
                      <c:pt idx="129">
                        <c:v>44021</c:v>
                      </c:pt>
                      <c:pt idx="130">
                        <c:v>44022</c:v>
                      </c:pt>
                      <c:pt idx="131">
                        <c:v>44023</c:v>
                      </c:pt>
                      <c:pt idx="132">
                        <c:v>44024</c:v>
                      </c:pt>
                      <c:pt idx="133">
                        <c:v>44025</c:v>
                      </c:pt>
                      <c:pt idx="134">
                        <c:v>44026</c:v>
                      </c:pt>
                      <c:pt idx="135">
                        <c:v>44027</c:v>
                      </c:pt>
                      <c:pt idx="136">
                        <c:v>44028</c:v>
                      </c:pt>
                      <c:pt idx="137">
                        <c:v>44029</c:v>
                      </c:pt>
                      <c:pt idx="138">
                        <c:v>44030</c:v>
                      </c:pt>
                      <c:pt idx="139">
                        <c:v>44031</c:v>
                      </c:pt>
                      <c:pt idx="140">
                        <c:v>44032</c:v>
                      </c:pt>
                      <c:pt idx="141">
                        <c:v>44033</c:v>
                      </c:pt>
                      <c:pt idx="142">
                        <c:v>44034</c:v>
                      </c:pt>
                      <c:pt idx="143">
                        <c:v>44035</c:v>
                      </c:pt>
                      <c:pt idx="144">
                        <c:v>44036</c:v>
                      </c:pt>
                      <c:pt idx="145">
                        <c:v>44037</c:v>
                      </c:pt>
                      <c:pt idx="146">
                        <c:v>44038</c:v>
                      </c:pt>
                      <c:pt idx="147">
                        <c:v>44039</c:v>
                      </c:pt>
                      <c:pt idx="148">
                        <c:v>44040</c:v>
                      </c:pt>
                      <c:pt idx="149">
                        <c:v>44041</c:v>
                      </c:pt>
                      <c:pt idx="150">
                        <c:v>44042</c:v>
                      </c:pt>
                      <c:pt idx="151">
                        <c:v>44043</c:v>
                      </c:pt>
                      <c:pt idx="152">
                        <c:v>44044</c:v>
                      </c:pt>
                      <c:pt idx="153">
                        <c:v>44045</c:v>
                      </c:pt>
                      <c:pt idx="154">
                        <c:v>44046</c:v>
                      </c:pt>
                      <c:pt idx="155">
                        <c:v>44047</c:v>
                      </c:pt>
                      <c:pt idx="156">
                        <c:v>44048</c:v>
                      </c:pt>
                      <c:pt idx="157">
                        <c:v>44049</c:v>
                      </c:pt>
                      <c:pt idx="158">
                        <c:v>44050</c:v>
                      </c:pt>
                      <c:pt idx="159">
                        <c:v>44051</c:v>
                      </c:pt>
                      <c:pt idx="160">
                        <c:v>44052</c:v>
                      </c:pt>
                      <c:pt idx="161">
                        <c:v>44053</c:v>
                      </c:pt>
                      <c:pt idx="162">
                        <c:v>44054</c:v>
                      </c:pt>
                      <c:pt idx="163">
                        <c:v>44055</c:v>
                      </c:pt>
                      <c:pt idx="164">
                        <c:v>44056</c:v>
                      </c:pt>
                      <c:pt idx="165">
                        <c:v>44057</c:v>
                      </c:pt>
                      <c:pt idx="166">
                        <c:v>44058</c:v>
                      </c:pt>
                      <c:pt idx="167">
                        <c:v>44059</c:v>
                      </c:pt>
                      <c:pt idx="168">
                        <c:v>44060</c:v>
                      </c:pt>
                      <c:pt idx="169">
                        <c:v>44061</c:v>
                      </c:pt>
                      <c:pt idx="170">
                        <c:v>44062</c:v>
                      </c:pt>
                      <c:pt idx="171">
                        <c:v>44063</c:v>
                      </c:pt>
                      <c:pt idx="172">
                        <c:v>44064</c:v>
                      </c:pt>
                      <c:pt idx="173">
                        <c:v>44065</c:v>
                      </c:pt>
                      <c:pt idx="174">
                        <c:v>44066</c:v>
                      </c:pt>
                      <c:pt idx="175">
                        <c:v>44067</c:v>
                      </c:pt>
                      <c:pt idx="176">
                        <c:v>44068</c:v>
                      </c:pt>
                      <c:pt idx="177">
                        <c:v>44069</c:v>
                      </c:pt>
                      <c:pt idx="178">
                        <c:v>44070</c:v>
                      </c:pt>
                      <c:pt idx="179">
                        <c:v>44071</c:v>
                      </c:pt>
                      <c:pt idx="180">
                        <c:v>44072</c:v>
                      </c:pt>
                      <c:pt idx="181">
                        <c:v>44073</c:v>
                      </c:pt>
                      <c:pt idx="182">
                        <c:v>44074</c:v>
                      </c:pt>
                      <c:pt idx="183">
                        <c:v>44075</c:v>
                      </c:pt>
                      <c:pt idx="184">
                        <c:v>44076</c:v>
                      </c:pt>
                      <c:pt idx="185">
                        <c:v>44077</c:v>
                      </c:pt>
                      <c:pt idx="186">
                        <c:v>44078</c:v>
                      </c:pt>
                      <c:pt idx="187">
                        <c:v>44079</c:v>
                      </c:pt>
                      <c:pt idx="188">
                        <c:v>44080</c:v>
                      </c:pt>
                      <c:pt idx="189">
                        <c:v>44081</c:v>
                      </c:pt>
                      <c:pt idx="190">
                        <c:v>44082</c:v>
                      </c:pt>
                      <c:pt idx="191">
                        <c:v>44083</c:v>
                      </c:pt>
                      <c:pt idx="192">
                        <c:v>44084</c:v>
                      </c:pt>
                      <c:pt idx="193">
                        <c:v>44085</c:v>
                      </c:pt>
                      <c:pt idx="194">
                        <c:v>44086</c:v>
                      </c:pt>
                      <c:pt idx="195">
                        <c:v>44087</c:v>
                      </c:pt>
                      <c:pt idx="196">
                        <c:v>44088</c:v>
                      </c:pt>
                      <c:pt idx="197">
                        <c:v>44089</c:v>
                      </c:pt>
                      <c:pt idx="198">
                        <c:v>44090</c:v>
                      </c:pt>
                      <c:pt idx="199">
                        <c:v>44091</c:v>
                      </c:pt>
                      <c:pt idx="200">
                        <c:v>44092</c:v>
                      </c:pt>
                      <c:pt idx="201">
                        <c:v>44093</c:v>
                      </c:pt>
                      <c:pt idx="202">
                        <c:v>44094</c:v>
                      </c:pt>
                      <c:pt idx="203">
                        <c:v>44095</c:v>
                      </c:pt>
                      <c:pt idx="204">
                        <c:v>44096</c:v>
                      </c:pt>
                      <c:pt idx="205">
                        <c:v>44097</c:v>
                      </c:pt>
                      <c:pt idx="206">
                        <c:v>44098</c:v>
                      </c:pt>
                      <c:pt idx="207">
                        <c:v>44099</c:v>
                      </c:pt>
                      <c:pt idx="208">
                        <c:v>44100</c:v>
                      </c:pt>
                      <c:pt idx="209">
                        <c:v>44101</c:v>
                      </c:pt>
                      <c:pt idx="210">
                        <c:v>44102</c:v>
                      </c:pt>
                      <c:pt idx="211">
                        <c:v>44103</c:v>
                      </c:pt>
                      <c:pt idx="212">
                        <c:v>44104</c:v>
                      </c:pt>
                      <c:pt idx="213">
                        <c:v>44105</c:v>
                      </c:pt>
                      <c:pt idx="214">
                        <c:v>44106</c:v>
                      </c:pt>
                      <c:pt idx="215">
                        <c:v>44107</c:v>
                      </c:pt>
                      <c:pt idx="216">
                        <c:v>44108</c:v>
                      </c:pt>
                      <c:pt idx="217">
                        <c:v>44109</c:v>
                      </c:pt>
                      <c:pt idx="218">
                        <c:v>44110</c:v>
                      </c:pt>
                      <c:pt idx="219">
                        <c:v>44111</c:v>
                      </c:pt>
                      <c:pt idx="220">
                        <c:v>44112</c:v>
                      </c:pt>
                      <c:pt idx="221">
                        <c:v>44113</c:v>
                      </c:pt>
                      <c:pt idx="222">
                        <c:v>44114</c:v>
                      </c:pt>
                      <c:pt idx="223">
                        <c:v>44115</c:v>
                      </c:pt>
                      <c:pt idx="224">
                        <c:v>44116</c:v>
                      </c:pt>
                      <c:pt idx="225">
                        <c:v>44117</c:v>
                      </c:pt>
                      <c:pt idx="226">
                        <c:v>44118</c:v>
                      </c:pt>
                      <c:pt idx="227">
                        <c:v>44119</c:v>
                      </c:pt>
                      <c:pt idx="228">
                        <c:v>44120</c:v>
                      </c:pt>
                      <c:pt idx="229">
                        <c:v>44121</c:v>
                      </c:pt>
                      <c:pt idx="230">
                        <c:v>44122</c:v>
                      </c:pt>
                      <c:pt idx="231">
                        <c:v>44123</c:v>
                      </c:pt>
                      <c:pt idx="232">
                        <c:v>44124</c:v>
                      </c:pt>
                      <c:pt idx="233">
                        <c:v>44125</c:v>
                      </c:pt>
                      <c:pt idx="234">
                        <c:v>44126</c:v>
                      </c:pt>
                      <c:pt idx="235">
                        <c:v>44127</c:v>
                      </c:pt>
                      <c:pt idx="236">
                        <c:v>44128</c:v>
                      </c:pt>
                      <c:pt idx="237">
                        <c:v>44129</c:v>
                      </c:pt>
                      <c:pt idx="238">
                        <c:v>44130</c:v>
                      </c:pt>
                      <c:pt idx="239">
                        <c:v>44131</c:v>
                      </c:pt>
                      <c:pt idx="240">
                        <c:v>44132</c:v>
                      </c:pt>
                      <c:pt idx="241">
                        <c:v>44133</c:v>
                      </c:pt>
                      <c:pt idx="242">
                        <c:v>44134</c:v>
                      </c:pt>
                      <c:pt idx="243">
                        <c:v>44135</c:v>
                      </c:pt>
                      <c:pt idx="244">
                        <c:v>44136</c:v>
                      </c:pt>
                      <c:pt idx="245">
                        <c:v>44137</c:v>
                      </c:pt>
                      <c:pt idx="246">
                        <c:v>44138</c:v>
                      </c:pt>
                      <c:pt idx="247">
                        <c:v>44139</c:v>
                      </c:pt>
                      <c:pt idx="248">
                        <c:v>44140</c:v>
                      </c:pt>
                      <c:pt idx="249">
                        <c:v>44141</c:v>
                      </c:pt>
                      <c:pt idx="250">
                        <c:v>44142</c:v>
                      </c:pt>
                      <c:pt idx="251">
                        <c:v>44143</c:v>
                      </c:pt>
                      <c:pt idx="252">
                        <c:v>44144</c:v>
                      </c:pt>
                      <c:pt idx="253">
                        <c:v>44145</c:v>
                      </c:pt>
                      <c:pt idx="254">
                        <c:v>44146</c:v>
                      </c:pt>
                      <c:pt idx="255">
                        <c:v>44147</c:v>
                      </c:pt>
                      <c:pt idx="256">
                        <c:v>44148</c:v>
                      </c:pt>
                      <c:pt idx="257">
                        <c:v>44149</c:v>
                      </c:pt>
                      <c:pt idx="258">
                        <c:v>44150</c:v>
                      </c:pt>
                      <c:pt idx="259">
                        <c:v>44151</c:v>
                      </c:pt>
                      <c:pt idx="260">
                        <c:v>44152</c:v>
                      </c:pt>
                      <c:pt idx="261">
                        <c:v>44153</c:v>
                      </c:pt>
                      <c:pt idx="262">
                        <c:v>44154</c:v>
                      </c:pt>
                      <c:pt idx="263">
                        <c:v>44155</c:v>
                      </c:pt>
                      <c:pt idx="264">
                        <c:v>44156</c:v>
                      </c:pt>
                      <c:pt idx="265">
                        <c:v>44157</c:v>
                      </c:pt>
                      <c:pt idx="266">
                        <c:v>44158</c:v>
                      </c:pt>
                      <c:pt idx="267">
                        <c:v>44159</c:v>
                      </c:pt>
                      <c:pt idx="268">
                        <c:v>44160</c:v>
                      </c:pt>
                      <c:pt idx="269">
                        <c:v>44161</c:v>
                      </c:pt>
                      <c:pt idx="270">
                        <c:v>44162</c:v>
                      </c:pt>
                      <c:pt idx="271">
                        <c:v>44163</c:v>
                      </c:pt>
                      <c:pt idx="272">
                        <c:v>44164</c:v>
                      </c:pt>
                      <c:pt idx="273">
                        <c:v>44165</c:v>
                      </c:pt>
                      <c:pt idx="274">
                        <c:v>44166</c:v>
                      </c:pt>
                      <c:pt idx="275">
                        <c:v>44167</c:v>
                      </c:pt>
                      <c:pt idx="276">
                        <c:v>44168</c:v>
                      </c:pt>
                      <c:pt idx="277">
                        <c:v>44169</c:v>
                      </c:pt>
                      <c:pt idx="278">
                        <c:v>44170</c:v>
                      </c:pt>
                      <c:pt idx="279">
                        <c:v>44171</c:v>
                      </c:pt>
                      <c:pt idx="280">
                        <c:v>44172</c:v>
                      </c:pt>
                      <c:pt idx="281">
                        <c:v>44173</c:v>
                      </c:pt>
                      <c:pt idx="282">
                        <c:v>44174</c:v>
                      </c:pt>
                      <c:pt idx="283">
                        <c:v>44175</c:v>
                      </c:pt>
                      <c:pt idx="284">
                        <c:v>44176</c:v>
                      </c:pt>
                      <c:pt idx="285">
                        <c:v>44177</c:v>
                      </c:pt>
                      <c:pt idx="286">
                        <c:v>44178</c:v>
                      </c:pt>
                      <c:pt idx="287">
                        <c:v>44179</c:v>
                      </c:pt>
                      <c:pt idx="288">
                        <c:v>44180</c:v>
                      </c:pt>
                      <c:pt idx="289">
                        <c:v>44181</c:v>
                      </c:pt>
                      <c:pt idx="290">
                        <c:v>44182</c:v>
                      </c:pt>
                      <c:pt idx="291">
                        <c:v>44183</c:v>
                      </c:pt>
                      <c:pt idx="292">
                        <c:v>44184</c:v>
                      </c:pt>
                      <c:pt idx="293">
                        <c:v>44185</c:v>
                      </c:pt>
                      <c:pt idx="294">
                        <c:v>44186</c:v>
                      </c:pt>
                      <c:pt idx="295">
                        <c:v>44187</c:v>
                      </c:pt>
                      <c:pt idx="296">
                        <c:v>44188</c:v>
                      </c:pt>
                      <c:pt idx="297">
                        <c:v>44189</c:v>
                      </c:pt>
                      <c:pt idx="298">
                        <c:v>44190</c:v>
                      </c:pt>
                      <c:pt idx="299">
                        <c:v>44191</c:v>
                      </c:pt>
                      <c:pt idx="300">
                        <c:v>44192</c:v>
                      </c:pt>
                      <c:pt idx="301">
                        <c:v>44193</c:v>
                      </c:pt>
                      <c:pt idx="302">
                        <c:v>44194</c:v>
                      </c:pt>
                      <c:pt idx="303">
                        <c:v>44195</c:v>
                      </c:pt>
                      <c:pt idx="304">
                        <c:v>44196</c:v>
                      </c:pt>
                      <c:pt idx="305">
                        <c:v>44197</c:v>
                      </c:pt>
                      <c:pt idx="306">
                        <c:v>44198</c:v>
                      </c:pt>
                      <c:pt idx="307">
                        <c:v>44199</c:v>
                      </c:pt>
                      <c:pt idx="308">
                        <c:v>44200</c:v>
                      </c:pt>
                      <c:pt idx="309">
                        <c:v>44201</c:v>
                      </c:pt>
                      <c:pt idx="310">
                        <c:v>44202</c:v>
                      </c:pt>
                      <c:pt idx="311">
                        <c:v>44203</c:v>
                      </c:pt>
                      <c:pt idx="312">
                        <c:v>44204</c:v>
                      </c:pt>
                      <c:pt idx="313">
                        <c:v>44205</c:v>
                      </c:pt>
                      <c:pt idx="314">
                        <c:v>44206</c:v>
                      </c:pt>
                      <c:pt idx="315">
                        <c:v>44207</c:v>
                      </c:pt>
                      <c:pt idx="316">
                        <c:v>44208</c:v>
                      </c:pt>
                      <c:pt idx="317">
                        <c:v>44209</c:v>
                      </c:pt>
                      <c:pt idx="318">
                        <c:v>44210</c:v>
                      </c:pt>
                      <c:pt idx="319">
                        <c:v>44211</c:v>
                      </c:pt>
                      <c:pt idx="320">
                        <c:v>44212</c:v>
                      </c:pt>
                      <c:pt idx="321">
                        <c:v>44213</c:v>
                      </c:pt>
                      <c:pt idx="322">
                        <c:v>44214</c:v>
                      </c:pt>
                      <c:pt idx="323">
                        <c:v>44215</c:v>
                      </c:pt>
                      <c:pt idx="324">
                        <c:v>44216</c:v>
                      </c:pt>
                      <c:pt idx="325">
                        <c:v>44217</c:v>
                      </c:pt>
                      <c:pt idx="326">
                        <c:v>44218</c:v>
                      </c:pt>
                      <c:pt idx="327">
                        <c:v>44219</c:v>
                      </c:pt>
                      <c:pt idx="328">
                        <c:v>44220</c:v>
                      </c:pt>
                      <c:pt idx="329">
                        <c:v>44221</c:v>
                      </c:pt>
                      <c:pt idx="330">
                        <c:v>44222</c:v>
                      </c:pt>
                      <c:pt idx="331">
                        <c:v>44223</c:v>
                      </c:pt>
                      <c:pt idx="332">
                        <c:v>44224</c:v>
                      </c:pt>
                      <c:pt idx="333">
                        <c:v>44225</c:v>
                      </c:pt>
                      <c:pt idx="334">
                        <c:v>44226</c:v>
                      </c:pt>
                      <c:pt idx="335">
                        <c:v>44227</c:v>
                      </c:pt>
                      <c:pt idx="336">
                        <c:v>44228</c:v>
                      </c:pt>
                      <c:pt idx="337">
                        <c:v>44229</c:v>
                      </c:pt>
                      <c:pt idx="338">
                        <c:v>44230</c:v>
                      </c:pt>
                      <c:pt idx="339">
                        <c:v>44231</c:v>
                      </c:pt>
                      <c:pt idx="340">
                        <c:v>44232</c:v>
                      </c:pt>
                      <c:pt idx="341">
                        <c:v>44233</c:v>
                      </c:pt>
                      <c:pt idx="342">
                        <c:v>44234</c:v>
                      </c:pt>
                      <c:pt idx="343">
                        <c:v>44235</c:v>
                      </c:pt>
                      <c:pt idx="344">
                        <c:v>44236</c:v>
                      </c:pt>
                      <c:pt idx="345">
                        <c:v>44237</c:v>
                      </c:pt>
                      <c:pt idx="346">
                        <c:v>44238</c:v>
                      </c:pt>
                      <c:pt idx="347">
                        <c:v>44239</c:v>
                      </c:pt>
                      <c:pt idx="348">
                        <c:v>44240</c:v>
                      </c:pt>
                      <c:pt idx="349">
                        <c:v>44241</c:v>
                      </c:pt>
                      <c:pt idx="350">
                        <c:v>44242</c:v>
                      </c:pt>
                      <c:pt idx="351">
                        <c:v>44243</c:v>
                      </c:pt>
                      <c:pt idx="352">
                        <c:v>44244</c:v>
                      </c:pt>
                      <c:pt idx="353">
                        <c:v>44245</c:v>
                      </c:pt>
                      <c:pt idx="354">
                        <c:v>44246</c:v>
                      </c:pt>
                      <c:pt idx="355">
                        <c:v>44247</c:v>
                      </c:pt>
                      <c:pt idx="356">
                        <c:v>44248</c:v>
                      </c:pt>
                      <c:pt idx="357">
                        <c:v>44249</c:v>
                      </c:pt>
                      <c:pt idx="358">
                        <c:v>44250</c:v>
                      </c:pt>
                      <c:pt idx="359">
                        <c:v>44251</c:v>
                      </c:pt>
                      <c:pt idx="360">
                        <c:v>44252</c:v>
                      </c:pt>
                      <c:pt idx="361">
                        <c:v>44253</c:v>
                      </c:pt>
                      <c:pt idx="362">
                        <c:v>44254</c:v>
                      </c:pt>
                      <c:pt idx="363">
                        <c:v>44255</c:v>
                      </c:pt>
                      <c:pt idx="364">
                        <c:v>44256</c:v>
                      </c:pt>
                      <c:pt idx="365">
                        <c:v>44257</c:v>
                      </c:pt>
                      <c:pt idx="366">
                        <c:v>44258</c:v>
                      </c:pt>
                      <c:pt idx="367">
                        <c:v>44259</c:v>
                      </c:pt>
                      <c:pt idx="368">
                        <c:v>44260</c:v>
                      </c:pt>
                      <c:pt idx="369">
                        <c:v>44261</c:v>
                      </c:pt>
                      <c:pt idx="370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AC85-4A51-B068-6145BE94EFFD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7'!$V$3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9914536625285825E-2"/>
                  <c:y val="-3.386689267577323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7'!$Z$3:$Z$4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85-4A51-B068-6145BE94EFFD}"/>
            </c:ext>
          </c:extLst>
        </c:ser>
        <c:ser>
          <c:idx val="5"/>
          <c:order val="7"/>
          <c:tx>
            <c:strRef>
              <c:f>'Figure 7'!$V$4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2.52942032542412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7'!$Z$5:$Z$6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C85-4A51-B068-6145BE94EFFD}"/>
            </c:ext>
          </c:extLst>
        </c:ser>
        <c:ser>
          <c:idx val="6"/>
          <c:order val="8"/>
          <c:tx>
            <c:strRef>
              <c:f>'Figure 7'!$V$5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05E-2"/>
                  <c:y val="-2.39019516398228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7'!$Z$7:$Z$8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C85-4A51-B068-6145BE94EFFD}"/>
            </c:ext>
          </c:extLst>
        </c:ser>
        <c:ser>
          <c:idx val="7"/>
          <c:order val="9"/>
          <c:tx>
            <c:strRef>
              <c:f>'Figure 7'!$V$6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1253574994632881E-2"/>
                  <c:y val="-3.028401893759920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7'!$Z$9:$Z$10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C85-4A51-B068-6145BE94EFFD}"/>
            </c:ext>
          </c:extLst>
        </c:ser>
        <c:ser>
          <c:idx val="8"/>
          <c:order val="10"/>
          <c:tx>
            <c:strRef>
              <c:f>'Figure 7'!$V$7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8404571506510475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7'!$Z$11:$Z$12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C85-4A51-B068-6145BE94EFFD}"/>
            </c:ext>
          </c:extLst>
        </c:ser>
        <c:ser>
          <c:idx val="9"/>
          <c:order val="11"/>
          <c:tx>
            <c:strRef>
              <c:f>'Figure 7'!$V$8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1339038369347053E-2"/>
                  <c:y val="-8.87685761680918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7'!$Z$13:$Z$14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C85-4A51-B068-6145BE94EFFD}"/>
            </c:ext>
          </c:extLst>
        </c:ser>
        <c:ser>
          <c:idx val="11"/>
          <c:order val="13"/>
          <c:tx>
            <c:strRef>
              <c:f>'Figure 7'!$V$10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951570754328635"/>
                  <c:y val="-3.37037320687374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7'!$Y$17:$Y$18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7'!$Z$17:$Z$18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C85-4A51-B068-6145BE94EFFD}"/>
            </c:ext>
          </c:extLst>
        </c:ser>
        <c:ser>
          <c:idx val="12"/>
          <c:order val="14"/>
          <c:tx>
            <c:strRef>
              <c:f>'Figure 7'!$V$11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700855755402069E-2"/>
                  <c:y val="-8.55237759086018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7'!$Y$19:$Y$20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7'!$Z$19:$Z$20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C85-4A51-B068-6145BE94EFFD}"/>
            </c:ext>
          </c:extLst>
        </c:ser>
        <c:ser>
          <c:idx val="14"/>
          <c:order val="16"/>
          <c:tx>
            <c:strRef>
              <c:f>'Figure 7'!$V$13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5441616852102396E-2"/>
                  <c:y val="-3.562424797748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7'!$Y$23:$Y$24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7'!$Z$23:$Z$24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C85-4A51-B068-6145BE94EFFD}"/>
            </c:ext>
          </c:extLst>
        </c:ser>
        <c:ser>
          <c:idx val="15"/>
          <c:order val="17"/>
          <c:tx>
            <c:strRef>
              <c:f>'Figure 7'!$V$14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6980069762449299E-2"/>
                  <c:y val="-8.01569084022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7'!$Y$25:$Y$26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7'!$Z$25:$Z$26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C85-4A51-B068-6145BE94EFFD}"/>
            </c:ext>
          </c:extLst>
        </c:ser>
        <c:ser>
          <c:idx val="16"/>
          <c:order val="18"/>
          <c:tx>
            <c:strRef>
              <c:f>'Figure 7'!$V$15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2820515696551068E-2"/>
                  <c:y val="-3.73134401444431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7'!$Y$27:$Y$28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7'!$Z$27:$Z$28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C85-4A51-B068-6145BE94EFFD}"/>
            </c:ext>
          </c:extLst>
        </c:ser>
        <c:ser>
          <c:idx val="17"/>
          <c:order val="19"/>
          <c:tx>
            <c:strRef>
              <c:f>'Figure 7'!$V$16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3552E-3"/>
                  <c:y val="2.926921088831646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5-4A51-B068-6145BE94EFF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7'!$Y$29:$Y$30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7'!$Z$29:$Z$30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C85-4A51-B068-6145BE94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7'!$V$9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C85-4A51-B068-6145BE94EFF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7'!$Y$15:$Y$16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7'!$Z$15:$Z$16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AC85-4A51-B068-6145BE94EFFD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7'!$V$12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4-AC85-4A51-B068-6145BE94EFF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7'!$Y$21:$Y$22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7'!$Z$21:$Z$22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AC85-4A51-B068-6145BE94EFFD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7'!$V$17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E-AC85-4A51-B068-6145BE94EFF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7'!$Y$31:$Y$32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7'!$Z$31:$Z$32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AC85-4A51-B068-6145BE94EFFD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  <c:min val="43899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31037167381646896"/>
          <c:y val="0.94031279110237065"/>
          <c:w val="0.37956499530363086"/>
          <c:h val="4.1616518815254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8'!$O$2</c:f>
              <c:strCache>
                <c:ptCount val="1"/>
                <c:pt idx="0">
                  <c:v>Passenger number (equivalent # in 2019 = 100)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8'!$N$3:$N$366</c:f>
              <c:numCache>
                <c:formatCode>dd\ mmm</c:formatCode>
                <c:ptCount val="364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  <c:pt idx="185">
                  <c:v>44084</c:v>
                </c:pt>
                <c:pt idx="186">
                  <c:v>44085</c:v>
                </c:pt>
                <c:pt idx="187">
                  <c:v>44086</c:v>
                </c:pt>
                <c:pt idx="188">
                  <c:v>44087</c:v>
                </c:pt>
                <c:pt idx="189">
                  <c:v>44088</c:v>
                </c:pt>
                <c:pt idx="190">
                  <c:v>44089</c:v>
                </c:pt>
                <c:pt idx="191">
                  <c:v>44090</c:v>
                </c:pt>
                <c:pt idx="192">
                  <c:v>44091</c:v>
                </c:pt>
                <c:pt idx="193">
                  <c:v>44092</c:v>
                </c:pt>
                <c:pt idx="194">
                  <c:v>44093</c:v>
                </c:pt>
                <c:pt idx="195">
                  <c:v>44094</c:v>
                </c:pt>
                <c:pt idx="196">
                  <c:v>44095</c:v>
                </c:pt>
                <c:pt idx="197">
                  <c:v>44096</c:v>
                </c:pt>
                <c:pt idx="198">
                  <c:v>44097</c:v>
                </c:pt>
                <c:pt idx="199">
                  <c:v>44098</c:v>
                </c:pt>
                <c:pt idx="200">
                  <c:v>44099</c:v>
                </c:pt>
                <c:pt idx="201">
                  <c:v>44100</c:v>
                </c:pt>
                <c:pt idx="202">
                  <c:v>44101</c:v>
                </c:pt>
                <c:pt idx="203">
                  <c:v>44102</c:v>
                </c:pt>
                <c:pt idx="204">
                  <c:v>44103</c:v>
                </c:pt>
                <c:pt idx="205">
                  <c:v>44104</c:v>
                </c:pt>
                <c:pt idx="206">
                  <c:v>44105</c:v>
                </c:pt>
                <c:pt idx="207">
                  <c:v>44106</c:v>
                </c:pt>
                <c:pt idx="208">
                  <c:v>44107</c:v>
                </c:pt>
                <c:pt idx="209">
                  <c:v>44108</c:v>
                </c:pt>
                <c:pt idx="210">
                  <c:v>44109</c:v>
                </c:pt>
                <c:pt idx="211">
                  <c:v>44110</c:v>
                </c:pt>
                <c:pt idx="212">
                  <c:v>44111</c:v>
                </c:pt>
                <c:pt idx="213">
                  <c:v>44112</c:v>
                </c:pt>
                <c:pt idx="214">
                  <c:v>44113</c:v>
                </c:pt>
                <c:pt idx="215">
                  <c:v>44114</c:v>
                </c:pt>
                <c:pt idx="216">
                  <c:v>44115</c:v>
                </c:pt>
                <c:pt idx="217">
                  <c:v>44116</c:v>
                </c:pt>
                <c:pt idx="218">
                  <c:v>44117</c:v>
                </c:pt>
                <c:pt idx="219">
                  <c:v>44118</c:v>
                </c:pt>
                <c:pt idx="220">
                  <c:v>44119</c:v>
                </c:pt>
                <c:pt idx="221">
                  <c:v>44120</c:v>
                </c:pt>
                <c:pt idx="222">
                  <c:v>44121</c:v>
                </c:pt>
                <c:pt idx="223">
                  <c:v>44122</c:v>
                </c:pt>
                <c:pt idx="224">
                  <c:v>44123</c:v>
                </c:pt>
                <c:pt idx="225">
                  <c:v>44124</c:v>
                </c:pt>
                <c:pt idx="226">
                  <c:v>44125</c:v>
                </c:pt>
                <c:pt idx="227">
                  <c:v>44126</c:v>
                </c:pt>
                <c:pt idx="228">
                  <c:v>44127</c:v>
                </c:pt>
                <c:pt idx="229">
                  <c:v>44128</c:v>
                </c:pt>
                <c:pt idx="230">
                  <c:v>44129</c:v>
                </c:pt>
                <c:pt idx="231">
                  <c:v>44130</c:v>
                </c:pt>
                <c:pt idx="232">
                  <c:v>44131</c:v>
                </c:pt>
                <c:pt idx="233">
                  <c:v>44132</c:v>
                </c:pt>
                <c:pt idx="234">
                  <c:v>44133</c:v>
                </c:pt>
                <c:pt idx="235">
                  <c:v>44134</c:v>
                </c:pt>
                <c:pt idx="236">
                  <c:v>44135</c:v>
                </c:pt>
                <c:pt idx="237">
                  <c:v>44136</c:v>
                </c:pt>
                <c:pt idx="238">
                  <c:v>44137</c:v>
                </c:pt>
                <c:pt idx="239">
                  <c:v>44138</c:v>
                </c:pt>
                <c:pt idx="240">
                  <c:v>44139</c:v>
                </c:pt>
                <c:pt idx="241">
                  <c:v>44140</c:v>
                </c:pt>
                <c:pt idx="242">
                  <c:v>44141</c:v>
                </c:pt>
                <c:pt idx="243">
                  <c:v>44142</c:v>
                </c:pt>
                <c:pt idx="244">
                  <c:v>44143</c:v>
                </c:pt>
                <c:pt idx="245">
                  <c:v>44144</c:v>
                </c:pt>
                <c:pt idx="246">
                  <c:v>44145</c:v>
                </c:pt>
                <c:pt idx="247">
                  <c:v>44146</c:v>
                </c:pt>
                <c:pt idx="248">
                  <c:v>44147</c:v>
                </c:pt>
                <c:pt idx="249">
                  <c:v>44148</c:v>
                </c:pt>
                <c:pt idx="250">
                  <c:v>44149</c:v>
                </c:pt>
                <c:pt idx="251">
                  <c:v>44150</c:v>
                </c:pt>
                <c:pt idx="252">
                  <c:v>44151</c:v>
                </c:pt>
                <c:pt idx="253">
                  <c:v>44152</c:v>
                </c:pt>
                <c:pt idx="254">
                  <c:v>44153</c:v>
                </c:pt>
                <c:pt idx="255">
                  <c:v>44154</c:v>
                </c:pt>
                <c:pt idx="256">
                  <c:v>44155</c:v>
                </c:pt>
                <c:pt idx="257">
                  <c:v>44156</c:v>
                </c:pt>
                <c:pt idx="258">
                  <c:v>44157</c:v>
                </c:pt>
                <c:pt idx="259">
                  <c:v>44158</c:v>
                </c:pt>
                <c:pt idx="260">
                  <c:v>44159</c:v>
                </c:pt>
                <c:pt idx="261">
                  <c:v>44160</c:v>
                </c:pt>
                <c:pt idx="262">
                  <c:v>44161</c:v>
                </c:pt>
                <c:pt idx="263">
                  <c:v>44162</c:v>
                </c:pt>
                <c:pt idx="264">
                  <c:v>44163</c:v>
                </c:pt>
                <c:pt idx="265">
                  <c:v>44164</c:v>
                </c:pt>
                <c:pt idx="266">
                  <c:v>44165</c:v>
                </c:pt>
                <c:pt idx="267">
                  <c:v>44166</c:v>
                </c:pt>
                <c:pt idx="268">
                  <c:v>44167</c:v>
                </c:pt>
                <c:pt idx="269">
                  <c:v>44168</c:v>
                </c:pt>
                <c:pt idx="270">
                  <c:v>44169</c:v>
                </c:pt>
                <c:pt idx="271">
                  <c:v>44170</c:v>
                </c:pt>
                <c:pt idx="272">
                  <c:v>44171</c:v>
                </c:pt>
                <c:pt idx="273">
                  <c:v>44172</c:v>
                </c:pt>
                <c:pt idx="274">
                  <c:v>44173</c:v>
                </c:pt>
                <c:pt idx="275">
                  <c:v>44174</c:v>
                </c:pt>
                <c:pt idx="276">
                  <c:v>44175</c:v>
                </c:pt>
                <c:pt idx="277">
                  <c:v>44176</c:v>
                </c:pt>
                <c:pt idx="278">
                  <c:v>44177</c:v>
                </c:pt>
                <c:pt idx="279">
                  <c:v>44178</c:v>
                </c:pt>
                <c:pt idx="280">
                  <c:v>44179</c:v>
                </c:pt>
                <c:pt idx="281">
                  <c:v>44180</c:v>
                </c:pt>
                <c:pt idx="282">
                  <c:v>44181</c:v>
                </c:pt>
                <c:pt idx="283">
                  <c:v>44182</c:v>
                </c:pt>
                <c:pt idx="284">
                  <c:v>44183</c:v>
                </c:pt>
                <c:pt idx="285">
                  <c:v>44184</c:v>
                </c:pt>
                <c:pt idx="286">
                  <c:v>44185</c:v>
                </c:pt>
                <c:pt idx="287">
                  <c:v>44186</c:v>
                </c:pt>
                <c:pt idx="288">
                  <c:v>44187</c:v>
                </c:pt>
                <c:pt idx="289">
                  <c:v>44188</c:v>
                </c:pt>
                <c:pt idx="290">
                  <c:v>44189</c:v>
                </c:pt>
                <c:pt idx="291">
                  <c:v>44190</c:v>
                </c:pt>
                <c:pt idx="292">
                  <c:v>44191</c:v>
                </c:pt>
                <c:pt idx="293">
                  <c:v>44192</c:v>
                </c:pt>
                <c:pt idx="294">
                  <c:v>44193</c:v>
                </c:pt>
                <c:pt idx="295">
                  <c:v>44194</c:v>
                </c:pt>
                <c:pt idx="296">
                  <c:v>44195</c:v>
                </c:pt>
                <c:pt idx="297">
                  <c:v>44196</c:v>
                </c:pt>
                <c:pt idx="298">
                  <c:v>44197</c:v>
                </c:pt>
                <c:pt idx="299">
                  <c:v>44198</c:v>
                </c:pt>
                <c:pt idx="300">
                  <c:v>44199</c:v>
                </c:pt>
                <c:pt idx="301">
                  <c:v>44200</c:v>
                </c:pt>
                <c:pt idx="302">
                  <c:v>44201</c:v>
                </c:pt>
                <c:pt idx="303">
                  <c:v>44202</c:v>
                </c:pt>
                <c:pt idx="304">
                  <c:v>44203</c:v>
                </c:pt>
                <c:pt idx="305">
                  <c:v>44204</c:v>
                </c:pt>
                <c:pt idx="306">
                  <c:v>44205</c:v>
                </c:pt>
                <c:pt idx="307">
                  <c:v>44206</c:v>
                </c:pt>
                <c:pt idx="308">
                  <c:v>44207</c:v>
                </c:pt>
                <c:pt idx="309">
                  <c:v>44208</c:v>
                </c:pt>
                <c:pt idx="310">
                  <c:v>44209</c:v>
                </c:pt>
                <c:pt idx="311">
                  <c:v>44210</c:v>
                </c:pt>
                <c:pt idx="312">
                  <c:v>44211</c:v>
                </c:pt>
                <c:pt idx="313">
                  <c:v>44212</c:v>
                </c:pt>
                <c:pt idx="314">
                  <c:v>44213</c:v>
                </c:pt>
                <c:pt idx="315">
                  <c:v>44214</c:v>
                </c:pt>
                <c:pt idx="316">
                  <c:v>44215</c:v>
                </c:pt>
                <c:pt idx="317">
                  <c:v>44216</c:v>
                </c:pt>
                <c:pt idx="318">
                  <c:v>44217</c:v>
                </c:pt>
                <c:pt idx="319">
                  <c:v>44218</c:v>
                </c:pt>
                <c:pt idx="320">
                  <c:v>44219</c:v>
                </c:pt>
                <c:pt idx="321">
                  <c:v>44220</c:v>
                </c:pt>
                <c:pt idx="322">
                  <c:v>44221</c:v>
                </c:pt>
                <c:pt idx="323">
                  <c:v>44222</c:v>
                </c:pt>
                <c:pt idx="324">
                  <c:v>44223</c:v>
                </c:pt>
                <c:pt idx="325">
                  <c:v>44224</c:v>
                </c:pt>
                <c:pt idx="326">
                  <c:v>44225</c:v>
                </c:pt>
                <c:pt idx="327">
                  <c:v>44226</c:v>
                </c:pt>
                <c:pt idx="328">
                  <c:v>44227</c:v>
                </c:pt>
                <c:pt idx="329">
                  <c:v>44228</c:v>
                </c:pt>
                <c:pt idx="330">
                  <c:v>44229</c:v>
                </c:pt>
                <c:pt idx="331">
                  <c:v>44230</c:v>
                </c:pt>
                <c:pt idx="332">
                  <c:v>44231</c:v>
                </c:pt>
                <c:pt idx="333">
                  <c:v>44232</c:v>
                </c:pt>
                <c:pt idx="334">
                  <c:v>44233</c:v>
                </c:pt>
                <c:pt idx="335">
                  <c:v>44234</c:v>
                </c:pt>
                <c:pt idx="336">
                  <c:v>44235</c:v>
                </c:pt>
                <c:pt idx="337">
                  <c:v>44236</c:v>
                </c:pt>
                <c:pt idx="338">
                  <c:v>44237</c:v>
                </c:pt>
                <c:pt idx="339">
                  <c:v>44238</c:v>
                </c:pt>
                <c:pt idx="340">
                  <c:v>44239</c:v>
                </c:pt>
                <c:pt idx="341">
                  <c:v>44240</c:v>
                </c:pt>
                <c:pt idx="342">
                  <c:v>44241</c:v>
                </c:pt>
                <c:pt idx="343">
                  <c:v>44242</c:v>
                </c:pt>
                <c:pt idx="344">
                  <c:v>44243</c:v>
                </c:pt>
                <c:pt idx="345">
                  <c:v>44244</c:v>
                </c:pt>
                <c:pt idx="346">
                  <c:v>44245</c:v>
                </c:pt>
                <c:pt idx="347">
                  <c:v>44246</c:v>
                </c:pt>
                <c:pt idx="348">
                  <c:v>44247</c:v>
                </c:pt>
                <c:pt idx="349">
                  <c:v>44248</c:v>
                </c:pt>
                <c:pt idx="350">
                  <c:v>44249</c:v>
                </c:pt>
                <c:pt idx="351">
                  <c:v>44250</c:v>
                </c:pt>
                <c:pt idx="352">
                  <c:v>44251</c:v>
                </c:pt>
                <c:pt idx="353">
                  <c:v>44252</c:v>
                </c:pt>
                <c:pt idx="354">
                  <c:v>44253</c:v>
                </c:pt>
                <c:pt idx="355">
                  <c:v>44254</c:v>
                </c:pt>
                <c:pt idx="356">
                  <c:v>44255</c:v>
                </c:pt>
                <c:pt idx="357">
                  <c:v>44256</c:v>
                </c:pt>
                <c:pt idx="358">
                  <c:v>44257</c:v>
                </c:pt>
                <c:pt idx="359">
                  <c:v>44258</c:v>
                </c:pt>
                <c:pt idx="360">
                  <c:v>44259</c:v>
                </c:pt>
                <c:pt idx="361">
                  <c:v>44260</c:v>
                </c:pt>
                <c:pt idx="362">
                  <c:v>44261</c:v>
                </c:pt>
                <c:pt idx="363">
                  <c:v>44262</c:v>
                </c:pt>
              </c:numCache>
            </c:numRef>
          </c:cat>
          <c:val>
            <c:numRef>
              <c:f>'Figure 8'!$O$3:$O$366</c:f>
              <c:numCache>
                <c:formatCode>0.0</c:formatCode>
                <c:ptCount val="364"/>
                <c:pt idx="0">
                  <c:v>100.24128047555212</c:v>
                </c:pt>
                <c:pt idx="1">
                  <c:v>100.73476691261337</c:v>
                </c:pt>
                <c:pt idx="2">
                  <c:v>105.31004172776181</c:v>
                </c:pt>
                <c:pt idx="3">
                  <c:v>97.730905970940412</c:v>
                </c:pt>
                <c:pt idx="4">
                  <c:v>90.932321127899812</c:v>
                </c:pt>
                <c:pt idx="5">
                  <c:v>96.309348889465667</c:v>
                </c:pt>
                <c:pt idx="6">
                  <c:v>71.374872526992874</c:v>
                </c:pt>
                <c:pt idx="7">
                  <c:v>71.388902303960435</c:v>
                </c:pt>
                <c:pt idx="8">
                  <c:v>52.533164322495615</c:v>
                </c:pt>
                <c:pt idx="9">
                  <c:v>45.063489731626881</c:v>
                </c:pt>
                <c:pt idx="10">
                  <c:v>40.212788904188116</c:v>
                </c:pt>
                <c:pt idx="11">
                  <c:v>34.928759547687328</c:v>
                </c:pt>
                <c:pt idx="12">
                  <c:v>13.521424978036107</c:v>
                </c:pt>
                <c:pt idx="13">
                  <c:v>14.936152040082689</c:v>
                </c:pt>
                <c:pt idx="14">
                  <c:v>26.521294926367844</c:v>
                </c:pt>
                <c:pt idx="15">
                  <c:v>22.193113224775406</c:v>
                </c:pt>
                <c:pt idx="16">
                  <c:v>21.150451603600541</c:v>
                </c:pt>
                <c:pt idx="17">
                  <c:v>19.507712867406767</c:v>
                </c:pt>
                <c:pt idx="18">
                  <c:v>16.81595309021084</c:v>
                </c:pt>
                <c:pt idx="19">
                  <c:v>4.0728859174201641</c:v>
                </c:pt>
                <c:pt idx="20">
                  <c:v>4.3364324823402818</c:v>
                </c:pt>
                <c:pt idx="21">
                  <c:v>18.671400281719404</c:v>
                </c:pt>
                <c:pt idx="22">
                  <c:v>19.033629427252936</c:v>
                </c:pt>
                <c:pt idx="23">
                  <c:v>18.993228030081795</c:v>
                </c:pt>
                <c:pt idx="24">
                  <c:v>17.725263340602702</c:v>
                </c:pt>
                <c:pt idx="25">
                  <c:v>14.295245404074969</c:v>
                </c:pt>
                <c:pt idx="26">
                  <c:v>3.8468072086241074</c:v>
                </c:pt>
                <c:pt idx="27">
                  <c:v>4.5355761729657846</c:v>
                </c:pt>
                <c:pt idx="28">
                  <c:v>11.154950889488813</c:v>
                </c:pt>
                <c:pt idx="29">
                  <c:v>10.810169939042776</c:v>
                </c:pt>
                <c:pt idx="30">
                  <c:v>10.773287442448053</c:v>
                </c:pt>
                <c:pt idx="31">
                  <c:v>9.5623726551005443</c:v>
                </c:pt>
                <c:pt idx="32">
                  <c:v>2.4849504606832848</c:v>
                </c:pt>
                <c:pt idx="33">
                  <c:v>2.5813640329840792</c:v>
                </c:pt>
                <c:pt idx="34">
                  <c:v>2.8886276980056325</c:v>
                </c:pt>
                <c:pt idx="35">
                  <c:v>3.5178622067219028</c:v>
                </c:pt>
                <c:pt idx="36">
                  <c:v>8.8194613647203788</c:v>
                </c:pt>
                <c:pt idx="37">
                  <c:v>8.1227731083388566</c:v>
                </c:pt>
                <c:pt idx="38">
                  <c:v>7.2001747921686716</c:v>
                </c:pt>
                <c:pt idx="39">
                  <c:v>6.9725266206602523</c:v>
                </c:pt>
                <c:pt idx="40">
                  <c:v>2.7112197840860226</c:v>
                </c:pt>
                <c:pt idx="41">
                  <c:v>3.4462015692835481</c:v>
                </c:pt>
                <c:pt idx="42">
                  <c:v>8.5313649107455216</c:v>
                </c:pt>
                <c:pt idx="43">
                  <c:v>7.6119245964711659</c:v>
                </c:pt>
                <c:pt idx="44">
                  <c:v>8.4319710029277619</c:v>
                </c:pt>
                <c:pt idx="45">
                  <c:v>8.0995063461604353</c:v>
                </c:pt>
                <c:pt idx="46">
                  <c:v>7.7169080325305908</c:v>
                </c:pt>
                <c:pt idx="47">
                  <c:v>2.7221125690619328</c:v>
                </c:pt>
                <c:pt idx="48">
                  <c:v>3.408701876692291</c:v>
                </c:pt>
                <c:pt idx="49">
                  <c:v>8.1262533481047274</c:v>
                </c:pt>
                <c:pt idx="50">
                  <c:v>7.8210459117652134</c:v>
                </c:pt>
                <c:pt idx="51">
                  <c:v>8.1578571056179108</c:v>
                </c:pt>
                <c:pt idx="52">
                  <c:v>8.0707504049220304</c:v>
                </c:pt>
                <c:pt idx="53">
                  <c:v>7.3761378048739017</c:v>
                </c:pt>
                <c:pt idx="54">
                  <c:v>2.7062520519675437</c:v>
                </c:pt>
                <c:pt idx="55">
                  <c:v>3.4940827261863463</c:v>
                </c:pt>
                <c:pt idx="56">
                  <c:v>8.0095062498685525</c:v>
                </c:pt>
                <c:pt idx="57">
                  <c:v>6.5686997672168523</c:v>
                </c:pt>
                <c:pt idx="58">
                  <c:v>8.2113154938246424</c:v>
                </c:pt>
                <c:pt idx="59">
                  <c:v>8.1640455165589731</c:v>
                </c:pt>
                <c:pt idx="60">
                  <c:v>3.9960375333645195</c:v>
                </c:pt>
                <c:pt idx="61">
                  <c:v>3.1257140439216347</c:v>
                </c:pt>
                <c:pt idx="62">
                  <c:v>4.4379397027314287</c:v>
                </c:pt>
                <c:pt idx="63">
                  <c:v>8.2553977192337076</c:v>
                </c:pt>
                <c:pt idx="64">
                  <c:v>8.2004373177842567</c:v>
                </c:pt>
                <c:pt idx="65">
                  <c:v>8.7832465818342751</c:v>
                </c:pt>
                <c:pt idx="66">
                  <c:v>8.0195662220272723</c:v>
                </c:pt>
                <c:pt idx="67">
                  <c:v>7.6375632316295006</c:v>
                </c:pt>
                <c:pt idx="68">
                  <c:v>3.6929832886143439</c:v>
                </c:pt>
                <c:pt idx="69">
                  <c:v>4.7311285029033066</c:v>
                </c:pt>
                <c:pt idx="70">
                  <c:v>8.3641100518194058</c:v>
                </c:pt>
                <c:pt idx="71">
                  <c:v>7.7288317375906326</c:v>
                </c:pt>
                <c:pt idx="72">
                  <c:v>7.9942909753851179</c:v>
                </c:pt>
                <c:pt idx="73">
                  <c:v>7.8290945849702478</c:v>
                </c:pt>
                <c:pt idx="74">
                  <c:v>7.0079911179340968</c:v>
                </c:pt>
                <c:pt idx="75">
                  <c:v>2.5748124039417775</c:v>
                </c:pt>
                <c:pt idx="76">
                  <c:v>3.7231823599523239</c:v>
                </c:pt>
                <c:pt idx="77">
                  <c:v>4.5193119049960915</c:v>
                </c:pt>
                <c:pt idx="78">
                  <c:v>5.6095955058366389</c:v>
                </c:pt>
                <c:pt idx="79">
                  <c:v>5.6271988782906801</c:v>
                </c:pt>
                <c:pt idx="80">
                  <c:v>6.7934813425924183</c:v>
                </c:pt>
                <c:pt idx="81">
                  <c:v>7.308806001667925</c:v>
                </c:pt>
                <c:pt idx="82">
                  <c:v>4.909198619083611</c:v>
                </c:pt>
                <c:pt idx="83">
                  <c:v>7.1686458741137065</c:v>
                </c:pt>
                <c:pt idx="84">
                  <c:v>9.1573751201802356</c:v>
                </c:pt>
                <c:pt idx="85">
                  <c:v>8.0696229094828311</c:v>
                </c:pt>
                <c:pt idx="86">
                  <c:v>8.3680306385199561</c:v>
                </c:pt>
                <c:pt idx="87">
                  <c:v>8.1636237966311409</c:v>
                </c:pt>
                <c:pt idx="88">
                  <c:v>8.3228481712053739</c:v>
                </c:pt>
                <c:pt idx="89">
                  <c:v>4.2818106030197303</c:v>
                </c:pt>
                <c:pt idx="90">
                  <c:v>8.2775374770397576</c:v>
                </c:pt>
                <c:pt idx="91">
                  <c:v>7.8974362602224168</c:v>
                </c:pt>
                <c:pt idx="92">
                  <c:v>7.5925655976676385</c:v>
                </c:pt>
                <c:pt idx="93">
                  <c:v>7.5679422857747118</c:v>
                </c:pt>
                <c:pt idx="94">
                  <c:v>8.2745223977629649</c:v>
                </c:pt>
                <c:pt idx="95">
                  <c:v>7.7776237349230559</c:v>
                </c:pt>
                <c:pt idx="96">
                  <c:v>4.9072979665082093</c:v>
                </c:pt>
                <c:pt idx="97">
                  <c:v>7.9003618614827911</c:v>
                </c:pt>
                <c:pt idx="98">
                  <c:v>8.817887715079161</c:v>
                </c:pt>
                <c:pt idx="99">
                  <c:v>8.55668145102727</c:v>
                </c:pt>
                <c:pt idx="100">
                  <c:v>8.940755842661515</c:v>
                </c:pt>
                <c:pt idx="101">
                  <c:v>9.239092976773037</c:v>
                </c:pt>
                <c:pt idx="102">
                  <c:v>8.3392729864575905</c:v>
                </c:pt>
                <c:pt idx="103">
                  <c:v>7.3595515776150435</c:v>
                </c:pt>
                <c:pt idx="104">
                  <c:v>6.3021289328016969</c:v>
                </c:pt>
                <c:pt idx="105">
                  <c:v>9.7698309352128732</c:v>
                </c:pt>
                <c:pt idx="106">
                  <c:v>9.2140767568508579</c:v>
                </c:pt>
                <c:pt idx="107">
                  <c:v>10.421985681275805</c:v>
                </c:pt>
                <c:pt idx="108">
                  <c:v>12.486119329188721</c:v>
                </c:pt>
                <c:pt idx="109">
                  <c:v>9.3158873816441279</c:v>
                </c:pt>
                <c:pt idx="110">
                  <c:v>7.3990546510550219</c:v>
                </c:pt>
                <c:pt idx="111">
                  <c:v>8.8610157482307486</c:v>
                </c:pt>
                <c:pt idx="112">
                  <c:v>11.635910562749235</c:v>
                </c:pt>
                <c:pt idx="113">
                  <c:v>12.664674983085893</c:v>
                </c:pt>
                <c:pt idx="114">
                  <c:v>12.399859576599781</c:v>
                </c:pt>
                <c:pt idx="115">
                  <c:v>13.912311300896132</c:v>
                </c:pt>
                <c:pt idx="116">
                  <c:v>12.575177269259516</c:v>
                </c:pt>
                <c:pt idx="117">
                  <c:v>11.981988989430199</c:v>
                </c:pt>
                <c:pt idx="118">
                  <c:v>12.581964604023426</c:v>
                </c:pt>
                <c:pt idx="119">
                  <c:v>17.936875074422751</c:v>
                </c:pt>
                <c:pt idx="120">
                  <c:v>16.336449940740565</c:v>
                </c:pt>
                <c:pt idx="121">
                  <c:v>17.445198383285764</c:v>
                </c:pt>
                <c:pt idx="122">
                  <c:v>17.133093569133141</c:v>
                </c:pt>
                <c:pt idx="123">
                  <c:v>18.139606817598654</c:v>
                </c:pt>
                <c:pt idx="124">
                  <c:v>18.230300170445069</c:v>
                </c:pt>
                <c:pt idx="125">
                  <c:v>18.160022808563578</c:v>
                </c:pt>
                <c:pt idx="126">
                  <c:v>18.113849440246845</c:v>
                </c:pt>
                <c:pt idx="127">
                  <c:v>18.37354100904043</c:v>
                </c:pt>
                <c:pt idx="128">
                  <c:v>21.940558839288659</c:v>
                </c:pt>
                <c:pt idx="129">
                  <c:v>22.54742719622568</c:v>
                </c:pt>
                <c:pt idx="130">
                  <c:v>24.506329307503794</c:v>
                </c:pt>
                <c:pt idx="131">
                  <c:v>26.422339025304431</c:v>
                </c:pt>
                <c:pt idx="132">
                  <c:v>26.456121385274699</c:v>
                </c:pt>
                <c:pt idx="133">
                  <c:v>21.492183153140378</c:v>
                </c:pt>
                <c:pt idx="134">
                  <c:v>24.090942589726584</c:v>
                </c:pt>
                <c:pt idx="135">
                  <c:v>21.917016925825862</c:v>
                </c:pt>
                <c:pt idx="136">
                  <c:v>24.10551792003708</c:v>
                </c:pt>
                <c:pt idx="137">
                  <c:v>27.802141909507704</c:v>
                </c:pt>
                <c:pt idx="138">
                  <c:v>30.520958261466546</c:v>
                </c:pt>
                <c:pt idx="139">
                  <c:v>24.030452764336257</c:v>
                </c:pt>
                <c:pt idx="140">
                  <c:v>21.213526543297469</c:v>
                </c:pt>
                <c:pt idx="141">
                  <c:v>25.298602333451107</c:v>
                </c:pt>
                <c:pt idx="142">
                  <c:v>27.095885888364485</c:v>
                </c:pt>
                <c:pt idx="143">
                  <c:v>24.587200237582596</c:v>
                </c:pt>
                <c:pt idx="144">
                  <c:v>32.795970772235606</c:v>
                </c:pt>
                <c:pt idx="145">
                  <c:v>30.417587041127593</c:v>
                </c:pt>
                <c:pt idx="146">
                  <c:v>33.720375144130841</c:v>
                </c:pt>
                <c:pt idx="147">
                  <c:v>26.914801717360287</c:v>
                </c:pt>
                <c:pt idx="148">
                  <c:v>22.326646141965199</c:v>
                </c:pt>
                <c:pt idx="149">
                  <c:v>27.284210079395404</c:v>
                </c:pt>
                <c:pt idx="150">
                  <c:v>29.432524349637649</c:v>
                </c:pt>
                <c:pt idx="151">
                  <c:v>35.066973469667644</c:v>
                </c:pt>
                <c:pt idx="152">
                  <c:v>38.784265386606286</c:v>
                </c:pt>
                <c:pt idx="153">
                  <c:v>36.56811238329098</c:v>
                </c:pt>
                <c:pt idx="154">
                  <c:v>28.808986606499925</c:v>
                </c:pt>
                <c:pt idx="155">
                  <c:v>25.919026210820796</c:v>
                </c:pt>
                <c:pt idx="156">
                  <c:v>23.380035456869248</c:v>
                </c:pt>
                <c:pt idx="157">
                  <c:v>21.465244278917428</c:v>
                </c:pt>
                <c:pt idx="158">
                  <c:v>28.067192918927653</c:v>
                </c:pt>
                <c:pt idx="159">
                  <c:v>30.006412872383841</c:v>
                </c:pt>
                <c:pt idx="160">
                  <c:v>28.534624923297198</c:v>
                </c:pt>
                <c:pt idx="161">
                  <c:v>24.993743321703992</c:v>
                </c:pt>
                <c:pt idx="162">
                  <c:v>26.625279412633812</c:v>
                </c:pt>
                <c:pt idx="163">
                  <c:v>29.686666839518356</c:v>
                </c:pt>
                <c:pt idx="164">
                  <c:v>25.4417365280257</c:v>
                </c:pt>
                <c:pt idx="165">
                  <c:v>26.425510744491344</c:v>
                </c:pt>
                <c:pt idx="166">
                  <c:v>30.027681315735332</c:v>
                </c:pt>
                <c:pt idx="167">
                  <c:v>27.554193910822566</c:v>
                </c:pt>
                <c:pt idx="168">
                  <c:v>35.084632381261279</c:v>
                </c:pt>
                <c:pt idx="169">
                  <c:v>24.122791831420916</c:v>
                </c:pt>
                <c:pt idx="170">
                  <c:v>31.309904153354633</c:v>
                </c:pt>
                <c:pt idx="171">
                  <c:v>25.100728927876247</c:v>
                </c:pt>
                <c:pt idx="172">
                  <c:v>34.062883699984866</c:v>
                </c:pt>
                <c:pt idx="173">
                  <c:v>46.198630136986303</c:v>
                </c:pt>
                <c:pt idx="174">
                  <c:v>45.462719056106756</c:v>
                </c:pt>
                <c:pt idx="175">
                  <c:v>28.889352218971315</c:v>
                </c:pt>
                <c:pt idx="176">
                  <c:v>27.757668823809002</c:v>
                </c:pt>
                <c:pt idx="177">
                  <c:v>25.963844101176381</c:v>
                </c:pt>
                <c:pt idx="178">
                  <c:v>27.084221044891493</c:v>
                </c:pt>
                <c:pt idx="179">
                  <c:v>28.643673957114885</c:v>
                </c:pt>
                <c:pt idx="180">
                  <c:v>40.908451639619649</c:v>
                </c:pt>
                <c:pt idx="181">
                  <c:v>44.027933794707032</c:v>
                </c:pt>
                <c:pt idx="182">
                  <c:v>25.20895151053551</c:v>
                </c:pt>
                <c:pt idx="183">
                  <c:v>26.784595619073908</c:v>
                </c:pt>
                <c:pt idx="184">
                  <c:v>27.982255876696556</c:v>
                </c:pt>
                <c:pt idx="185">
                  <c:v>28.209410966411774</c:v>
                </c:pt>
                <c:pt idx="186">
                  <c:v>26.579806820345503</c:v>
                </c:pt>
                <c:pt idx="187">
                  <c:v>38.091376365317416</c:v>
                </c:pt>
                <c:pt idx="188">
                  <c:v>41.065543905105059</c:v>
                </c:pt>
                <c:pt idx="189">
                  <c:v>25.412625462060785</c:v>
                </c:pt>
                <c:pt idx="190">
                  <c:v>24.847741429169677</c:v>
                </c:pt>
                <c:pt idx="191">
                  <c:v>26.231777918267895</c:v>
                </c:pt>
                <c:pt idx="192">
                  <c:v>27.529448447893568</c:v>
                </c:pt>
                <c:pt idx="193">
                  <c:v>30.964953036315237</c:v>
                </c:pt>
                <c:pt idx="194">
                  <c:v>38.012293226410513</c:v>
                </c:pt>
                <c:pt idx="195">
                  <c:v>43.598179569466559</c:v>
                </c:pt>
                <c:pt idx="196">
                  <c:v>25.952209732157499</c:v>
                </c:pt>
                <c:pt idx="197">
                  <c:v>24.921826035402727</c:v>
                </c:pt>
                <c:pt idx="198">
                  <c:v>26.398805502724688</c:v>
                </c:pt>
                <c:pt idx="199">
                  <c:v>27.078390556973687</c:v>
                </c:pt>
                <c:pt idx="200">
                  <c:v>30.993965018213682</c:v>
                </c:pt>
                <c:pt idx="201">
                  <c:v>35.36971393892582</c:v>
                </c:pt>
                <c:pt idx="202">
                  <c:v>33.292303404709926</c:v>
                </c:pt>
                <c:pt idx="203">
                  <c:v>27.225295050202568</c:v>
                </c:pt>
                <c:pt idx="204">
                  <c:v>25.174511164632403</c:v>
                </c:pt>
                <c:pt idx="205">
                  <c:v>24.778927821346954</c:v>
                </c:pt>
                <c:pt idx="206">
                  <c:v>26.118254379035115</c:v>
                </c:pt>
                <c:pt idx="207">
                  <c:v>30.757118906617535</c:v>
                </c:pt>
                <c:pt idx="208">
                  <c:v>29.5520697417662</c:v>
                </c:pt>
                <c:pt idx="209">
                  <c:v>33.796968140921166</c:v>
                </c:pt>
                <c:pt idx="210">
                  <c:v>24.695065154859222</c:v>
                </c:pt>
                <c:pt idx="211">
                  <c:v>25.026046301477862</c:v>
                </c:pt>
                <c:pt idx="212">
                  <c:v>27.430366737074891</c:v>
                </c:pt>
                <c:pt idx="213">
                  <c:v>28.242940513391261</c:v>
                </c:pt>
                <c:pt idx="214">
                  <c:v>25.685455134434726</c:v>
                </c:pt>
                <c:pt idx="215">
                  <c:v>20.469249590945253</c:v>
                </c:pt>
                <c:pt idx="216">
                  <c:v>26.384662410853309</c:v>
                </c:pt>
                <c:pt idx="217">
                  <c:v>20.827920026696646</c:v>
                </c:pt>
                <c:pt idx="218">
                  <c:v>21.545458246123474</c:v>
                </c:pt>
                <c:pt idx="219">
                  <c:v>22.789038918071171</c:v>
                </c:pt>
                <c:pt idx="220">
                  <c:v>22.054764117573622</c:v>
                </c:pt>
                <c:pt idx="221">
                  <c:v>22.455362606579001</c:v>
                </c:pt>
                <c:pt idx="222">
                  <c:v>19.960368659889948</c:v>
                </c:pt>
                <c:pt idx="223">
                  <c:v>28.166697553743514</c:v>
                </c:pt>
                <c:pt idx="224">
                  <c:v>20.094111041263602</c:v>
                </c:pt>
                <c:pt idx="225">
                  <c:v>21.487188412005672</c:v>
                </c:pt>
                <c:pt idx="226">
                  <c:v>22.23378242988559</c:v>
                </c:pt>
                <c:pt idx="227">
                  <c:v>21.11963505440368</c:v>
                </c:pt>
                <c:pt idx="228">
                  <c:v>22.386108452651264</c:v>
                </c:pt>
                <c:pt idx="229">
                  <c:v>20.41781964118822</c:v>
                </c:pt>
                <c:pt idx="230">
                  <c:v>27.721735335830399</c:v>
                </c:pt>
                <c:pt idx="231">
                  <c:v>20.893625864679514</c:v>
                </c:pt>
                <c:pt idx="232">
                  <c:v>21.319946994882148</c:v>
                </c:pt>
                <c:pt idx="233">
                  <c:v>21.055778510731638</c:v>
                </c:pt>
                <c:pt idx="234">
                  <c:v>20.485509775386703</c:v>
                </c:pt>
                <c:pt idx="235">
                  <c:v>23.296199008218867</c:v>
                </c:pt>
                <c:pt idx="236">
                  <c:v>17.36948174253277</c:v>
                </c:pt>
                <c:pt idx="237">
                  <c:v>25.443474588202168</c:v>
                </c:pt>
                <c:pt idx="238">
                  <c:v>21.624025862999748</c:v>
                </c:pt>
                <c:pt idx="239">
                  <c:v>19.990159115197898</c:v>
                </c:pt>
                <c:pt idx="240">
                  <c:v>21.944112270284389</c:v>
                </c:pt>
                <c:pt idx="241">
                  <c:v>20.918741092248936</c:v>
                </c:pt>
                <c:pt idx="242">
                  <c:v>21.456932909079416</c:v>
                </c:pt>
                <c:pt idx="243">
                  <c:v>24.535590588572266</c:v>
                </c:pt>
                <c:pt idx="244">
                  <c:v>26.743498170504594</c:v>
                </c:pt>
                <c:pt idx="245">
                  <c:v>22.326141757032843</c:v>
                </c:pt>
                <c:pt idx="246">
                  <c:v>21.440567956747497</c:v>
                </c:pt>
                <c:pt idx="247">
                  <c:v>21.360610654483828</c:v>
                </c:pt>
                <c:pt idx="248">
                  <c:v>21.589236136786841</c:v>
                </c:pt>
                <c:pt idx="249">
                  <c:v>21.387779354966494</c:v>
                </c:pt>
                <c:pt idx="250">
                  <c:v>22.756890785376545</c:v>
                </c:pt>
                <c:pt idx="251">
                  <c:v>24.657299971057963</c:v>
                </c:pt>
                <c:pt idx="252">
                  <c:v>22.250920381324683</c:v>
                </c:pt>
                <c:pt idx="253">
                  <c:v>20.429167787125607</c:v>
                </c:pt>
                <c:pt idx="254">
                  <c:v>22.623892097583436</c:v>
                </c:pt>
                <c:pt idx="255">
                  <c:v>25.259472679151727</c:v>
                </c:pt>
                <c:pt idx="256">
                  <c:v>21.011723825619562</c:v>
                </c:pt>
                <c:pt idx="257">
                  <c:v>8.8580255641649224</c:v>
                </c:pt>
                <c:pt idx="258">
                  <c:v>12.119540592186915</c:v>
                </c:pt>
                <c:pt idx="259">
                  <c:v>15.780220184837439</c:v>
                </c:pt>
                <c:pt idx="260">
                  <c:v>14.825878520511452</c:v>
                </c:pt>
                <c:pt idx="261">
                  <c:v>15.627035525135643</c:v>
                </c:pt>
                <c:pt idx="262">
                  <c:v>14.209831521449424</c:v>
                </c:pt>
                <c:pt idx="263">
                  <c:v>13.814015606494587</c:v>
                </c:pt>
                <c:pt idx="264">
                  <c:v>9.418091602821633</c:v>
                </c:pt>
                <c:pt idx="265">
                  <c:v>11.307684839901547</c:v>
                </c:pt>
                <c:pt idx="266">
                  <c:v>15.654199399516425</c:v>
                </c:pt>
                <c:pt idx="267">
                  <c:v>15.50228106270686</c:v>
                </c:pt>
                <c:pt idx="268">
                  <c:v>14.991673375851997</c:v>
                </c:pt>
                <c:pt idx="269">
                  <c:v>15.361305281938312</c:v>
                </c:pt>
                <c:pt idx="270">
                  <c:v>13.159584724111411</c:v>
                </c:pt>
                <c:pt idx="271">
                  <c:v>9.5161295642164774</c:v>
                </c:pt>
                <c:pt idx="272">
                  <c:v>14.109458440563058</c:v>
                </c:pt>
                <c:pt idx="273">
                  <c:v>16.193938319220937</c:v>
                </c:pt>
                <c:pt idx="274">
                  <c:v>17.674769451490523</c:v>
                </c:pt>
                <c:pt idx="275">
                  <c:v>16.143478988782856</c:v>
                </c:pt>
                <c:pt idx="276">
                  <c:v>15.525033882148485</c:v>
                </c:pt>
                <c:pt idx="277">
                  <c:v>18.321625047976831</c:v>
                </c:pt>
                <c:pt idx="278">
                  <c:v>20.910172611243496</c:v>
                </c:pt>
                <c:pt idx="279">
                  <c:v>18.892018482182415</c:v>
                </c:pt>
                <c:pt idx="280">
                  <c:v>21.978001994308038</c:v>
                </c:pt>
                <c:pt idx="281">
                  <c:v>21.845404557189504</c:v>
                </c:pt>
                <c:pt idx="282">
                  <c:v>21.644493307646535</c:v>
                </c:pt>
                <c:pt idx="283">
                  <c:v>22.007515100451812</c:v>
                </c:pt>
                <c:pt idx="284">
                  <c:v>20.939472029998665</c:v>
                </c:pt>
                <c:pt idx="285">
                  <c:v>19.609844552008539</c:v>
                </c:pt>
                <c:pt idx="286">
                  <c:v>21.04728442619481</c:v>
                </c:pt>
                <c:pt idx="287">
                  <c:v>22.408805766072788</c:v>
                </c:pt>
                <c:pt idx="288">
                  <c:v>22.686390776482231</c:v>
                </c:pt>
                <c:pt idx="289">
                  <c:v>22.253523062229888</c:v>
                </c:pt>
                <c:pt idx="290">
                  <c:v>22.505151107186457</c:v>
                </c:pt>
                <c:pt idx="292">
                  <c:v>4.4108906508845811</c:v>
                </c:pt>
                <c:pt idx="293">
                  <c:v>4.2091183005703687</c:v>
                </c:pt>
                <c:pt idx="294">
                  <c:v>5.6772339888567487</c:v>
                </c:pt>
                <c:pt idx="295">
                  <c:v>9.2939372172933936</c:v>
                </c:pt>
                <c:pt idx="296">
                  <c:v>9.2100716351847183</c:v>
                </c:pt>
                <c:pt idx="297">
                  <c:v>10.506586086405715</c:v>
                </c:pt>
                <c:pt idx="299">
                  <c:v>5.6695277505641748</c:v>
                </c:pt>
                <c:pt idx="300">
                  <c:v>9.3716215092393931</c:v>
                </c:pt>
                <c:pt idx="301">
                  <c:v>9.0323782778389639</c:v>
                </c:pt>
                <c:pt idx="302">
                  <c:v>12.084421925995176</c:v>
                </c:pt>
                <c:pt idx="303">
                  <c:v>10.596471437221609</c:v>
                </c:pt>
                <c:pt idx="304">
                  <c:v>10.252546486119725</c:v>
                </c:pt>
                <c:pt idx="305">
                  <c:v>9.6313604282740748</c:v>
                </c:pt>
                <c:pt idx="306">
                  <c:v>6.6258401950363046</c:v>
                </c:pt>
                <c:pt idx="307">
                  <c:v>8.2842171452525672</c:v>
                </c:pt>
                <c:pt idx="308">
                  <c:v>10.365931689338776</c:v>
                </c:pt>
                <c:pt idx="309">
                  <c:v>11.130880777308892</c:v>
                </c:pt>
                <c:pt idx="310">
                  <c:v>9.9158463307395817</c:v>
                </c:pt>
                <c:pt idx="311">
                  <c:v>9.668311997233717</c:v>
                </c:pt>
                <c:pt idx="312">
                  <c:v>9.0163043478260878</c:v>
                </c:pt>
                <c:pt idx="313">
                  <c:v>5.050568478393112</c:v>
                </c:pt>
                <c:pt idx="314">
                  <c:v>8.0961972284885597</c:v>
                </c:pt>
                <c:pt idx="315">
                  <c:v>10.061542865321311</c:v>
                </c:pt>
                <c:pt idx="316">
                  <c:v>9.7872550715327016</c:v>
                </c:pt>
                <c:pt idx="317">
                  <c:v>9.3327925515686854</c:v>
                </c:pt>
                <c:pt idx="318">
                  <c:v>9.3231356997072901</c:v>
                </c:pt>
                <c:pt idx="319">
                  <c:v>8.9430335858486742</c:v>
                </c:pt>
                <c:pt idx="320">
                  <c:v>5.9752711789681898</c:v>
                </c:pt>
                <c:pt idx="321">
                  <c:v>8.7655623198757517</c:v>
                </c:pt>
                <c:pt idx="322">
                  <c:v>10.211210012813355</c:v>
                </c:pt>
                <c:pt idx="323">
                  <c:v>9.4846944601107896</c:v>
                </c:pt>
                <c:pt idx="324">
                  <c:v>9.5330581833292953</c:v>
                </c:pt>
                <c:pt idx="325">
                  <c:v>9.0949019271765099</c:v>
                </c:pt>
                <c:pt idx="326">
                  <c:v>8.8034349431791803</c:v>
                </c:pt>
                <c:pt idx="327">
                  <c:v>5.8940202485478368</c:v>
                </c:pt>
                <c:pt idx="328">
                  <c:v>8.7652903136296718</c:v>
                </c:pt>
                <c:pt idx="329">
                  <c:v>10.272303106908229</c:v>
                </c:pt>
                <c:pt idx="330">
                  <c:v>9.3659576628255241</c:v>
                </c:pt>
                <c:pt idx="331">
                  <c:v>8.8551603228287501</c:v>
                </c:pt>
                <c:pt idx="332">
                  <c:v>8.6866862502897746</c:v>
                </c:pt>
                <c:pt idx="333">
                  <c:v>8.5706942943575228</c:v>
                </c:pt>
                <c:pt idx="334">
                  <c:v>6.0527592817991618</c:v>
                </c:pt>
                <c:pt idx="335">
                  <c:v>11.563328143206261</c:v>
                </c:pt>
                <c:pt idx="336">
                  <c:v>11.703010424123281</c:v>
                </c:pt>
                <c:pt idx="337">
                  <c:v>9.662366078165082</c:v>
                </c:pt>
                <c:pt idx="338">
                  <c:v>8.5156667183435832</c:v>
                </c:pt>
                <c:pt idx="339">
                  <c:v>7.8203900477400348</c:v>
                </c:pt>
                <c:pt idx="340">
                  <c:v>9.1670126365499893</c:v>
                </c:pt>
                <c:pt idx="341">
                  <c:v>8.1402314571836012</c:v>
                </c:pt>
                <c:pt idx="342">
                  <c:v>10.654854649868673</c:v>
                </c:pt>
                <c:pt idx="343">
                  <c:v>10.812651380331639</c:v>
                </c:pt>
                <c:pt idx="344">
                  <c:v>9.5363862798492551</c:v>
                </c:pt>
                <c:pt idx="345">
                  <c:v>9.5788824694847374</c:v>
                </c:pt>
                <c:pt idx="346">
                  <c:v>9.1670736226703937</c:v>
                </c:pt>
                <c:pt idx="347">
                  <c:v>10.153933208286615</c:v>
                </c:pt>
                <c:pt idx="348">
                  <c:v>7.7461687724103241</c:v>
                </c:pt>
                <c:pt idx="349">
                  <c:v>11.339730063303739</c:v>
                </c:pt>
                <c:pt idx="350">
                  <c:v>12.217335317825309</c:v>
                </c:pt>
                <c:pt idx="351">
                  <c:v>9.7418891737540001</c:v>
                </c:pt>
                <c:pt idx="352">
                  <c:v>10.252763642734982</c:v>
                </c:pt>
                <c:pt idx="353">
                  <c:v>10.025357817525826</c:v>
                </c:pt>
                <c:pt idx="354">
                  <c:v>10.691138844258184</c:v>
                </c:pt>
                <c:pt idx="355">
                  <c:v>7.6538574452633696</c:v>
                </c:pt>
                <c:pt idx="356">
                  <c:v>12.132376243899348</c:v>
                </c:pt>
                <c:pt idx="357">
                  <c:v>11.798030189624765</c:v>
                </c:pt>
                <c:pt idx="358">
                  <c:v>11.332839764445382</c:v>
                </c:pt>
                <c:pt idx="359">
                  <c:v>10.793253555629969</c:v>
                </c:pt>
                <c:pt idx="360">
                  <c:v>10.517094326483193</c:v>
                </c:pt>
                <c:pt idx="361">
                  <c:v>10.851868026907379</c:v>
                </c:pt>
                <c:pt idx="362">
                  <c:v>8.5377023262531022</c:v>
                </c:pt>
                <c:pt idx="363">
                  <c:v>12.908660138395764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1-468E-BD0A-23F16E9FA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'Figure 8'!$P$2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8'!$P$3:$P$366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781-468E-BD0A-23F16E9FA7F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8'!$Q$3:$Q$366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781-468E-BD0A-23F16E9FA7F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43899</c:v>
                      </c:pt>
                      <c:pt idx="1">
                        <c:v>43900</c:v>
                      </c:pt>
                      <c:pt idx="2">
                        <c:v>43901</c:v>
                      </c:pt>
                      <c:pt idx="3">
                        <c:v>43902</c:v>
                      </c:pt>
                      <c:pt idx="4">
                        <c:v>43903</c:v>
                      </c:pt>
                      <c:pt idx="5">
                        <c:v>43904</c:v>
                      </c:pt>
                      <c:pt idx="6">
                        <c:v>43905</c:v>
                      </c:pt>
                      <c:pt idx="7">
                        <c:v>43906</c:v>
                      </c:pt>
                      <c:pt idx="8">
                        <c:v>43907</c:v>
                      </c:pt>
                      <c:pt idx="9">
                        <c:v>43908</c:v>
                      </c:pt>
                      <c:pt idx="10">
                        <c:v>43909</c:v>
                      </c:pt>
                      <c:pt idx="11">
                        <c:v>43910</c:v>
                      </c:pt>
                      <c:pt idx="12">
                        <c:v>43911</c:v>
                      </c:pt>
                      <c:pt idx="13">
                        <c:v>43912</c:v>
                      </c:pt>
                      <c:pt idx="14">
                        <c:v>43913</c:v>
                      </c:pt>
                      <c:pt idx="15">
                        <c:v>43914</c:v>
                      </c:pt>
                      <c:pt idx="16">
                        <c:v>43915</c:v>
                      </c:pt>
                      <c:pt idx="17">
                        <c:v>43916</c:v>
                      </c:pt>
                      <c:pt idx="18">
                        <c:v>43917</c:v>
                      </c:pt>
                      <c:pt idx="19">
                        <c:v>43918</c:v>
                      </c:pt>
                      <c:pt idx="20">
                        <c:v>43919</c:v>
                      </c:pt>
                      <c:pt idx="21">
                        <c:v>43920</c:v>
                      </c:pt>
                      <c:pt idx="22">
                        <c:v>43921</c:v>
                      </c:pt>
                      <c:pt idx="23">
                        <c:v>43922</c:v>
                      </c:pt>
                      <c:pt idx="24">
                        <c:v>43923</c:v>
                      </c:pt>
                      <c:pt idx="25">
                        <c:v>43924</c:v>
                      </c:pt>
                      <c:pt idx="26">
                        <c:v>43925</c:v>
                      </c:pt>
                      <c:pt idx="27">
                        <c:v>43926</c:v>
                      </c:pt>
                      <c:pt idx="28">
                        <c:v>43927</c:v>
                      </c:pt>
                      <c:pt idx="29">
                        <c:v>43928</c:v>
                      </c:pt>
                      <c:pt idx="30">
                        <c:v>43929</c:v>
                      </c:pt>
                      <c:pt idx="31">
                        <c:v>43930</c:v>
                      </c:pt>
                      <c:pt idx="32">
                        <c:v>43931</c:v>
                      </c:pt>
                      <c:pt idx="33">
                        <c:v>43932</c:v>
                      </c:pt>
                      <c:pt idx="34">
                        <c:v>43933</c:v>
                      </c:pt>
                      <c:pt idx="35">
                        <c:v>43934</c:v>
                      </c:pt>
                      <c:pt idx="36">
                        <c:v>43935</c:v>
                      </c:pt>
                      <c:pt idx="37">
                        <c:v>43936</c:v>
                      </c:pt>
                      <c:pt idx="38">
                        <c:v>43937</c:v>
                      </c:pt>
                      <c:pt idx="39">
                        <c:v>43938</c:v>
                      </c:pt>
                      <c:pt idx="40">
                        <c:v>43939</c:v>
                      </c:pt>
                      <c:pt idx="41">
                        <c:v>43940</c:v>
                      </c:pt>
                      <c:pt idx="42">
                        <c:v>43941</c:v>
                      </c:pt>
                      <c:pt idx="43">
                        <c:v>43942</c:v>
                      </c:pt>
                      <c:pt idx="44">
                        <c:v>43943</c:v>
                      </c:pt>
                      <c:pt idx="45">
                        <c:v>43944</c:v>
                      </c:pt>
                      <c:pt idx="46">
                        <c:v>43945</c:v>
                      </c:pt>
                      <c:pt idx="47">
                        <c:v>43946</c:v>
                      </c:pt>
                      <c:pt idx="48">
                        <c:v>43947</c:v>
                      </c:pt>
                      <c:pt idx="49">
                        <c:v>43948</c:v>
                      </c:pt>
                      <c:pt idx="50">
                        <c:v>43949</c:v>
                      </c:pt>
                      <c:pt idx="51">
                        <c:v>43950</c:v>
                      </c:pt>
                      <c:pt idx="52">
                        <c:v>43951</c:v>
                      </c:pt>
                      <c:pt idx="53">
                        <c:v>43952</c:v>
                      </c:pt>
                      <c:pt idx="54">
                        <c:v>43953</c:v>
                      </c:pt>
                      <c:pt idx="55">
                        <c:v>43954</c:v>
                      </c:pt>
                      <c:pt idx="56">
                        <c:v>43955</c:v>
                      </c:pt>
                      <c:pt idx="57">
                        <c:v>43956</c:v>
                      </c:pt>
                      <c:pt idx="58">
                        <c:v>43957</c:v>
                      </c:pt>
                      <c:pt idx="59">
                        <c:v>43958</c:v>
                      </c:pt>
                      <c:pt idx="60">
                        <c:v>43959</c:v>
                      </c:pt>
                      <c:pt idx="61">
                        <c:v>43960</c:v>
                      </c:pt>
                      <c:pt idx="62">
                        <c:v>43961</c:v>
                      </c:pt>
                      <c:pt idx="63">
                        <c:v>43962</c:v>
                      </c:pt>
                      <c:pt idx="64">
                        <c:v>43963</c:v>
                      </c:pt>
                      <c:pt idx="65">
                        <c:v>43964</c:v>
                      </c:pt>
                      <c:pt idx="66">
                        <c:v>43965</c:v>
                      </c:pt>
                      <c:pt idx="67">
                        <c:v>43966</c:v>
                      </c:pt>
                      <c:pt idx="68">
                        <c:v>43967</c:v>
                      </c:pt>
                      <c:pt idx="69">
                        <c:v>43968</c:v>
                      </c:pt>
                      <c:pt idx="70">
                        <c:v>43969</c:v>
                      </c:pt>
                      <c:pt idx="71">
                        <c:v>43970</c:v>
                      </c:pt>
                      <c:pt idx="72">
                        <c:v>43971</c:v>
                      </c:pt>
                      <c:pt idx="73">
                        <c:v>43972</c:v>
                      </c:pt>
                      <c:pt idx="74">
                        <c:v>43973</c:v>
                      </c:pt>
                      <c:pt idx="75">
                        <c:v>43974</c:v>
                      </c:pt>
                      <c:pt idx="76">
                        <c:v>43975</c:v>
                      </c:pt>
                      <c:pt idx="77">
                        <c:v>43976</c:v>
                      </c:pt>
                      <c:pt idx="78">
                        <c:v>43977</c:v>
                      </c:pt>
                      <c:pt idx="79">
                        <c:v>43978</c:v>
                      </c:pt>
                      <c:pt idx="80">
                        <c:v>43979</c:v>
                      </c:pt>
                      <c:pt idx="81">
                        <c:v>43980</c:v>
                      </c:pt>
                      <c:pt idx="82">
                        <c:v>43981</c:v>
                      </c:pt>
                      <c:pt idx="83">
                        <c:v>43982</c:v>
                      </c:pt>
                      <c:pt idx="84">
                        <c:v>43983</c:v>
                      </c:pt>
                      <c:pt idx="85">
                        <c:v>43984</c:v>
                      </c:pt>
                      <c:pt idx="86">
                        <c:v>43985</c:v>
                      </c:pt>
                      <c:pt idx="87">
                        <c:v>43986</c:v>
                      </c:pt>
                      <c:pt idx="88">
                        <c:v>43987</c:v>
                      </c:pt>
                      <c:pt idx="89">
                        <c:v>43988</c:v>
                      </c:pt>
                      <c:pt idx="90">
                        <c:v>43989</c:v>
                      </c:pt>
                      <c:pt idx="91">
                        <c:v>43990</c:v>
                      </c:pt>
                      <c:pt idx="92">
                        <c:v>43991</c:v>
                      </c:pt>
                      <c:pt idx="93">
                        <c:v>43992</c:v>
                      </c:pt>
                      <c:pt idx="94">
                        <c:v>43993</c:v>
                      </c:pt>
                      <c:pt idx="95">
                        <c:v>43994</c:v>
                      </c:pt>
                      <c:pt idx="96">
                        <c:v>43995</c:v>
                      </c:pt>
                      <c:pt idx="97">
                        <c:v>43996</c:v>
                      </c:pt>
                      <c:pt idx="98">
                        <c:v>43997</c:v>
                      </c:pt>
                      <c:pt idx="99">
                        <c:v>43998</c:v>
                      </c:pt>
                      <c:pt idx="100">
                        <c:v>43999</c:v>
                      </c:pt>
                      <c:pt idx="101">
                        <c:v>44000</c:v>
                      </c:pt>
                      <c:pt idx="102">
                        <c:v>44001</c:v>
                      </c:pt>
                      <c:pt idx="103">
                        <c:v>44002</c:v>
                      </c:pt>
                      <c:pt idx="104">
                        <c:v>44003</c:v>
                      </c:pt>
                      <c:pt idx="105">
                        <c:v>44004</c:v>
                      </c:pt>
                      <c:pt idx="106">
                        <c:v>44005</c:v>
                      </c:pt>
                      <c:pt idx="107">
                        <c:v>44006</c:v>
                      </c:pt>
                      <c:pt idx="108">
                        <c:v>44007</c:v>
                      </c:pt>
                      <c:pt idx="109">
                        <c:v>44008</c:v>
                      </c:pt>
                      <c:pt idx="110">
                        <c:v>44009</c:v>
                      </c:pt>
                      <c:pt idx="111">
                        <c:v>44010</c:v>
                      </c:pt>
                      <c:pt idx="112">
                        <c:v>44011</c:v>
                      </c:pt>
                      <c:pt idx="113">
                        <c:v>44012</c:v>
                      </c:pt>
                      <c:pt idx="114">
                        <c:v>44013</c:v>
                      </c:pt>
                      <c:pt idx="115">
                        <c:v>44014</c:v>
                      </c:pt>
                      <c:pt idx="116">
                        <c:v>44015</c:v>
                      </c:pt>
                      <c:pt idx="117">
                        <c:v>44016</c:v>
                      </c:pt>
                      <c:pt idx="118">
                        <c:v>44017</c:v>
                      </c:pt>
                      <c:pt idx="119">
                        <c:v>44018</c:v>
                      </c:pt>
                      <c:pt idx="120">
                        <c:v>44019</c:v>
                      </c:pt>
                      <c:pt idx="121">
                        <c:v>44020</c:v>
                      </c:pt>
                      <c:pt idx="122">
                        <c:v>44021</c:v>
                      </c:pt>
                      <c:pt idx="123">
                        <c:v>44022</c:v>
                      </c:pt>
                      <c:pt idx="124">
                        <c:v>44023</c:v>
                      </c:pt>
                      <c:pt idx="125">
                        <c:v>44024</c:v>
                      </c:pt>
                      <c:pt idx="126">
                        <c:v>44025</c:v>
                      </c:pt>
                      <c:pt idx="127">
                        <c:v>44026</c:v>
                      </c:pt>
                      <c:pt idx="128">
                        <c:v>44027</c:v>
                      </c:pt>
                      <c:pt idx="129">
                        <c:v>44028</c:v>
                      </c:pt>
                      <c:pt idx="130">
                        <c:v>44029</c:v>
                      </c:pt>
                      <c:pt idx="131">
                        <c:v>44030</c:v>
                      </c:pt>
                      <c:pt idx="132">
                        <c:v>44031</c:v>
                      </c:pt>
                      <c:pt idx="133">
                        <c:v>44032</c:v>
                      </c:pt>
                      <c:pt idx="134">
                        <c:v>44033</c:v>
                      </c:pt>
                      <c:pt idx="135">
                        <c:v>44034</c:v>
                      </c:pt>
                      <c:pt idx="136">
                        <c:v>44035</c:v>
                      </c:pt>
                      <c:pt idx="137">
                        <c:v>44036</c:v>
                      </c:pt>
                      <c:pt idx="138">
                        <c:v>44037</c:v>
                      </c:pt>
                      <c:pt idx="139">
                        <c:v>44038</c:v>
                      </c:pt>
                      <c:pt idx="140">
                        <c:v>44039</c:v>
                      </c:pt>
                      <c:pt idx="141">
                        <c:v>44040</c:v>
                      </c:pt>
                      <c:pt idx="142">
                        <c:v>44041</c:v>
                      </c:pt>
                      <c:pt idx="143">
                        <c:v>44042</c:v>
                      </c:pt>
                      <c:pt idx="144">
                        <c:v>44043</c:v>
                      </c:pt>
                      <c:pt idx="145">
                        <c:v>44044</c:v>
                      </c:pt>
                      <c:pt idx="146">
                        <c:v>44045</c:v>
                      </c:pt>
                      <c:pt idx="147">
                        <c:v>44046</c:v>
                      </c:pt>
                      <c:pt idx="148">
                        <c:v>44047</c:v>
                      </c:pt>
                      <c:pt idx="149">
                        <c:v>44048</c:v>
                      </c:pt>
                      <c:pt idx="150">
                        <c:v>44049</c:v>
                      </c:pt>
                      <c:pt idx="151">
                        <c:v>44050</c:v>
                      </c:pt>
                      <c:pt idx="152">
                        <c:v>44051</c:v>
                      </c:pt>
                      <c:pt idx="153">
                        <c:v>44052</c:v>
                      </c:pt>
                      <c:pt idx="154">
                        <c:v>44053</c:v>
                      </c:pt>
                      <c:pt idx="155">
                        <c:v>44054</c:v>
                      </c:pt>
                      <c:pt idx="156">
                        <c:v>44055</c:v>
                      </c:pt>
                      <c:pt idx="157">
                        <c:v>44056</c:v>
                      </c:pt>
                      <c:pt idx="158">
                        <c:v>44057</c:v>
                      </c:pt>
                      <c:pt idx="159">
                        <c:v>44058</c:v>
                      </c:pt>
                      <c:pt idx="160">
                        <c:v>44059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44065</c:v>
                      </c:pt>
                      <c:pt idx="167">
                        <c:v>44066</c:v>
                      </c:pt>
                      <c:pt idx="168">
                        <c:v>44067</c:v>
                      </c:pt>
                      <c:pt idx="169">
                        <c:v>44068</c:v>
                      </c:pt>
                      <c:pt idx="170">
                        <c:v>44069</c:v>
                      </c:pt>
                      <c:pt idx="171">
                        <c:v>44070</c:v>
                      </c:pt>
                      <c:pt idx="172">
                        <c:v>44071</c:v>
                      </c:pt>
                      <c:pt idx="173">
                        <c:v>44072</c:v>
                      </c:pt>
                      <c:pt idx="174">
                        <c:v>44073</c:v>
                      </c:pt>
                      <c:pt idx="175">
                        <c:v>44074</c:v>
                      </c:pt>
                      <c:pt idx="176">
                        <c:v>44075</c:v>
                      </c:pt>
                      <c:pt idx="177">
                        <c:v>44076</c:v>
                      </c:pt>
                      <c:pt idx="178">
                        <c:v>44077</c:v>
                      </c:pt>
                      <c:pt idx="179">
                        <c:v>44078</c:v>
                      </c:pt>
                      <c:pt idx="180">
                        <c:v>44079</c:v>
                      </c:pt>
                      <c:pt idx="181">
                        <c:v>44080</c:v>
                      </c:pt>
                      <c:pt idx="182">
                        <c:v>44081</c:v>
                      </c:pt>
                      <c:pt idx="183">
                        <c:v>44082</c:v>
                      </c:pt>
                      <c:pt idx="184">
                        <c:v>44083</c:v>
                      </c:pt>
                      <c:pt idx="185">
                        <c:v>44084</c:v>
                      </c:pt>
                      <c:pt idx="186">
                        <c:v>44085</c:v>
                      </c:pt>
                      <c:pt idx="187">
                        <c:v>44086</c:v>
                      </c:pt>
                      <c:pt idx="188">
                        <c:v>44087</c:v>
                      </c:pt>
                      <c:pt idx="189">
                        <c:v>44088</c:v>
                      </c:pt>
                      <c:pt idx="190">
                        <c:v>44089</c:v>
                      </c:pt>
                      <c:pt idx="191">
                        <c:v>44090</c:v>
                      </c:pt>
                      <c:pt idx="192">
                        <c:v>44091</c:v>
                      </c:pt>
                      <c:pt idx="193">
                        <c:v>44092</c:v>
                      </c:pt>
                      <c:pt idx="194">
                        <c:v>44093</c:v>
                      </c:pt>
                      <c:pt idx="195">
                        <c:v>44094</c:v>
                      </c:pt>
                      <c:pt idx="196">
                        <c:v>44095</c:v>
                      </c:pt>
                      <c:pt idx="197">
                        <c:v>44096</c:v>
                      </c:pt>
                      <c:pt idx="198">
                        <c:v>44097</c:v>
                      </c:pt>
                      <c:pt idx="199">
                        <c:v>44098</c:v>
                      </c:pt>
                      <c:pt idx="200">
                        <c:v>44099</c:v>
                      </c:pt>
                      <c:pt idx="201">
                        <c:v>44100</c:v>
                      </c:pt>
                      <c:pt idx="202">
                        <c:v>44101</c:v>
                      </c:pt>
                      <c:pt idx="203">
                        <c:v>44102</c:v>
                      </c:pt>
                      <c:pt idx="204">
                        <c:v>44103</c:v>
                      </c:pt>
                      <c:pt idx="205">
                        <c:v>44104</c:v>
                      </c:pt>
                      <c:pt idx="206">
                        <c:v>44105</c:v>
                      </c:pt>
                      <c:pt idx="207">
                        <c:v>44106</c:v>
                      </c:pt>
                      <c:pt idx="208">
                        <c:v>44107</c:v>
                      </c:pt>
                      <c:pt idx="209">
                        <c:v>44108</c:v>
                      </c:pt>
                      <c:pt idx="210">
                        <c:v>44109</c:v>
                      </c:pt>
                      <c:pt idx="211">
                        <c:v>44110</c:v>
                      </c:pt>
                      <c:pt idx="212">
                        <c:v>44111</c:v>
                      </c:pt>
                      <c:pt idx="213">
                        <c:v>44112</c:v>
                      </c:pt>
                      <c:pt idx="214">
                        <c:v>44113</c:v>
                      </c:pt>
                      <c:pt idx="215">
                        <c:v>44114</c:v>
                      </c:pt>
                      <c:pt idx="216">
                        <c:v>44115</c:v>
                      </c:pt>
                      <c:pt idx="217">
                        <c:v>44116</c:v>
                      </c:pt>
                      <c:pt idx="218">
                        <c:v>44117</c:v>
                      </c:pt>
                      <c:pt idx="219">
                        <c:v>44118</c:v>
                      </c:pt>
                      <c:pt idx="220">
                        <c:v>44119</c:v>
                      </c:pt>
                      <c:pt idx="221">
                        <c:v>44120</c:v>
                      </c:pt>
                      <c:pt idx="222">
                        <c:v>44121</c:v>
                      </c:pt>
                      <c:pt idx="223">
                        <c:v>44122</c:v>
                      </c:pt>
                      <c:pt idx="224">
                        <c:v>44123</c:v>
                      </c:pt>
                      <c:pt idx="225">
                        <c:v>44124</c:v>
                      </c:pt>
                      <c:pt idx="226">
                        <c:v>44125</c:v>
                      </c:pt>
                      <c:pt idx="227">
                        <c:v>44126</c:v>
                      </c:pt>
                      <c:pt idx="228">
                        <c:v>44127</c:v>
                      </c:pt>
                      <c:pt idx="229">
                        <c:v>44128</c:v>
                      </c:pt>
                      <c:pt idx="230">
                        <c:v>44129</c:v>
                      </c:pt>
                      <c:pt idx="231">
                        <c:v>44130</c:v>
                      </c:pt>
                      <c:pt idx="232">
                        <c:v>44131</c:v>
                      </c:pt>
                      <c:pt idx="233">
                        <c:v>44132</c:v>
                      </c:pt>
                      <c:pt idx="234">
                        <c:v>44133</c:v>
                      </c:pt>
                      <c:pt idx="235">
                        <c:v>44134</c:v>
                      </c:pt>
                      <c:pt idx="236">
                        <c:v>44135</c:v>
                      </c:pt>
                      <c:pt idx="237">
                        <c:v>44136</c:v>
                      </c:pt>
                      <c:pt idx="238">
                        <c:v>44137</c:v>
                      </c:pt>
                      <c:pt idx="239">
                        <c:v>44138</c:v>
                      </c:pt>
                      <c:pt idx="240">
                        <c:v>44139</c:v>
                      </c:pt>
                      <c:pt idx="241">
                        <c:v>44140</c:v>
                      </c:pt>
                      <c:pt idx="242">
                        <c:v>44141</c:v>
                      </c:pt>
                      <c:pt idx="243">
                        <c:v>44142</c:v>
                      </c:pt>
                      <c:pt idx="244">
                        <c:v>44143</c:v>
                      </c:pt>
                      <c:pt idx="245">
                        <c:v>44144</c:v>
                      </c:pt>
                      <c:pt idx="246">
                        <c:v>44145</c:v>
                      </c:pt>
                      <c:pt idx="247">
                        <c:v>44146</c:v>
                      </c:pt>
                      <c:pt idx="248">
                        <c:v>44147</c:v>
                      </c:pt>
                      <c:pt idx="249">
                        <c:v>44148</c:v>
                      </c:pt>
                      <c:pt idx="250">
                        <c:v>44149</c:v>
                      </c:pt>
                      <c:pt idx="251">
                        <c:v>44150</c:v>
                      </c:pt>
                      <c:pt idx="252">
                        <c:v>44151</c:v>
                      </c:pt>
                      <c:pt idx="253">
                        <c:v>44152</c:v>
                      </c:pt>
                      <c:pt idx="254">
                        <c:v>44153</c:v>
                      </c:pt>
                      <c:pt idx="255">
                        <c:v>44154</c:v>
                      </c:pt>
                      <c:pt idx="256">
                        <c:v>44155</c:v>
                      </c:pt>
                      <c:pt idx="257">
                        <c:v>44156</c:v>
                      </c:pt>
                      <c:pt idx="258">
                        <c:v>44157</c:v>
                      </c:pt>
                      <c:pt idx="259">
                        <c:v>44158</c:v>
                      </c:pt>
                      <c:pt idx="260">
                        <c:v>44159</c:v>
                      </c:pt>
                      <c:pt idx="261">
                        <c:v>44160</c:v>
                      </c:pt>
                      <c:pt idx="262">
                        <c:v>44161</c:v>
                      </c:pt>
                      <c:pt idx="263">
                        <c:v>44162</c:v>
                      </c:pt>
                      <c:pt idx="264">
                        <c:v>44163</c:v>
                      </c:pt>
                      <c:pt idx="265">
                        <c:v>44164</c:v>
                      </c:pt>
                      <c:pt idx="266">
                        <c:v>44165</c:v>
                      </c:pt>
                      <c:pt idx="267">
                        <c:v>44166</c:v>
                      </c:pt>
                      <c:pt idx="268">
                        <c:v>44167</c:v>
                      </c:pt>
                      <c:pt idx="269">
                        <c:v>44168</c:v>
                      </c:pt>
                      <c:pt idx="270">
                        <c:v>44169</c:v>
                      </c:pt>
                      <c:pt idx="271">
                        <c:v>44170</c:v>
                      </c:pt>
                      <c:pt idx="272">
                        <c:v>44171</c:v>
                      </c:pt>
                      <c:pt idx="273">
                        <c:v>44172</c:v>
                      </c:pt>
                      <c:pt idx="274">
                        <c:v>44173</c:v>
                      </c:pt>
                      <c:pt idx="275">
                        <c:v>44174</c:v>
                      </c:pt>
                      <c:pt idx="276">
                        <c:v>44175</c:v>
                      </c:pt>
                      <c:pt idx="277">
                        <c:v>44176</c:v>
                      </c:pt>
                      <c:pt idx="278">
                        <c:v>44177</c:v>
                      </c:pt>
                      <c:pt idx="279">
                        <c:v>44178</c:v>
                      </c:pt>
                      <c:pt idx="280">
                        <c:v>44179</c:v>
                      </c:pt>
                      <c:pt idx="281">
                        <c:v>44180</c:v>
                      </c:pt>
                      <c:pt idx="282">
                        <c:v>44181</c:v>
                      </c:pt>
                      <c:pt idx="283">
                        <c:v>44182</c:v>
                      </c:pt>
                      <c:pt idx="284">
                        <c:v>44183</c:v>
                      </c:pt>
                      <c:pt idx="285">
                        <c:v>44184</c:v>
                      </c:pt>
                      <c:pt idx="286">
                        <c:v>44185</c:v>
                      </c:pt>
                      <c:pt idx="287">
                        <c:v>44186</c:v>
                      </c:pt>
                      <c:pt idx="288">
                        <c:v>44187</c:v>
                      </c:pt>
                      <c:pt idx="289">
                        <c:v>44188</c:v>
                      </c:pt>
                      <c:pt idx="290">
                        <c:v>44189</c:v>
                      </c:pt>
                      <c:pt idx="291">
                        <c:v>44190</c:v>
                      </c:pt>
                      <c:pt idx="292">
                        <c:v>44191</c:v>
                      </c:pt>
                      <c:pt idx="293">
                        <c:v>44192</c:v>
                      </c:pt>
                      <c:pt idx="294">
                        <c:v>44193</c:v>
                      </c:pt>
                      <c:pt idx="295">
                        <c:v>44194</c:v>
                      </c:pt>
                      <c:pt idx="296">
                        <c:v>44195</c:v>
                      </c:pt>
                      <c:pt idx="297">
                        <c:v>44196</c:v>
                      </c:pt>
                      <c:pt idx="298">
                        <c:v>44197</c:v>
                      </c:pt>
                      <c:pt idx="299">
                        <c:v>44198</c:v>
                      </c:pt>
                      <c:pt idx="300">
                        <c:v>44199</c:v>
                      </c:pt>
                      <c:pt idx="301">
                        <c:v>44200</c:v>
                      </c:pt>
                      <c:pt idx="302">
                        <c:v>44201</c:v>
                      </c:pt>
                      <c:pt idx="303">
                        <c:v>44202</c:v>
                      </c:pt>
                      <c:pt idx="304">
                        <c:v>44203</c:v>
                      </c:pt>
                      <c:pt idx="305">
                        <c:v>44204</c:v>
                      </c:pt>
                      <c:pt idx="306">
                        <c:v>44205</c:v>
                      </c:pt>
                      <c:pt idx="307">
                        <c:v>44206</c:v>
                      </c:pt>
                      <c:pt idx="308">
                        <c:v>44207</c:v>
                      </c:pt>
                      <c:pt idx="309">
                        <c:v>44208</c:v>
                      </c:pt>
                      <c:pt idx="310">
                        <c:v>44209</c:v>
                      </c:pt>
                      <c:pt idx="311">
                        <c:v>44210</c:v>
                      </c:pt>
                      <c:pt idx="312">
                        <c:v>44211</c:v>
                      </c:pt>
                      <c:pt idx="313">
                        <c:v>44212</c:v>
                      </c:pt>
                      <c:pt idx="314">
                        <c:v>44213</c:v>
                      </c:pt>
                      <c:pt idx="315">
                        <c:v>44214</c:v>
                      </c:pt>
                      <c:pt idx="316">
                        <c:v>44215</c:v>
                      </c:pt>
                      <c:pt idx="317">
                        <c:v>44216</c:v>
                      </c:pt>
                      <c:pt idx="318">
                        <c:v>44217</c:v>
                      </c:pt>
                      <c:pt idx="319">
                        <c:v>44218</c:v>
                      </c:pt>
                      <c:pt idx="320">
                        <c:v>44219</c:v>
                      </c:pt>
                      <c:pt idx="321">
                        <c:v>44220</c:v>
                      </c:pt>
                      <c:pt idx="322">
                        <c:v>44221</c:v>
                      </c:pt>
                      <c:pt idx="323">
                        <c:v>44222</c:v>
                      </c:pt>
                      <c:pt idx="324">
                        <c:v>44223</c:v>
                      </c:pt>
                      <c:pt idx="325">
                        <c:v>44224</c:v>
                      </c:pt>
                      <c:pt idx="326">
                        <c:v>44225</c:v>
                      </c:pt>
                      <c:pt idx="327">
                        <c:v>44226</c:v>
                      </c:pt>
                      <c:pt idx="328">
                        <c:v>44227</c:v>
                      </c:pt>
                      <c:pt idx="329">
                        <c:v>44228</c:v>
                      </c:pt>
                      <c:pt idx="330">
                        <c:v>44229</c:v>
                      </c:pt>
                      <c:pt idx="331">
                        <c:v>44230</c:v>
                      </c:pt>
                      <c:pt idx="332">
                        <c:v>44231</c:v>
                      </c:pt>
                      <c:pt idx="333">
                        <c:v>44232</c:v>
                      </c:pt>
                      <c:pt idx="334">
                        <c:v>44233</c:v>
                      </c:pt>
                      <c:pt idx="335">
                        <c:v>44234</c:v>
                      </c:pt>
                      <c:pt idx="336">
                        <c:v>44235</c:v>
                      </c:pt>
                      <c:pt idx="337">
                        <c:v>44236</c:v>
                      </c:pt>
                      <c:pt idx="338">
                        <c:v>44237</c:v>
                      </c:pt>
                      <c:pt idx="339">
                        <c:v>44238</c:v>
                      </c:pt>
                      <c:pt idx="340">
                        <c:v>44239</c:v>
                      </c:pt>
                      <c:pt idx="341">
                        <c:v>44240</c:v>
                      </c:pt>
                      <c:pt idx="342">
                        <c:v>44241</c:v>
                      </c:pt>
                      <c:pt idx="343">
                        <c:v>44242</c:v>
                      </c:pt>
                      <c:pt idx="344">
                        <c:v>44243</c:v>
                      </c:pt>
                      <c:pt idx="345">
                        <c:v>44244</c:v>
                      </c:pt>
                      <c:pt idx="346">
                        <c:v>44245</c:v>
                      </c:pt>
                      <c:pt idx="347">
                        <c:v>44246</c:v>
                      </c:pt>
                      <c:pt idx="348">
                        <c:v>44247</c:v>
                      </c:pt>
                      <c:pt idx="349">
                        <c:v>44248</c:v>
                      </c:pt>
                      <c:pt idx="350">
                        <c:v>44249</c:v>
                      </c:pt>
                      <c:pt idx="351">
                        <c:v>44250</c:v>
                      </c:pt>
                      <c:pt idx="352">
                        <c:v>44251</c:v>
                      </c:pt>
                      <c:pt idx="353">
                        <c:v>44252</c:v>
                      </c:pt>
                      <c:pt idx="354">
                        <c:v>44253</c:v>
                      </c:pt>
                      <c:pt idx="355">
                        <c:v>44254</c:v>
                      </c:pt>
                      <c:pt idx="356">
                        <c:v>44255</c:v>
                      </c:pt>
                      <c:pt idx="357">
                        <c:v>44256</c:v>
                      </c:pt>
                      <c:pt idx="358">
                        <c:v>44257</c:v>
                      </c:pt>
                      <c:pt idx="359">
                        <c:v>44258</c:v>
                      </c:pt>
                      <c:pt idx="360">
                        <c:v>44259</c:v>
                      </c:pt>
                      <c:pt idx="361">
                        <c:v>44260</c:v>
                      </c:pt>
                      <c:pt idx="362">
                        <c:v>44261</c:v>
                      </c:pt>
                      <c:pt idx="363">
                        <c:v>44262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781-468E-BD0A-23F16E9FA7F3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0781-468E-BD0A-23F16E9FA7F3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0781-468E-BD0A-23F16E9FA7F3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8'!$V$3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514E-2"/>
                  <c:y val="-4.630470605725429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8'!$Z$3:$Z$4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781-468E-BD0A-23F16E9FA7F3}"/>
            </c:ext>
          </c:extLst>
        </c:ser>
        <c:ser>
          <c:idx val="5"/>
          <c:order val="7"/>
          <c:tx>
            <c:strRef>
              <c:f>'Figure 8'!$V$4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2.52942032542412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8'!$Z$5:$Z$6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781-468E-BD0A-23F16E9FA7F3}"/>
            </c:ext>
          </c:extLst>
        </c:ser>
        <c:ser>
          <c:idx val="6"/>
          <c:order val="8"/>
          <c:tx>
            <c:strRef>
              <c:f>'Figure 8'!$V$5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11965994114901E-2"/>
                  <c:y val="-3.1364639668711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8'!$Z$7:$Z$8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781-468E-BD0A-23F16E9FA7F3}"/>
            </c:ext>
          </c:extLst>
        </c:ser>
        <c:ser>
          <c:idx val="7"/>
          <c:order val="9"/>
          <c:tx>
            <c:strRef>
              <c:f>'Figure 8'!$V$6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649588947122715E-2"/>
                  <c:y val="-3.27715816138954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8'!$Z$9:$Z$10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781-468E-BD0A-23F16E9FA7F3}"/>
            </c:ext>
          </c:extLst>
        </c:ser>
        <c:ser>
          <c:idx val="8"/>
          <c:order val="10"/>
          <c:tx>
            <c:strRef>
              <c:f>'Figure 8'!$V$7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6951581970877846E-2"/>
                  <c:y val="-3.16227977480310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8'!$Z$11:$Z$12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781-468E-BD0A-23F16E9FA7F3}"/>
            </c:ext>
          </c:extLst>
        </c:ser>
        <c:ser>
          <c:idx val="9"/>
          <c:order val="11"/>
          <c:tx>
            <c:strRef>
              <c:f>'Figure 8'!$V$8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843305929808181E-2"/>
                  <c:y val="-8.87685761680918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8'!$Z$13:$Z$14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781-468E-BD0A-23F16E9FA7F3}"/>
            </c:ext>
          </c:extLst>
        </c:ser>
        <c:ser>
          <c:idx val="21"/>
          <c:order val="13"/>
          <c:tx>
            <c:strRef>
              <c:f>'Figure 8'!$V$10</c:f>
              <c:strCache>
                <c:ptCount val="1"/>
                <c:pt idx="0">
                  <c:v>Polmont and Stonehaven line closures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1776E-3"/>
                  <c:y val="6.716419225999770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801447787300131"/>
                      <c:h val="6.27210527521942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55B-413D-AE11-03A14F2754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8'!$Y$17:$Y$18</c:f>
              <c:numCache>
                <c:formatCode>m/d/yyyy</c:formatCode>
                <c:ptCount val="2"/>
                <c:pt idx="0">
                  <c:v>44055</c:v>
                </c:pt>
                <c:pt idx="1">
                  <c:v>44055</c:v>
                </c:pt>
              </c:numCache>
            </c:numRef>
          </c:xVal>
          <c:yVal>
            <c:numRef>
              <c:f>'Figure 8'!$Z$17:$Z$18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5B-413D-AE11-03A14F27541B}"/>
            </c:ext>
          </c:extLst>
        </c:ser>
        <c:ser>
          <c:idx val="11"/>
          <c:order val="14"/>
          <c:tx>
            <c:strRef>
              <c:f>'Figure 8'!$V$11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766382162635925"/>
                  <c:y val="-3.619129474503363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8'!$Y$19:$Y$20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8'!$Z$19:$Z$20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781-468E-BD0A-23F16E9FA7F3}"/>
            </c:ext>
          </c:extLst>
        </c:ser>
        <c:ser>
          <c:idx val="12"/>
          <c:order val="15"/>
          <c:tx>
            <c:strRef>
              <c:f>'Figure 8'!$V$12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700855755402069E-2"/>
                  <c:y val="-8.55237759086018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8'!$Y$21:$Y$22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8'!$Z$21:$Z$22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781-468E-BD0A-23F16E9FA7F3}"/>
            </c:ext>
          </c:extLst>
        </c:ser>
        <c:ser>
          <c:idx val="14"/>
          <c:order val="17"/>
          <c:tx>
            <c:strRef>
              <c:f>'Figure 8'!$V$14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9.8290620340224857E-2"/>
                  <c:y val="-3.562424797748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8'!$Y$25:$Y$26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8'!$Z$25:$Z$26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781-468E-BD0A-23F16E9FA7F3}"/>
            </c:ext>
          </c:extLst>
        </c:ser>
        <c:ser>
          <c:idx val="15"/>
          <c:order val="18"/>
          <c:tx>
            <c:strRef>
              <c:f>'Figure 8'!$V$15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487180493792884E-2"/>
                  <c:y val="-7.76693457259657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8'!$Y$27:$Y$28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8'!$Z$27:$Z$28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781-468E-BD0A-23F16E9FA7F3}"/>
            </c:ext>
          </c:extLst>
        </c:ser>
        <c:ser>
          <c:idx val="16"/>
          <c:order val="19"/>
          <c:tx>
            <c:strRef>
              <c:f>'Figure 8'!$V$16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8E-2"/>
                  <c:y val="-3.48258774681469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8'!$Y$29:$Y$30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8'!$Z$29:$Z$30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781-468E-BD0A-23F16E9FA7F3}"/>
            </c:ext>
          </c:extLst>
        </c:ser>
        <c:ser>
          <c:idx val="17"/>
          <c:order val="20"/>
          <c:tx>
            <c:strRef>
              <c:f>'Figure 8'!$V$17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4245017440612298E-3"/>
                  <c:y val="2.42940855357240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81-468E-BD0A-23F16E9FA7F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8'!$Y$31:$Y$32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8'!$Z$31:$Z$32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781-468E-BD0A-23F16E9FA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8'!$V$9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0781-468E-BD0A-23F16E9FA7F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8'!$Y$15:$Y$16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8'!$Z$15:$Z$16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0781-468E-BD0A-23F16E9FA7F3}"/>
                  </c:ext>
                </c:extLst>
              </c15:ser>
            </c15:filteredScatterSeries>
            <c15:filteredScatterSeries>
              <c15:ser>
                <c:idx val="13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8'!$V$13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0781-468E-BD0A-23F16E9FA7F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8'!$Y$23:$Y$24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8'!$Z$23:$Z$24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0781-468E-BD0A-23F16E9FA7F3}"/>
                  </c:ext>
                </c:extLst>
              </c15:ser>
            </c15:filteredScatterSeries>
            <c15:filteredScatterSeries>
              <c15:ser>
                <c:idx val="20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8'!$V$18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0781-468E-BD0A-23F16E9FA7F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8'!$Y$33:$Y$34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8'!$Z$33:$Z$34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0781-468E-BD0A-23F16E9FA7F3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7707271885132E-2"/>
          <c:y val="0.12137985245950814"/>
          <c:w val="0.93799351551644283"/>
          <c:h val="0.72533064709321893"/>
        </c:manualLayout>
      </c:layout>
      <c:lineChart>
        <c:grouping val="standard"/>
        <c:varyColors val="0"/>
        <c:ser>
          <c:idx val="0"/>
          <c:order val="0"/>
          <c:tx>
            <c:strRef>
              <c:f>'Figure 9'!$O$2</c:f>
              <c:strCache>
                <c:ptCount val="1"/>
                <c:pt idx="0">
                  <c:v>Patronage per service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9'!$N$3:$N$366</c:f>
              <c:numCache>
                <c:formatCode>dd\ mmm</c:formatCode>
                <c:ptCount val="364"/>
                <c:pt idx="0">
                  <c:v>43898</c:v>
                </c:pt>
                <c:pt idx="1">
                  <c:v>43905</c:v>
                </c:pt>
                <c:pt idx="2">
                  <c:v>43912</c:v>
                </c:pt>
                <c:pt idx="3">
                  <c:v>43919</c:v>
                </c:pt>
                <c:pt idx="4">
                  <c:v>43926</c:v>
                </c:pt>
                <c:pt idx="5">
                  <c:v>43933</c:v>
                </c:pt>
                <c:pt idx="6">
                  <c:v>43940</c:v>
                </c:pt>
                <c:pt idx="7">
                  <c:v>43947</c:v>
                </c:pt>
                <c:pt idx="8">
                  <c:v>43954</c:v>
                </c:pt>
                <c:pt idx="9">
                  <c:v>43961</c:v>
                </c:pt>
                <c:pt idx="10">
                  <c:v>43968</c:v>
                </c:pt>
                <c:pt idx="11">
                  <c:v>43975</c:v>
                </c:pt>
                <c:pt idx="12">
                  <c:v>43982</c:v>
                </c:pt>
                <c:pt idx="13">
                  <c:v>43989</c:v>
                </c:pt>
                <c:pt idx="14">
                  <c:v>43996</c:v>
                </c:pt>
                <c:pt idx="15">
                  <c:v>44003</c:v>
                </c:pt>
                <c:pt idx="16">
                  <c:v>44010</c:v>
                </c:pt>
                <c:pt idx="17">
                  <c:v>44017</c:v>
                </c:pt>
                <c:pt idx="18">
                  <c:v>44024</c:v>
                </c:pt>
                <c:pt idx="19">
                  <c:v>44031</c:v>
                </c:pt>
                <c:pt idx="20">
                  <c:v>44038</c:v>
                </c:pt>
                <c:pt idx="21">
                  <c:v>44045</c:v>
                </c:pt>
                <c:pt idx="22">
                  <c:v>44052</c:v>
                </c:pt>
                <c:pt idx="23">
                  <c:v>44059</c:v>
                </c:pt>
                <c:pt idx="24">
                  <c:v>44066</c:v>
                </c:pt>
                <c:pt idx="25">
                  <c:v>44073</c:v>
                </c:pt>
                <c:pt idx="26">
                  <c:v>44080</c:v>
                </c:pt>
                <c:pt idx="27">
                  <c:v>44087</c:v>
                </c:pt>
                <c:pt idx="28">
                  <c:v>44094</c:v>
                </c:pt>
                <c:pt idx="29">
                  <c:v>44101</c:v>
                </c:pt>
                <c:pt idx="30">
                  <c:v>44108</c:v>
                </c:pt>
                <c:pt idx="31">
                  <c:v>44115</c:v>
                </c:pt>
                <c:pt idx="32">
                  <c:v>44122</c:v>
                </c:pt>
                <c:pt idx="33">
                  <c:v>44129</c:v>
                </c:pt>
                <c:pt idx="34">
                  <c:v>44136</c:v>
                </c:pt>
                <c:pt idx="35">
                  <c:v>44143</c:v>
                </c:pt>
                <c:pt idx="36">
                  <c:v>44150</c:v>
                </c:pt>
                <c:pt idx="37">
                  <c:v>44157</c:v>
                </c:pt>
                <c:pt idx="38">
                  <c:v>44164</c:v>
                </c:pt>
                <c:pt idx="39">
                  <c:v>44171</c:v>
                </c:pt>
                <c:pt idx="40">
                  <c:v>44178</c:v>
                </c:pt>
                <c:pt idx="41">
                  <c:v>44185</c:v>
                </c:pt>
                <c:pt idx="42">
                  <c:v>44192</c:v>
                </c:pt>
                <c:pt idx="43">
                  <c:v>44199</c:v>
                </c:pt>
                <c:pt idx="44">
                  <c:v>44206</c:v>
                </c:pt>
                <c:pt idx="45">
                  <c:v>44213</c:v>
                </c:pt>
                <c:pt idx="46">
                  <c:v>44220</c:v>
                </c:pt>
                <c:pt idx="47">
                  <c:v>44227</c:v>
                </c:pt>
                <c:pt idx="48">
                  <c:v>44234</c:v>
                </c:pt>
                <c:pt idx="49">
                  <c:v>44241</c:v>
                </c:pt>
                <c:pt idx="50">
                  <c:v>44248</c:v>
                </c:pt>
                <c:pt idx="51">
                  <c:v>44255</c:v>
                </c:pt>
                <c:pt idx="52">
                  <c:v>44262</c:v>
                </c:pt>
              </c:numCache>
            </c:numRef>
          </c:cat>
          <c:val>
            <c:numRef>
              <c:f>'Figure 9'!$O$3:$O$366</c:f>
              <c:numCache>
                <c:formatCode>0.0</c:formatCode>
                <c:ptCount val="364"/>
                <c:pt idx="0">
                  <c:v>106.04445721767854</c:v>
                </c:pt>
                <c:pt idx="1">
                  <c:v>96.468151128407868</c:v>
                </c:pt>
                <c:pt idx="2">
                  <c:v>41.873130665306483</c:v>
                </c:pt>
                <c:pt idx="3">
                  <c:v>40.783496170169414</c:v>
                </c:pt>
                <c:pt idx="4">
                  <c:v>34.780934182412928</c:v>
                </c:pt>
                <c:pt idx="5">
                  <c:v>17.967074528272029</c:v>
                </c:pt>
                <c:pt idx="6">
                  <c:v>15.05033093558689</c:v>
                </c:pt>
                <c:pt idx="7">
                  <c:v>14.534468119812107</c:v>
                </c:pt>
                <c:pt idx="8">
                  <c:v>15.90126056572206</c:v>
                </c:pt>
                <c:pt idx="9">
                  <c:v>14.922607806478076</c:v>
                </c:pt>
                <c:pt idx="10">
                  <c:v>17.022108930004233</c:v>
                </c:pt>
                <c:pt idx="11">
                  <c:v>15.459351043963958</c:v>
                </c:pt>
                <c:pt idx="12">
                  <c:v>13.845876221850805</c:v>
                </c:pt>
                <c:pt idx="13">
                  <c:v>16.583762238650134</c:v>
                </c:pt>
                <c:pt idx="14">
                  <c:v>15.804118506592108</c:v>
                </c:pt>
                <c:pt idx="15">
                  <c:v>13.891869431270862</c:v>
                </c:pt>
                <c:pt idx="16">
                  <c:v>16.204206685909941</c:v>
                </c:pt>
                <c:pt idx="17">
                  <c:v>20.871428118576048</c:v>
                </c:pt>
                <c:pt idx="18">
                  <c:v>29.352109377172567</c:v>
                </c:pt>
                <c:pt idx="19">
                  <c:v>36.971692465998217</c:v>
                </c:pt>
                <c:pt idx="20">
                  <c:v>41.3826690559413</c:v>
                </c:pt>
                <c:pt idx="21">
                  <c:v>45.804499171309196</c:v>
                </c:pt>
                <c:pt idx="22">
                  <c:v>33.638001334285875</c:v>
                </c:pt>
                <c:pt idx="23">
                  <c:v>29.436268326205763</c:v>
                </c:pt>
                <c:pt idx="24">
                  <c:v>30.256321486912409</c:v>
                </c:pt>
                <c:pt idx="25">
                  <c:v>37.011999291625379</c:v>
                </c:pt>
                <c:pt idx="26">
                  <c:v>34.1753975975084</c:v>
                </c:pt>
                <c:pt idx="27">
                  <c:v>32.695475146629271</c:v>
                </c:pt>
                <c:pt idx="28">
                  <c:v>32.999045956218957</c:v>
                </c:pt>
                <c:pt idx="29">
                  <c:v>32.071923857304725</c:v>
                </c:pt>
                <c:pt idx="30">
                  <c:v>30.800394580935311</c:v>
                </c:pt>
                <c:pt idx="31">
                  <c:v>28.187435419936207</c:v>
                </c:pt>
                <c:pt idx="32">
                  <c:v>24.544195814884404</c:v>
                </c:pt>
                <c:pt idx="33">
                  <c:v>24.159689566190703</c:v>
                </c:pt>
                <c:pt idx="34">
                  <c:v>23.46593465909644</c:v>
                </c:pt>
                <c:pt idx="35">
                  <c:v>24.46462428043688</c:v>
                </c:pt>
                <c:pt idx="36">
                  <c:v>24.466087068643539</c:v>
                </c:pt>
                <c:pt idx="37">
                  <c:v>21.785457691471397</c:v>
                </c:pt>
                <c:pt idx="38">
                  <c:v>15.200453674542409</c:v>
                </c:pt>
                <c:pt idx="39">
                  <c:v>15.603181032035888</c:v>
                </c:pt>
                <c:pt idx="40">
                  <c:v>19.565153698468439</c:v>
                </c:pt>
                <c:pt idx="41">
                  <c:v>26.594655035920663</c:v>
                </c:pt>
                <c:pt idx="42">
                  <c:v>22.900286086401461</c:v>
                </c:pt>
                <c:pt idx="43">
                  <c:v>10.209435948929286</c:v>
                </c:pt>
                <c:pt idx="44">
                  <c:v>12.086597469173871</c:v>
                </c:pt>
                <c:pt idx="45">
                  <c:v>11.447653980490342</c:v>
                </c:pt>
                <c:pt idx="46">
                  <c:v>11.208294401937531</c:v>
                </c:pt>
                <c:pt idx="47">
                  <c:v>11.092510563209075</c:v>
                </c:pt>
                <c:pt idx="48">
                  <c:v>13.641826448466343</c:v>
                </c:pt>
                <c:pt idx="49">
                  <c:v>14.322663598143309</c:v>
                </c:pt>
                <c:pt idx="50">
                  <c:v>14.958766658394373</c:v>
                </c:pt>
                <c:pt idx="51">
                  <c:v>15.83681671961541</c:v>
                </c:pt>
                <c:pt idx="52">
                  <c:v>16.711255948994452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01C-AC2A-794B4B32DE59}"/>
            </c:ext>
          </c:extLst>
        </c:ser>
        <c:ser>
          <c:idx val="1"/>
          <c:order val="1"/>
          <c:tx>
            <c:strRef>
              <c:f>'Figure 9'!$P$2</c:f>
              <c:strCache>
                <c:ptCount val="1"/>
                <c:pt idx="0">
                  <c:v>Patronage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9'!$N$3:$N$366</c:f>
              <c:numCache>
                <c:formatCode>dd\ mmm</c:formatCode>
                <c:ptCount val="364"/>
                <c:pt idx="0">
                  <c:v>43898</c:v>
                </c:pt>
                <c:pt idx="1">
                  <c:v>43905</c:v>
                </c:pt>
                <c:pt idx="2">
                  <c:v>43912</c:v>
                </c:pt>
                <c:pt idx="3">
                  <c:v>43919</c:v>
                </c:pt>
                <c:pt idx="4">
                  <c:v>43926</c:v>
                </c:pt>
                <c:pt idx="5">
                  <c:v>43933</c:v>
                </c:pt>
                <c:pt idx="6">
                  <c:v>43940</c:v>
                </c:pt>
                <c:pt idx="7">
                  <c:v>43947</c:v>
                </c:pt>
                <c:pt idx="8">
                  <c:v>43954</c:v>
                </c:pt>
                <c:pt idx="9">
                  <c:v>43961</c:v>
                </c:pt>
                <c:pt idx="10">
                  <c:v>43968</c:v>
                </c:pt>
                <c:pt idx="11">
                  <c:v>43975</c:v>
                </c:pt>
                <c:pt idx="12">
                  <c:v>43982</c:v>
                </c:pt>
                <c:pt idx="13">
                  <c:v>43989</c:v>
                </c:pt>
                <c:pt idx="14">
                  <c:v>43996</c:v>
                </c:pt>
                <c:pt idx="15">
                  <c:v>44003</c:v>
                </c:pt>
                <c:pt idx="16">
                  <c:v>44010</c:v>
                </c:pt>
                <c:pt idx="17">
                  <c:v>44017</c:v>
                </c:pt>
                <c:pt idx="18">
                  <c:v>44024</c:v>
                </c:pt>
                <c:pt idx="19">
                  <c:v>44031</c:v>
                </c:pt>
                <c:pt idx="20">
                  <c:v>44038</c:v>
                </c:pt>
                <c:pt idx="21">
                  <c:v>44045</c:v>
                </c:pt>
                <c:pt idx="22">
                  <c:v>44052</c:v>
                </c:pt>
                <c:pt idx="23">
                  <c:v>44059</c:v>
                </c:pt>
                <c:pt idx="24">
                  <c:v>44066</c:v>
                </c:pt>
                <c:pt idx="25">
                  <c:v>44073</c:v>
                </c:pt>
                <c:pt idx="26">
                  <c:v>44080</c:v>
                </c:pt>
                <c:pt idx="27">
                  <c:v>44087</c:v>
                </c:pt>
                <c:pt idx="28">
                  <c:v>44094</c:v>
                </c:pt>
                <c:pt idx="29">
                  <c:v>44101</c:v>
                </c:pt>
                <c:pt idx="30">
                  <c:v>44108</c:v>
                </c:pt>
                <c:pt idx="31">
                  <c:v>44115</c:v>
                </c:pt>
                <c:pt idx="32">
                  <c:v>44122</c:v>
                </c:pt>
                <c:pt idx="33">
                  <c:v>44129</c:v>
                </c:pt>
                <c:pt idx="34">
                  <c:v>44136</c:v>
                </c:pt>
                <c:pt idx="35">
                  <c:v>44143</c:v>
                </c:pt>
                <c:pt idx="36">
                  <c:v>44150</c:v>
                </c:pt>
                <c:pt idx="37">
                  <c:v>44157</c:v>
                </c:pt>
                <c:pt idx="38">
                  <c:v>44164</c:v>
                </c:pt>
                <c:pt idx="39">
                  <c:v>44171</c:v>
                </c:pt>
                <c:pt idx="40">
                  <c:v>44178</c:v>
                </c:pt>
                <c:pt idx="41">
                  <c:v>44185</c:v>
                </c:pt>
                <c:pt idx="42">
                  <c:v>44192</c:v>
                </c:pt>
                <c:pt idx="43">
                  <c:v>44199</c:v>
                </c:pt>
                <c:pt idx="44">
                  <c:v>44206</c:v>
                </c:pt>
                <c:pt idx="45">
                  <c:v>44213</c:v>
                </c:pt>
                <c:pt idx="46">
                  <c:v>44220</c:v>
                </c:pt>
                <c:pt idx="47">
                  <c:v>44227</c:v>
                </c:pt>
                <c:pt idx="48">
                  <c:v>44234</c:v>
                </c:pt>
                <c:pt idx="49">
                  <c:v>44241</c:v>
                </c:pt>
                <c:pt idx="50">
                  <c:v>44248</c:v>
                </c:pt>
                <c:pt idx="51">
                  <c:v>44255</c:v>
                </c:pt>
                <c:pt idx="52">
                  <c:v>44262</c:v>
                </c:pt>
              </c:numCache>
            </c:numRef>
          </c:cat>
          <c:val>
            <c:numRef>
              <c:f>'Figure 9'!$P$3:$P$366</c:f>
              <c:numCache>
                <c:formatCode>0.0</c:formatCode>
                <c:ptCount val="364"/>
                <c:pt idx="0">
                  <c:v>106.04445721767854</c:v>
                </c:pt>
                <c:pt idx="1">
                  <c:v>96.468151128407854</c:v>
                </c:pt>
                <c:pt idx="2">
                  <c:v>41.873130665306483</c:v>
                </c:pt>
                <c:pt idx="3">
                  <c:v>17.536903353172846</c:v>
                </c:pt>
                <c:pt idx="4">
                  <c:v>14.955801698437559</c:v>
                </c:pt>
                <c:pt idx="5">
                  <c:v>7.7258420471569735</c:v>
                </c:pt>
                <c:pt idx="6">
                  <c:v>6.4716423023023628</c:v>
                </c:pt>
                <c:pt idx="7">
                  <c:v>6.249821291519206</c:v>
                </c:pt>
                <c:pt idx="8">
                  <c:v>6.8375420432604859</c:v>
                </c:pt>
                <c:pt idx="9">
                  <c:v>6.4167213567855734</c:v>
                </c:pt>
                <c:pt idx="10">
                  <c:v>7.3195068399018206</c:v>
                </c:pt>
                <c:pt idx="11">
                  <c:v>6.6475209489045017</c:v>
                </c:pt>
                <c:pt idx="12">
                  <c:v>5.9537267753958467</c:v>
                </c:pt>
                <c:pt idx="13">
                  <c:v>7.7943682521655635</c:v>
                </c:pt>
                <c:pt idx="14">
                  <c:v>7.42793569809829</c:v>
                </c:pt>
                <c:pt idx="15">
                  <c:v>8.3351216587625174</c:v>
                </c:pt>
                <c:pt idx="16">
                  <c:v>9.7225240115459659</c:v>
                </c:pt>
                <c:pt idx="17">
                  <c:v>12.522856871145629</c:v>
                </c:pt>
                <c:pt idx="18">
                  <c:v>17.611265626303542</c:v>
                </c:pt>
                <c:pt idx="19">
                  <c:v>22.183015479598929</c:v>
                </c:pt>
                <c:pt idx="20">
                  <c:v>24.829601433564783</c:v>
                </c:pt>
                <c:pt idx="21">
                  <c:v>27.482699502785518</c:v>
                </c:pt>
                <c:pt idx="22">
                  <c:v>30.274201200857288</c:v>
                </c:pt>
                <c:pt idx="23">
                  <c:v>26.492641493585189</c:v>
                </c:pt>
                <c:pt idx="24">
                  <c:v>27.230689338221168</c:v>
                </c:pt>
                <c:pt idx="25">
                  <c:v>33.310799362462845</c:v>
                </c:pt>
                <c:pt idx="26">
                  <c:v>30.757857837757562</c:v>
                </c:pt>
                <c:pt idx="27">
                  <c:v>29.425927631966342</c:v>
                </c:pt>
                <c:pt idx="28">
                  <c:v>29.699141360597061</c:v>
                </c:pt>
                <c:pt idx="29">
                  <c:v>28.864731471574256</c:v>
                </c:pt>
                <c:pt idx="30">
                  <c:v>27.720355122841777</c:v>
                </c:pt>
                <c:pt idx="31">
                  <c:v>25.368691877942588</c:v>
                </c:pt>
                <c:pt idx="32">
                  <c:v>22.089776233395963</c:v>
                </c:pt>
                <c:pt idx="33">
                  <c:v>21.743720609571632</c:v>
                </c:pt>
                <c:pt idx="34">
                  <c:v>21.119341193186795</c:v>
                </c:pt>
                <c:pt idx="35">
                  <c:v>22.018161852393192</c:v>
                </c:pt>
                <c:pt idx="36">
                  <c:v>22.019478361779182</c:v>
                </c:pt>
                <c:pt idx="37">
                  <c:v>19.606911922324258</c:v>
                </c:pt>
                <c:pt idx="38">
                  <c:v>13.680408307088168</c:v>
                </c:pt>
                <c:pt idx="39">
                  <c:v>14.042862928832299</c:v>
                </c:pt>
                <c:pt idx="40">
                  <c:v>17.608638328621595</c:v>
                </c:pt>
                <c:pt idx="41">
                  <c:v>21.27572402873653</c:v>
                </c:pt>
                <c:pt idx="42">
                  <c:v>18.32022886912117</c:v>
                </c:pt>
                <c:pt idx="43">
                  <c:v>8.167548759143429</c:v>
                </c:pt>
                <c:pt idx="44">
                  <c:v>9.6692779753390976</c:v>
                </c:pt>
                <c:pt idx="45">
                  <c:v>9.1581231843922737</c:v>
                </c:pt>
                <c:pt idx="46">
                  <c:v>8.9666355215500246</c:v>
                </c:pt>
                <c:pt idx="47">
                  <c:v>8.8740084505672598</c:v>
                </c:pt>
                <c:pt idx="48">
                  <c:v>8.8671871915031222</c:v>
                </c:pt>
                <c:pt idx="49">
                  <c:v>9.3097313387931511</c:v>
                </c:pt>
                <c:pt idx="50">
                  <c:v>9.7231983279563412</c:v>
                </c:pt>
                <c:pt idx="51">
                  <c:v>10.293930867750015</c:v>
                </c:pt>
                <c:pt idx="52">
                  <c:v>10.862316366846395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1-401C-AC2A-794B4B32DE59}"/>
            </c:ext>
          </c:extLst>
        </c:ser>
        <c:ser>
          <c:idx val="2"/>
          <c:order val="2"/>
          <c:tx>
            <c:strRef>
              <c:f>'Figure 9'!$Q$2</c:f>
              <c:strCache>
                <c:ptCount val="1"/>
                <c:pt idx="0">
                  <c:v>Timetabled services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9'!$N$3:$N$366</c:f>
              <c:numCache>
                <c:formatCode>dd\ mmm</c:formatCode>
                <c:ptCount val="364"/>
                <c:pt idx="0">
                  <c:v>43898</c:v>
                </c:pt>
                <c:pt idx="1">
                  <c:v>43905</c:v>
                </c:pt>
                <c:pt idx="2">
                  <c:v>43912</c:v>
                </c:pt>
                <c:pt idx="3">
                  <c:v>43919</c:v>
                </c:pt>
                <c:pt idx="4">
                  <c:v>43926</c:v>
                </c:pt>
                <c:pt idx="5">
                  <c:v>43933</c:v>
                </c:pt>
                <c:pt idx="6">
                  <c:v>43940</c:v>
                </c:pt>
                <c:pt idx="7">
                  <c:v>43947</c:v>
                </c:pt>
                <c:pt idx="8">
                  <c:v>43954</c:v>
                </c:pt>
                <c:pt idx="9">
                  <c:v>43961</c:v>
                </c:pt>
                <c:pt idx="10">
                  <c:v>43968</c:v>
                </c:pt>
                <c:pt idx="11">
                  <c:v>43975</c:v>
                </c:pt>
                <c:pt idx="12">
                  <c:v>43982</c:v>
                </c:pt>
                <c:pt idx="13">
                  <c:v>43989</c:v>
                </c:pt>
                <c:pt idx="14">
                  <c:v>43996</c:v>
                </c:pt>
                <c:pt idx="15">
                  <c:v>44003</c:v>
                </c:pt>
                <c:pt idx="16">
                  <c:v>44010</c:v>
                </c:pt>
                <c:pt idx="17">
                  <c:v>44017</c:v>
                </c:pt>
                <c:pt idx="18">
                  <c:v>44024</c:v>
                </c:pt>
                <c:pt idx="19">
                  <c:v>44031</c:v>
                </c:pt>
                <c:pt idx="20">
                  <c:v>44038</c:v>
                </c:pt>
                <c:pt idx="21">
                  <c:v>44045</c:v>
                </c:pt>
                <c:pt idx="22">
                  <c:v>44052</c:v>
                </c:pt>
                <c:pt idx="23">
                  <c:v>44059</c:v>
                </c:pt>
                <c:pt idx="24">
                  <c:v>44066</c:v>
                </c:pt>
                <c:pt idx="25">
                  <c:v>44073</c:v>
                </c:pt>
                <c:pt idx="26">
                  <c:v>44080</c:v>
                </c:pt>
                <c:pt idx="27">
                  <c:v>44087</c:v>
                </c:pt>
                <c:pt idx="28">
                  <c:v>44094</c:v>
                </c:pt>
                <c:pt idx="29">
                  <c:v>44101</c:v>
                </c:pt>
                <c:pt idx="30">
                  <c:v>44108</c:v>
                </c:pt>
                <c:pt idx="31">
                  <c:v>44115</c:v>
                </c:pt>
                <c:pt idx="32">
                  <c:v>44122</c:v>
                </c:pt>
                <c:pt idx="33">
                  <c:v>44129</c:v>
                </c:pt>
                <c:pt idx="34">
                  <c:v>44136</c:v>
                </c:pt>
                <c:pt idx="35">
                  <c:v>44143</c:v>
                </c:pt>
                <c:pt idx="36">
                  <c:v>44150</c:v>
                </c:pt>
                <c:pt idx="37">
                  <c:v>44157</c:v>
                </c:pt>
                <c:pt idx="38">
                  <c:v>44164</c:v>
                </c:pt>
                <c:pt idx="39">
                  <c:v>44171</c:v>
                </c:pt>
                <c:pt idx="40">
                  <c:v>44178</c:v>
                </c:pt>
                <c:pt idx="41">
                  <c:v>44185</c:v>
                </c:pt>
                <c:pt idx="42">
                  <c:v>44192</c:v>
                </c:pt>
                <c:pt idx="43">
                  <c:v>44199</c:v>
                </c:pt>
                <c:pt idx="44">
                  <c:v>44206</c:v>
                </c:pt>
                <c:pt idx="45">
                  <c:v>44213</c:v>
                </c:pt>
                <c:pt idx="46">
                  <c:v>44220</c:v>
                </c:pt>
                <c:pt idx="47">
                  <c:v>44227</c:v>
                </c:pt>
                <c:pt idx="48">
                  <c:v>44234</c:v>
                </c:pt>
                <c:pt idx="49">
                  <c:v>44241</c:v>
                </c:pt>
                <c:pt idx="50">
                  <c:v>44248</c:v>
                </c:pt>
                <c:pt idx="51">
                  <c:v>44255</c:v>
                </c:pt>
                <c:pt idx="52">
                  <c:v>44262</c:v>
                </c:pt>
              </c:numCache>
            </c:numRef>
          </c:cat>
          <c:val>
            <c:numRef>
              <c:f>'Figure 9'!$Q$3:$Q$366</c:f>
              <c:numCache>
                <c:formatCode>0.0</c:formatCode>
                <c:ptCount val="36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47</c:v>
                </c:pt>
                <c:pt idx="14">
                  <c:v>47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90</c:v>
                </c:pt>
                <c:pt idx="34">
                  <c:v>90</c:v>
                </c:pt>
                <c:pt idx="35">
                  <c:v>90</c:v>
                </c:pt>
                <c:pt idx="36">
                  <c:v>90</c:v>
                </c:pt>
                <c:pt idx="37">
                  <c:v>90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65</c:v>
                </c:pt>
                <c:pt idx="49">
                  <c:v>65</c:v>
                </c:pt>
                <c:pt idx="50">
                  <c:v>65</c:v>
                </c:pt>
                <c:pt idx="51">
                  <c:v>65</c:v>
                </c:pt>
                <c:pt idx="52">
                  <c:v>65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84D1-401C-AC2A-794B4B32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2512"/>
        <c:axId val="44889398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9'!$R$2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9'!$N$3:$N$366</c15:sqref>
                        </c15:formulaRef>
                      </c:ext>
                    </c:extLst>
                    <c:numCache>
                      <c:formatCode>dd\ mmm</c:formatCode>
                      <c:ptCount val="364"/>
                      <c:pt idx="0">
                        <c:v>43898</c:v>
                      </c:pt>
                      <c:pt idx="1">
                        <c:v>43905</c:v>
                      </c:pt>
                      <c:pt idx="2">
                        <c:v>43912</c:v>
                      </c:pt>
                      <c:pt idx="3">
                        <c:v>43919</c:v>
                      </c:pt>
                      <c:pt idx="4">
                        <c:v>43926</c:v>
                      </c:pt>
                      <c:pt idx="5">
                        <c:v>43933</c:v>
                      </c:pt>
                      <c:pt idx="6">
                        <c:v>43940</c:v>
                      </c:pt>
                      <c:pt idx="7">
                        <c:v>43947</c:v>
                      </c:pt>
                      <c:pt idx="8">
                        <c:v>43954</c:v>
                      </c:pt>
                      <c:pt idx="9">
                        <c:v>43961</c:v>
                      </c:pt>
                      <c:pt idx="10">
                        <c:v>43968</c:v>
                      </c:pt>
                      <c:pt idx="11">
                        <c:v>43975</c:v>
                      </c:pt>
                      <c:pt idx="12">
                        <c:v>43982</c:v>
                      </c:pt>
                      <c:pt idx="13">
                        <c:v>43989</c:v>
                      </c:pt>
                      <c:pt idx="14">
                        <c:v>43996</c:v>
                      </c:pt>
                      <c:pt idx="15">
                        <c:v>44003</c:v>
                      </c:pt>
                      <c:pt idx="16">
                        <c:v>44010</c:v>
                      </c:pt>
                      <c:pt idx="17">
                        <c:v>44017</c:v>
                      </c:pt>
                      <c:pt idx="18">
                        <c:v>44024</c:v>
                      </c:pt>
                      <c:pt idx="19">
                        <c:v>44031</c:v>
                      </c:pt>
                      <c:pt idx="20">
                        <c:v>44038</c:v>
                      </c:pt>
                      <c:pt idx="21">
                        <c:v>44045</c:v>
                      </c:pt>
                      <c:pt idx="22">
                        <c:v>44052</c:v>
                      </c:pt>
                      <c:pt idx="23">
                        <c:v>44059</c:v>
                      </c:pt>
                      <c:pt idx="24">
                        <c:v>44066</c:v>
                      </c:pt>
                      <c:pt idx="25">
                        <c:v>44073</c:v>
                      </c:pt>
                      <c:pt idx="26">
                        <c:v>44080</c:v>
                      </c:pt>
                      <c:pt idx="27">
                        <c:v>44087</c:v>
                      </c:pt>
                      <c:pt idx="28">
                        <c:v>44094</c:v>
                      </c:pt>
                      <c:pt idx="29">
                        <c:v>44101</c:v>
                      </c:pt>
                      <c:pt idx="30">
                        <c:v>44108</c:v>
                      </c:pt>
                      <c:pt idx="31">
                        <c:v>44115</c:v>
                      </c:pt>
                      <c:pt idx="32">
                        <c:v>44122</c:v>
                      </c:pt>
                      <c:pt idx="33">
                        <c:v>44129</c:v>
                      </c:pt>
                      <c:pt idx="34">
                        <c:v>44136</c:v>
                      </c:pt>
                      <c:pt idx="35">
                        <c:v>44143</c:v>
                      </c:pt>
                      <c:pt idx="36">
                        <c:v>44150</c:v>
                      </c:pt>
                      <c:pt idx="37">
                        <c:v>44157</c:v>
                      </c:pt>
                      <c:pt idx="38">
                        <c:v>44164</c:v>
                      </c:pt>
                      <c:pt idx="39">
                        <c:v>44171</c:v>
                      </c:pt>
                      <c:pt idx="40">
                        <c:v>44178</c:v>
                      </c:pt>
                      <c:pt idx="41">
                        <c:v>44185</c:v>
                      </c:pt>
                      <c:pt idx="42">
                        <c:v>44192</c:v>
                      </c:pt>
                      <c:pt idx="43">
                        <c:v>44199</c:v>
                      </c:pt>
                      <c:pt idx="44">
                        <c:v>44206</c:v>
                      </c:pt>
                      <c:pt idx="45">
                        <c:v>44213</c:v>
                      </c:pt>
                      <c:pt idx="46">
                        <c:v>44220</c:v>
                      </c:pt>
                      <c:pt idx="47">
                        <c:v>44227</c:v>
                      </c:pt>
                      <c:pt idx="48">
                        <c:v>44234</c:v>
                      </c:pt>
                      <c:pt idx="49">
                        <c:v>44241</c:v>
                      </c:pt>
                      <c:pt idx="50">
                        <c:v>44248</c:v>
                      </c:pt>
                      <c:pt idx="51">
                        <c:v>44255</c:v>
                      </c:pt>
                      <c:pt idx="52">
                        <c:v>44262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9'!$R$3:$R$366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4D1-401C-AC2A-794B4B32DE59}"/>
                  </c:ext>
                </c:extLst>
              </c15:ser>
            </c15:filteredLineSeries>
            <c15:filteredLineSeries>
              <c15:ser>
                <c:idx val="1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9'!$S$2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9'!$S$3:$S$366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84D1-401C-AC2A-794B4B32DE59}"/>
                  </c:ext>
                </c:extLst>
              </c15:ser>
            </c15:filteredLineSeries>
            <c15:filteredLineSeries>
              <c15:ser>
                <c:idx val="1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9'!$T$2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9'!$T$3:$T$366</c15:sqref>
                        </c15:formulaRef>
                      </c:ext>
                    </c:extLst>
                    <c:numCache>
                      <c:formatCode>0.0</c:formatCode>
                      <c:ptCount val="36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84D1-401C-AC2A-794B4B32DE59}"/>
                  </c:ext>
                </c:extLst>
              </c15:ser>
            </c15:filteredLineSeries>
          </c:ext>
        </c:extLst>
      </c:lineChart>
      <c:scatterChart>
        <c:scatterStyle val="smoothMarker"/>
        <c:varyColors val="0"/>
        <c:ser>
          <c:idx val="4"/>
          <c:order val="6"/>
          <c:tx>
            <c:strRef>
              <c:f>'Figure 9'!$V$3</c:f>
              <c:strCache>
                <c:ptCount val="1"/>
                <c:pt idx="0">
                  <c:v>Limit social contact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1310550577775662E-2"/>
                  <c:y val="-4.13295807046618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9'!$Y$3:$Y$4</c:f>
              <c:numCache>
                <c:formatCode>m/d/yyyy</c:formatCode>
                <c:ptCount val="2"/>
                <c:pt idx="0">
                  <c:v>43906</c:v>
                </c:pt>
                <c:pt idx="1">
                  <c:v>43906</c:v>
                </c:pt>
              </c:numCache>
            </c:numRef>
          </c:xVal>
          <c:yVal>
            <c:numRef>
              <c:f>'Figure 9'!$Z$3:$Z$4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4D1-401C-AC2A-794B4B32DE59}"/>
            </c:ext>
          </c:extLst>
        </c:ser>
        <c:ser>
          <c:idx val="5"/>
          <c:order val="7"/>
          <c:tx>
            <c:strRef>
              <c:f>'Figure 9'!$V$4</c:f>
              <c:strCache>
                <c:ptCount val="1"/>
                <c:pt idx="0">
                  <c:v>Stay at home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4597E-3"/>
                  <c:y val="2.52942032542412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9'!$Y$5:$Y$6</c:f>
              <c:numCache>
                <c:formatCode>m/d/yyyy</c:formatCode>
                <c:ptCount val="2"/>
                <c:pt idx="0">
                  <c:v>43913</c:v>
                </c:pt>
                <c:pt idx="1">
                  <c:v>43913</c:v>
                </c:pt>
              </c:numCache>
            </c:numRef>
          </c:xVal>
          <c:yVal>
            <c:numRef>
              <c:f>'Figure 9'!$Z$5:$Z$6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4D1-401C-AC2A-794B4B32DE59}"/>
            </c:ext>
          </c:extLst>
        </c:ser>
        <c:ser>
          <c:idx val="6"/>
          <c:order val="8"/>
          <c:tx>
            <c:strRef>
              <c:f>'Figure 9'!$V$5</c:f>
              <c:strCache>
                <c:ptCount val="1"/>
                <c:pt idx="0">
                  <c:v>Phase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6923094179306428E-2"/>
                  <c:y val="-3.88273276976001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9'!$Y$7:$Y$8</c:f>
              <c:numCache>
                <c:formatCode>m/d/yyyy</c:formatCode>
                <c:ptCount val="2"/>
                <c:pt idx="0">
                  <c:v>43980</c:v>
                </c:pt>
                <c:pt idx="1">
                  <c:v>43980</c:v>
                </c:pt>
              </c:numCache>
            </c:numRef>
          </c:xVal>
          <c:yVal>
            <c:numRef>
              <c:f>'Figure 9'!$Z$7:$Z$8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4D1-401C-AC2A-794B4B32DE59}"/>
            </c:ext>
          </c:extLst>
        </c:ser>
        <c:ser>
          <c:idx val="7"/>
          <c:order val="9"/>
          <c:tx>
            <c:strRef>
              <c:f>'Figure 9'!$V$6</c:f>
              <c:strCache>
                <c:ptCount val="1"/>
                <c:pt idx="0">
                  <c:v>Phase 2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800585459000267E-2"/>
                  <c:y val="-3.774670696648783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9'!$Y$9:$Y$10</c:f>
              <c:numCache>
                <c:formatCode>m/d/yyyy</c:formatCode>
                <c:ptCount val="2"/>
                <c:pt idx="0">
                  <c:v>44001</c:v>
                </c:pt>
                <c:pt idx="1">
                  <c:v>44001</c:v>
                </c:pt>
              </c:numCache>
            </c:numRef>
          </c:xVal>
          <c:yVal>
            <c:numRef>
              <c:f>'Figure 9'!$Z$9:$Z$10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4D1-401C-AC2A-794B4B32DE59}"/>
            </c:ext>
          </c:extLst>
        </c:ser>
        <c:ser>
          <c:idx val="8"/>
          <c:order val="10"/>
          <c:tx>
            <c:strRef>
              <c:f>'Figure 9'!$V$7</c:f>
              <c:strCache>
                <c:ptCount val="1"/>
                <c:pt idx="0">
                  <c:v>Phase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2678076738694105E-2"/>
                  <c:y val="-3.4110360424327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9'!$Y$11:$Y$12</c:f>
              <c:numCache>
                <c:formatCode>m/d/yyyy</c:formatCode>
                <c:ptCount val="2"/>
                <c:pt idx="0">
                  <c:v>44022</c:v>
                </c:pt>
                <c:pt idx="1">
                  <c:v>44022</c:v>
                </c:pt>
              </c:numCache>
            </c:numRef>
          </c:xVal>
          <c:yVal>
            <c:numRef>
              <c:f>'Figure 9'!$Z$11:$Z$12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4D1-401C-AC2A-794B4B32DE59}"/>
            </c:ext>
          </c:extLst>
        </c:ser>
        <c:ser>
          <c:idx val="9"/>
          <c:order val="11"/>
          <c:tx>
            <c:strRef>
              <c:f>'Figure 9'!$V$8</c:f>
              <c:strCache>
                <c:ptCount val="1"/>
                <c:pt idx="0">
                  <c:v>Tourism reopens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461547089653207E-2"/>
                  <c:y val="-8.87685761680918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9'!$Y$13:$Y$14</c:f>
              <c:numCache>
                <c:formatCode>m/d/yyyy</c:formatCode>
                <c:ptCount val="2"/>
                <c:pt idx="0">
                  <c:v>44027</c:v>
                </c:pt>
                <c:pt idx="1">
                  <c:v>44027</c:v>
                </c:pt>
              </c:numCache>
            </c:numRef>
          </c:xVal>
          <c:yVal>
            <c:numRef>
              <c:f>'Figure 9'!$Z$13:$Z$14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4D1-401C-AC2A-794B4B32DE59}"/>
            </c:ext>
          </c:extLst>
        </c:ser>
        <c:ser>
          <c:idx val="11"/>
          <c:order val="13"/>
          <c:tx>
            <c:strRef>
              <c:f>'Figure 9'!$V$11</c:f>
              <c:strCache>
                <c:ptCount val="1"/>
                <c:pt idx="0">
                  <c:v>Nationwide household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0.1623931988229802"/>
                  <c:y val="-4.11664200976260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9'!$Y$19:$Y$20</c:f>
              <c:numCache>
                <c:formatCode>m/d/yyyy</c:formatCode>
                <c:ptCount val="2"/>
                <c:pt idx="0">
                  <c:v>44096</c:v>
                </c:pt>
                <c:pt idx="1">
                  <c:v>44096</c:v>
                </c:pt>
              </c:numCache>
            </c:numRef>
          </c:xVal>
          <c:yVal>
            <c:numRef>
              <c:f>'Figure 9'!$Z$19:$Z$20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4D1-401C-AC2A-794B4B32DE59}"/>
            </c:ext>
          </c:extLst>
        </c:ser>
        <c:ser>
          <c:idx val="12"/>
          <c:order val="14"/>
          <c:tx>
            <c:strRef>
              <c:f>'Figure 9'!$V$12</c:f>
              <c:strCache>
                <c:ptCount val="1"/>
                <c:pt idx="0">
                  <c:v>Central Belt restrictions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188041857469618E-2"/>
                  <c:y val="-8.5523847640383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9'!$Y$21:$Y$22</c:f>
              <c:numCache>
                <c:formatCode>m/d/yyyy</c:formatCode>
                <c:ptCount val="2"/>
                <c:pt idx="0">
                  <c:v>44113</c:v>
                </c:pt>
                <c:pt idx="1">
                  <c:v>44113</c:v>
                </c:pt>
              </c:numCache>
            </c:numRef>
          </c:xVal>
          <c:yVal>
            <c:numRef>
              <c:f>'Figure 9'!$Z$21:$Z$22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4D1-401C-AC2A-794B4B32DE59}"/>
            </c:ext>
          </c:extLst>
        </c:ser>
        <c:ser>
          <c:idx val="14"/>
          <c:order val="16"/>
          <c:tx>
            <c:strRef>
              <c:f>'Figure 9'!$V$14</c:f>
              <c:strCache>
                <c:ptCount val="1"/>
                <c:pt idx="0">
                  <c:v>Some LAs in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9743609875857472E-2"/>
                  <c:y val="-3.31366853011880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9'!$Y$25:$Y$26</c:f>
              <c:numCache>
                <c:formatCode>m/d/yyyy</c:formatCode>
                <c:ptCount val="2"/>
                <c:pt idx="0">
                  <c:v>44155</c:v>
                </c:pt>
                <c:pt idx="1">
                  <c:v>44155</c:v>
                </c:pt>
              </c:numCache>
            </c:numRef>
          </c:xVal>
          <c:yVal>
            <c:numRef>
              <c:f>'Figure 9'!$Z$25:$Z$26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4D1-401C-AC2A-794B4B32DE59}"/>
            </c:ext>
          </c:extLst>
        </c:ser>
        <c:ser>
          <c:idx val="15"/>
          <c:order val="17"/>
          <c:tx>
            <c:strRef>
              <c:f>'Figure 9'!$V$15</c:f>
              <c:strCache>
                <c:ptCount val="1"/>
                <c:pt idx="0">
                  <c:v>Level 4 to level 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4871804937928736E-2"/>
                  <c:y val="-7.64255643878176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9'!$Y$27:$Y$28</c:f>
              <c:numCache>
                <c:formatCode>m/d/yyyy</c:formatCode>
                <c:ptCount val="2"/>
                <c:pt idx="0">
                  <c:v>44176</c:v>
                </c:pt>
                <c:pt idx="1">
                  <c:v>44176</c:v>
                </c:pt>
              </c:numCache>
            </c:numRef>
          </c:xVal>
          <c:yVal>
            <c:numRef>
              <c:f>'Figure 9'!$Z$27:$Z$28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4D1-401C-AC2A-794B4B32DE59}"/>
            </c:ext>
          </c:extLst>
        </c:ser>
        <c:ser>
          <c:idx val="16"/>
          <c:order val="18"/>
          <c:tx>
            <c:strRef>
              <c:f>'Figure 9'!$V$16</c:f>
              <c:strCache>
                <c:ptCount val="1"/>
                <c:pt idx="0">
                  <c:v>Mainland to level 4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2763540113408388E-2"/>
                  <c:y val="-3.23383147918507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9'!$Y$29:$Y$30</c:f>
              <c:numCache>
                <c:formatCode>m/d/yyyy</c:formatCode>
                <c:ptCount val="2"/>
                <c:pt idx="0">
                  <c:v>44191</c:v>
                </c:pt>
                <c:pt idx="1">
                  <c:v>44191</c:v>
                </c:pt>
              </c:numCache>
            </c:numRef>
          </c:xVal>
          <c:yVal>
            <c:numRef>
              <c:f>'Figure 9'!$Z$29:$Z$30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4D1-401C-AC2A-794B4B32DE59}"/>
            </c:ext>
          </c:extLst>
        </c:ser>
        <c:ser>
          <c:idx val="17"/>
          <c:order val="19"/>
          <c:tx>
            <c:strRef>
              <c:f>'Figure 9'!$V$17</c:f>
              <c:strCache>
                <c:ptCount val="1"/>
                <c:pt idx="0">
                  <c:v>Second lockdown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2.8490034881225642E-3"/>
                  <c:y val="3.92194615935013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D1-401C-AC2A-794B4B32DE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9'!$Y$31:$Y$32</c:f>
              <c:numCache>
                <c:formatCode>m/d/yyyy</c:formatCode>
                <c:ptCount val="2"/>
                <c:pt idx="0">
                  <c:v>44201</c:v>
                </c:pt>
                <c:pt idx="1">
                  <c:v>44201</c:v>
                </c:pt>
              </c:numCache>
            </c:numRef>
          </c:xVal>
          <c:yVal>
            <c:numRef>
              <c:f>'Figure 9'!$Z$31:$Z$32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4D1-401C-AC2A-794B4B32DE59}"/>
            </c:ext>
          </c:extLst>
        </c:ser>
        <c:ser>
          <c:idx val="21"/>
          <c:order val="21"/>
          <c:tx>
            <c:strRef>
              <c:f>'Figure 9'!$V$10</c:f>
              <c:strCache>
                <c:ptCount val="1"/>
                <c:pt idx="0">
                  <c:v>Polmont and Stonehaven line closures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8490034881225117E-3"/>
                  <c:y val="6.9651754936293914E-2"/>
                </c:manualLayout>
              </c:layout>
              <c:tx>
                <c:rich>
                  <a:bodyPr/>
                  <a:lstStyle/>
                  <a:p>
                    <a:fld id="{741B1AE0-B9F7-49E2-9993-44248BEE461E}" type="SERIESNAME">
                      <a:rPr lang="en-US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801447787300131"/>
                      <c:h val="6.272105275219429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CC5-4C4E-A115-57DC65A1710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'Figure 9'!$Y$17:$Y$18</c:f>
              <c:numCache>
                <c:formatCode>m/d/yyyy</c:formatCode>
                <c:ptCount val="2"/>
                <c:pt idx="0">
                  <c:v>44055</c:v>
                </c:pt>
                <c:pt idx="1">
                  <c:v>44055</c:v>
                </c:pt>
              </c:numCache>
            </c:numRef>
          </c:xVal>
          <c:yVal>
            <c:numRef>
              <c:f>'Figure 9'!$Z$17:$Z$18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C5-4C4E-A115-57DC65A17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907016"/>
        <c:axId val="549905376"/>
        <c:extLst>
          <c:ext xmlns:c15="http://schemas.microsoft.com/office/drawing/2012/chart" uri="{02D57815-91ED-43cb-92C2-25804820EDAC}">
            <c15:filteredScatterSeries>
              <c15:ser>
                <c:idx val="10"/>
                <c:order val="12"/>
                <c:tx>
                  <c:strRef>
                    <c:extLst>
                      <c:ext uri="{02D57815-91ED-43cb-92C2-25804820EDAC}">
                        <c15:formulaRef>
                          <c15:sqref>'Figure 9'!$V$9</c15:sqref>
                        </c15:formulaRef>
                      </c:ext>
                    </c:extLst>
                    <c:strCache>
                      <c:ptCount val="1"/>
                      <c:pt idx="0">
                        <c:v>Aberdeen restrictions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5612543601530745E-2"/>
                        <c:y val="-9.074237447902049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4D1-401C-AC2A-794B4B32DE5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'Figure 9'!$Y$15:$Y$16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44048</c:v>
                      </c:pt>
                      <c:pt idx="1">
                        <c:v>44048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9'!$Z$15:$Z$16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1-84D1-401C-AC2A-794B4B32DE59}"/>
                  </c:ext>
                </c:extLst>
              </c15:ser>
            </c15:filteredScatterSeries>
            <c15:filteredScatterSeries>
              <c15:ser>
                <c:idx val="13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9'!$V$13</c15:sqref>
                        </c15:formulaRef>
                      </c:ext>
                    </c:extLst>
                    <c:strCache>
                      <c:ptCount val="1"/>
                      <c:pt idx="0">
                        <c:v>Level system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layout>
                      <c:manualLayout>
                        <c:x val="-3.9886048833714431E-2"/>
                        <c:y val="-3.131116103182193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6-84D1-401C-AC2A-794B4B32DE5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9'!$Y$23:$Y$24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44137</c:v>
                      </c:pt>
                      <c:pt idx="1">
                        <c:v>44137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9'!$Z$23:$Z$24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84D1-401C-AC2A-794B4B32DE59}"/>
                  </c:ext>
                </c:extLst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9'!$V$18</c15:sqref>
                        </c15:formulaRef>
                      </c:ext>
                    </c:extLst>
                    <c:strCache>
                      <c:ptCount val="1"/>
                      <c:pt idx="0">
                        <c:v>Youngest pupils return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"/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84D1-401C-AC2A-794B4B32DE59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9'!$Y$33:$Y$34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44249</c:v>
                      </c:pt>
                      <c:pt idx="1">
                        <c:v>44249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9'!$Z$33:$Z$34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84D1-401C-AC2A-794B4B32DE59}"/>
                  </c:ext>
                </c:extLst>
              </c15:ser>
            </c15:filteredScatterSeries>
          </c:ext>
        </c:extLst>
      </c:scatterChart>
      <c:dateAx>
        <c:axId val="448902512"/>
        <c:scaling>
          <c:orientation val="minMax"/>
        </c:scaling>
        <c:delete val="0"/>
        <c:axPos val="b"/>
        <c:numFmt formatCode="dd\ 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893984"/>
        <c:crosses val="autoZero"/>
        <c:auto val="1"/>
        <c:lblOffset val="100"/>
        <c:baseTimeUnit val="days"/>
      </c:dateAx>
      <c:valAx>
        <c:axId val="4488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902512"/>
        <c:crosses val="autoZero"/>
        <c:crossBetween val="between"/>
      </c:valAx>
      <c:valAx>
        <c:axId val="549905376"/>
        <c:scaling>
          <c:orientation val="minMax"/>
          <c:max val="1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9907016"/>
        <c:crosses val="max"/>
        <c:crossBetween val="between"/>
      </c:valAx>
      <c:catAx>
        <c:axId val="549907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990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22062806394061149"/>
          <c:y val="0.94031279110237065"/>
          <c:w val="0.51868800473069177"/>
          <c:h val="4.1977913969113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76201</xdr:rowOff>
    </xdr:from>
    <xdr:to>
      <xdr:col>11</xdr:col>
      <xdr:colOff>619125</xdr:colOff>
      <xdr:row>12</xdr:row>
      <xdr:rowOff>95251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9527</xdr:colOff>
      <xdr:row>1</xdr:row>
      <xdr:rowOff>28576</xdr:rowOff>
    </xdr:from>
    <xdr:to>
      <xdr:col>11</xdr:col>
      <xdr:colOff>542925</xdr:colOff>
      <xdr:row>26</xdr:row>
      <xdr:rowOff>152401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28575</xdr:rowOff>
    </xdr:from>
    <xdr:to>
      <xdr:col>12</xdr:col>
      <xdr:colOff>447675</xdr:colOff>
      <xdr:row>22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28575</xdr:rowOff>
    </xdr:from>
    <xdr:to>
      <xdr:col>12</xdr:col>
      <xdr:colOff>495300</xdr:colOff>
      <xdr:row>22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</xdr:row>
      <xdr:rowOff>28574</xdr:rowOff>
    </xdr:from>
    <xdr:to>
      <xdr:col>12</xdr:col>
      <xdr:colOff>476250</xdr:colOff>
      <xdr:row>21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12</xdr:col>
      <xdr:colOff>542925</xdr:colOff>
      <xdr:row>22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28580</xdr:colOff>
      <xdr:row>1</xdr:row>
      <xdr:rowOff>42862</xdr:rowOff>
    </xdr:from>
    <xdr:to>
      <xdr:col>11</xdr:col>
      <xdr:colOff>581025</xdr:colOff>
      <xdr:row>20</xdr:row>
      <xdr:rowOff>114299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138111</xdr:colOff>
      <xdr:row>1</xdr:row>
      <xdr:rowOff>95249</xdr:rowOff>
    </xdr:from>
    <xdr:to>
      <xdr:col>12</xdr:col>
      <xdr:colOff>466724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138111</xdr:colOff>
      <xdr:row>1</xdr:row>
      <xdr:rowOff>95249</xdr:rowOff>
    </xdr:from>
    <xdr:to>
      <xdr:col>12</xdr:col>
      <xdr:colOff>466724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138111</xdr:colOff>
      <xdr:row>1</xdr:row>
      <xdr:rowOff>95249</xdr:rowOff>
    </xdr:from>
    <xdr:to>
      <xdr:col>12</xdr:col>
      <xdr:colOff>466724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138111</xdr:colOff>
      <xdr:row>1</xdr:row>
      <xdr:rowOff>95249</xdr:rowOff>
    </xdr:from>
    <xdr:to>
      <xdr:col>12</xdr:col>
      <xdr:colOff>466724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166686</xdr:colOff>
      <xdr:row>1</xdr:row>
      <xdr:rowOff>95249</xdr:rowOff>
    </xdr:from>
    <xdr:to>
      <xdr:col>12</xdr:col>
      <xdr:colOff>495299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166686</xdr:colOff>
      <xdr:row>1</xdr:row>
      <xdr:rowOff>95249</xdr:rowOff>
    </xdr:from>
    <xdr:to>
      <xdr:col>12</xdr:col>
      <xdr:colOff>495299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166686</xdr:colOff>
      <xdr:row>1</xdr:row>
      <xdr:rowOff>95249</xdr:rowOff>
    </xdr:from>
    <xdr:to>
      <xdr:col>12</xdr:col>
      <xdr:colOff>495299</xdr:colOff>
      <xdr:row>26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66675</xdr:rowOff>
    </xdr:from>
    <xdr:to>
      <xdr:col>12</xdr:col>
      <xdr:colOff>533400</xdr:colOff>
      <xdr:row>20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128586</xdr:colOff>
      <xdr:row>1</xdr:row>
      <xdr:rowOff>76199</xdr:rowOff>
    </xdr:from>
    <xdr:to>
      <xdr:col>12</xdr:col>
      <xdr:colOff>495299</xdr:colOff>
      <xdr:row>20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</xdr:colOff>
      <xdr:row>1</xdr:row>
      <xdr:rowOff>38099</xdr:rowOff>
    </xdr:from>
    <xdr:to>
      <xdr:col>11</xdr:col>
      <xdr:colOff>581025</xdr:colOff>
      <xdr:row>26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</xdr:colOff>
      <xdr:row>1</xdr:row>
      <xdr:rowOff>38099</xdr:rowOff>
    </xdr:from>
    <xdr:to>
      <xdr:col>11</xdr:col>
      <xdr:colOff>581025</xdr:colOff>
      <xdr:row>26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1</xdr:row>
      <xdr:rowOff>28575</xdr:rowOff>
    </xdr:from>
    <xdr:to>
      <xdr:col>11</xdr:col>
      <xdr:colOff>571500</xdr:colOff>
      <xdr:row>26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Transport Scotland colours Excel">
      <a:dk1>
        <a:sysClr val="windowText" lastClr="000000"/>
      </a:dk1>
      <a:lt1>
        <a:sysClr val="window" lastClr="FFFFFF"/>
      </a:lt1>
      <a:dk2>
        <a:srgbClr val="212192"/>
      </a:dk2>
      <a:lt2>
        <a:srgbClr val="FFFFFF"/>
      </a:lt2>
      <a:accent1>
        <a:srgbClr val="212192"/>
      </a:accent1>
      <a:accent2>
        <a:srgbClr val="912766"/>
      </a:accent2>
      <a:accent3>
        <a:srgbClr val="1AAA9C"/>
      </a:accent3>
      <a:accent4>
        <a:srgbClr val="80C4A5"/>
      </a:accent4>
      <a:accent5>
        <a:srgbClr val="FFB400"/>
      </a:accent5>
      <a:accent6>
        <a:srgbClr val="E6007E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tabSelected="1" workbookViewId="0"/>
  </sheetViews>
  <sheetFormatPr defaultColWidth="8.84375" defaultRowHeight="14.5" x14ac:dyDescent="0.35"/>
  <cols>
    <col min="1" max="16384" width="8.84375" style="10"/>
  </cols>
  <sheetData>
    <row r="1" spans="1:1" s="70" customFormat="1" x14ac:dyDescent="0.35">
      <c r="A1" s="69" t="s">
        <v>0</v>
      </c>
    </row>
    <row r="3" spans="1:1" x14ac:dyDescent="0.35">
      <c r="A3" s="15" t="s">
        <v>137</v>
      </c>
    </row>
    <row r="4" spans="1:1" x14ac:dyDescent="0.35">
      <c r="A4" s="15" t="s">
        <v>138</v>
      </c>
    </row>
    <row r="5" spans="1:1" x14ac:dyDescent="0.35">
      <c r="A5" s="16" t="s">
        <v>139</v>
      </c>
    </row>
    <row r="6" spans="1:1" x14ac:dyDescent="0.35">
      <c r="A6" s="16" t="s">
        <v>140</v>
      </c>
    </row>
    <row r="7" spans="1:1" x14ac:dyDescent="0.35">
      <c r="A7" s="16" t="s">
        <v>141</v>
      </c>
    </row>
    <row r="8" spans="1:1" x14ac:dyDescent="0.35">
      <c r="A8" s="16" t="s">
        <v>142</v>
      </c>
    </row>
    <row r="9" spans="1:1" x14ac:dyDescent="0.35">
      <c r="A9" s="16" t="s">
        <v>143</v>
      </c>
    </row>
    <row r="10" spans="1:1" x14ac:dyDescent="0.35">
      <c r="A10" s="16" t="s">
        <v>144</v>
      </c>
    </row>
    <row r="11" spans="1:1" x14ac:dyDescent="0.35">
      <c r="A11" s="16" t="s">
        <v>145</v>
      </c>
    </row>
    <row r="12" spans="1:1" x14ac:dyDescent="0.35">
      <c r="A12" s="16" t="s">
        <v>146</v>
      </c>
    </row>
    <row r="13" spans="1:1" x14ac:dyDescent="0.35">
      <c r="A13" s="16" t="s">
        <v>147</v>
      </c>
    </row>
    <row r="14" spans="1:1" x14ac:dyDescent="0.35">
      <c r="A14" s="16" t="s">
        <v>148</v>
      </c>
    </row>
    <row r="15" spans="1:1" x14ac:dyDescent="0.35">
      <c r="A15" s="16" t="s">
        <v>149</v>
      </c>
    </row>
    <row r="16" spans="1:1" x14ac:dyDescent="0.35">
      <c r="A16" s="16" t="s">
        <v>150</v>
      </c>
    </row>
    <row r="17" spans="1:1" x14ac:dyDescent="0.35">
      <c r="A17" s="16" t="s">
        <v>151</v>
      </c>
    </row>
    <row r="18" spans="1:1" x14ac:dyDescent="0.35">
      <c r="A18" s="15" t="s">
        <v>152</v>
      </c>
    </row>
    <row r="19" spans="1:1" x14ac:dyDescent="0.35">
      <c r="A19" s="16" t="s">
        <v>153</v>
      </c>
    </row>
    <row r="20" spans="1:1" x14ac:dyDescent="0.35">
      <c r="A20" s="16" t="s">
        <v>182</v>
      </c>
    </row>
    <row r="21" spans="1:1" x14ac:dyDescent="0.35">
      <c r="A21" s="16" t="s">
        <v>154</v>
      </c>
    </row>
    <row r="22" spans="1:1" x14ac:dyDescent="0.35">
      <c r="A22" s="16" t="s">
        <v>155</v>
      </c>
    </row>
    <row r="23" spans="1:1" x14ac:dyDescent="0.35">
      <c r="A23" s="16" t="s">
        <v>156</v>
      </c>
    </row>
    <row r="24" spans="1:1" x14ac:dyDescent="0.35">
      <c r="A24" s="16" t="s">
        <v>157</v>
      </c>
    </row>
    <row r="25" spans="1:1" x14ac:dyDescent="0.35">
      <c r="A25" s="16" t="s">
        <v>158</v>
      </c>
    </row>
    <row r="26" spans="1:1" x14ac:dyDescent="0.35">
      <c r="A26" s="16" t="s">
        <v>159</v>
      </c>
    </row>
    <row r="27" spans="1:1" x14ac:dyDescent="0.35">
      <c r="A27" s="16" t="s">
        <v>160</v>
      </c>
    </row>
    <row r="28" spans="1:1" x14ac:dyDescent="0.35">
      <c r="A28" s="16" t="s">
        <v>179</v>
      </c>
    </row>
    <row r="29" spans="1:1" x14ac:dyDescent="0.35">
      <c r="A29" s="16" t="s">
        <v>161</v>
      </c>
    </row>
    <row r="30" spans="1:1" x14ac:dyDescent="0.35">
      <c r="A30" s="16" t="s">
        <v>162</v>
      </c>
    </row>
    <row r="31" spans="1:1" x14ac:dyDescent="0.35">
      <c r="A31" s="16" t="s">
        <v>267</v>
      </c>
    </row>
    <row r="32" spans="1:1" x14ac:dyDescent="0.35">
      <c r="A32" s="16" t="s">
        <v>239</v>
      </c>
    </row>
    <row r="33" spans="1:1" x14ac:dyDescent="0.35">
      <c r="A33" s="16" t="s">
        <v>238</v>
      </c>
    </row>
    <row r="34" spans="1:1" x14ac:dyDescent="0.35">
      <c r="A34" s="16" t="s">
        <v>240</v>
      </c>
    </row>
    <row r="35" spans="1:1" x14ac:dyDescent="0.35">
      <c r="A35" s="16" t="s">
        <v>241</v>
      </c>
    </row>
    <row r="36" spans="1:1" x14ac:dyDescent="0.35">
      <c r="A36" s="16" t="s">
        <v>242</v>
      </c>
    </row>
    <row r="37" spans="1:1" x14ac:dyDescent="0.35">
      <c r="A37" s="16" t="s">
        <v>243</v>
      </c>
    </row>
    <row r="38" spans="1:1" x14ac:dyDescent="0.35">
      <c r="A38" s="16" t="s">
        <v>244</v>
      </c>
    </row>
    <row r="39" spans="1:1" x14ac:dyDescent="0.35">
      <c r="A39" s="16" t="s">
        <v>245</v>
      </c>
    </row>
    <row r="40" spans="1:1" x14ac:dyDescent="0.35">
      <c r="A40" s="16" t="s">
        <v>246</v>
      </c>
    </row>
    <row r="41" spans="1:1" x14ac:dyDescent="0.35">
      <c r="A41" s="16" t="s">
        <v>236</v>
      </c>
    </row>
    <row r="42" spans="1:1" x14ac:dyDescent="0.35">
      <c r="A42" s="16" t="s">
        <v>237</v>
      </c>
    </row>
    <row r="43" spans="1:1" x14ac:dyDescent="0.35">
      <c r="A43" s="16" t="s">
        <v>226</v>
      </c>
    </row>
  </sheetData>
  <hyperlinks>
    <hyperlink ref="A3" location="'Figure 1'!A1" display="Figure 1: Timeline"/>
    <hyperlink ref="A5" location="'Figure 3'!A1" display="Figure 3: Seven day average trends by mode"/>
    <hyperlink ref="A6" location="'Figure 4'!A1" display="Figure 4: Walking index"/>
    <hyperlink ref="A7" location="'Figure 5'!A1" display="Figure 5: Cycling index"/>
    <hyperlink ref="A8" location="'Figure 6'!A1" display="Figure 6: Bus indices"/>
    <hyperlink ref="A9" location="'Figure 7'!A1" display="Figure 7: Concessionary bus trips"/>
    <hyperlink ref="A10" location="'Figure 8'!A1" display="Figure 8: Scotrail daily passenger index"/>
    <hyperlink ref="A11" location="'Figure 9'!A1" display="Figure 9: Scotrail weekly patronage and timetabled service"/>
    <hyperlink ref="A12" location="'Figure 10'!A1" display="Figure 10: Ferry passengers carried weekly"/>
    <hyperlink ref="A13" location="'Figure 11'!A1" display="Figure 11: Actual ferry passengers and cars carried weekly"/>
    <hyperlink ref="A14" location="'Figure 12'!A1" display="Figure 12: Cars and commercial vehicles carried by ferry weekly"/>
    <hyperlink ref="A15" location="'Figure 13'!A1" display="Figure 13: Actual commercial vehicles carried by ferry weekly"/>
    <hyperlink ref="A16" location="'Figure 14'!A1" display="Figure 14: Scottish Area Control flight index"/>
    <hyperlink ref="A18" location="'Figure 16'!A1" display="Figure 16: Trunk road traffic"/>
    <hyperlink ref="A19" location="'Figure 17'!A1" display="Figure 17: Tourist route car traffic (average in week beginning 2 March = 100)"/>
    <hyperlink ref="A20" location="'Figure 18'!A1" display="Figure 18: Tourist route and trunk road car traffic (equivalent day in 2019-20 = 100)"/>
    <hyperlink ref="A21" location="'Figure 19'!A1" display="Figure 19: Average number of cars passing selected counters on weekdays"/>
    <hyperlink ref="A22" location="'Figure 20'!A1" display="Figure 20: Average number of cars passing selected counters on weekend days"/>
    <hyperlink ref="A23" location="'Figure 21'!A1" display="Figure 21: Average number of HGVs passing selected counters on weekdays"/>
    <hyperlink ref="A24" location="'Figure 22'!A1" display="Figure 22: Average number of HGVs passing selected counters on weekend days"/>
    <hyperlink ref="A25" location="'Figure 23'!A1" display="Figure 23: Glasgow Subway and Edinburgh Tram patronage"/>
    <hyperlink ref="A26" location="'Figure 24'!A1" display="Figure 24: Cross border road traffic indices"/>
    <hyperlink ref="A27" location="'Figure 25'!A1" display="Figure 25: Workplace movements"/>
    <hyperlink ref="A29" location="'Figure 27'!A1" display="Figure 27: Grocery and pharmacy movements"/>
    <hyperlink ref="A30" location="'Figure 28'!A1" display="Figure 28: Retail and recreation movements"/>
    <hyperlink ref="A41" location="'Figure 39'!A1" display="Figure 39: Respondents very or fairly concerned about COVID-19 transmission by mode"/>
    <hyperlink ref="A42" location="'Figure 40'!A1" display="Figure 40: Respondents very or fairly concerned about physical distancing by mode"/>
    <hyperlink ref="A17" location="'Figure 15'!A1" display="Figure 15: Civil Aviation Authority passenger index"/>
    <hyperlink ref="A40" location="'Figure 38'!A1" display="Figure 38: Trunk road traffic lockdown comparison"/>
    <hyperlink ref="A39" location="'Figure 37'!A1" display="Figure 37: Concessionary bus and rail lockdown comparison"/>
    <hyperlink ref="A38" location="'Figure 36'!A1" display="Figure 36: Christmas period"/>
    <hyperlink ref="A37" location="'Figure 35'!A1" display="Figure 35: Trunk road traffic and changes in local authority levels"/>
    <hyperlink ref="A36" location="'Figure 34'!A1" display="Figure 34: Concessionary bus travel and changes in local authority levels"/>
    <hyperlink ref="A35" location="'Figure 33'!A1" display="Figure 33: Trunk road traffic during Central Belt restrictions"/>
    <hyperlink ref="A34" location="'Figure 32'!A1" display="Figure 32: Concessionary bus travel during Central Belt restrictions"/>
    <hyperlink ref="A33" location="'Figure 31'!A1" display="Figure 31: Trunk road traffic during West of Scotland restrictions"/>
    <hyperlink ref="A32" location="'Figure 30'!A1" display="Figure 30: Concessionary bus travel during West of Scotland restrictions"/>
    <hyperlink ref="A28" location="'Figure 26'!A1" display="Figure 26: Workplace movements (7 day average)"/>
    <hyperlink ref="A4" location="'Figure 2'!A1" display="Figure 2: Daily trends by mode"/>
    <hyperlink ref="A43" location="'Table 1'!A1" display="Table 1: Alternate equivalent days"/>
    <hyperlink ref="A31" location="'Figure 29'!A1" display="Figure 29: Aberdeen restrictions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U420"/>
  <sheetViews>
    <sheetView topLeftCell="P1" workbookViewId="0">
      <selection activeCell="V1" sqref="V1:Z1048576"/>
    </sheetView>
  </sheetViews>
  <sheetFormatPr defaultRowHeight="15.5" x14ac:dyDescent="0.35"/>
  <cols>
    <col min="1" max="13" width="8.84375" style="1"/>
    <col min="14" max="14" width="10" style="8" customWidth="1"/>
    <col min="15" max="15" width="16.765625" style="7" bestFit="1" customWidth="1"/>
    <col min="16" max="16" width="13.69140625" style="7" customWidth="1"/>
    <col min="17" max="17" width="15.4609375" style="7" bestFit="1" customWidth="1"/>
    <col min="18" max="18" width="9" style="1" bestFit="1" customWidth="1"/>
    <col min="19" max="20" width="9" style="1" customWidth="1"/>
    <col min="22" max="22" width="8.84375" style="99"/>
    <col min="23" max="23" width="9.84375" style="106" bestFit="1" customWidth="1"/>
    <col min="24" max="24" width="8.84375" style="106"/>
    <col min="25" max="25" width="9.84375" style="106" bestFit="1" customWidth="1"/>
    <col min="26" max="26" width="8.84375" style="106"/>
  </cols>
  <sheetData>
    <row r="1" spans="1:411" x14ac:dyDescent="0.35">
      <c r="A1" s="14" t="s">
        <v>170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O1" s="9"/>
      <c r="P1" s="9"/>
      <c r="Q1" s="9"/>
      <c r="R1" s="10"/>
      <c r="S1" s="10"/>
      <c r="T1" s="10"/>
      <c r="U1" s="24"/>
      <c r="W1" s="99"/>
      <c r="X1" s="99"/>
      <c r="Y1" s="99"/>
      <c r="Z1" s="99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</row>
    <row r="2" spans="1:411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 t="s">
        <v>23</v>
      </c>
      <c r="O2" s="9" t="s">
        <v>24</v>
      </c>
      <c r="P2" s="25" t="s">
        <v>25</v>
      </c>
      <c r="Q2" s="9" t="s">
        <v>26</v>
      </c>
      <c r="R2" s="12"/>
      <c r="S2" s="12"/>
      <c r="T2" s="12"/>
      <c r="U2" s="24"/>
      <c r="W2" s="99"/>
      <c r="X2" s="99"/>
      <c r="Y2" s="99"/>
      <c r="Z2" s="99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</row>
    <row r="3" spans="1:411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43898</v>
      </c>
      <c r="O3" s="19">
        <f t="shared" ref="O3:O55" si="0">100*P3/Q3</f>
        <v>106.04445721767854</v>
      </c>
      <c r="P3" s="19">
        <v>106.04445721767854</v>
      </c>
      <c r="Q3" s="19">
        <v>100</v>
      </c>
      <c r="R3" s="13"/>
      <c r="S3" s="13"/>
      <c r="T3" s="13"/>
      <c r="U3" s="24"/>
      <c r="V3" s="100" t="s">
        <v>11</v>
      </c>
      <c r="W3" s="101">
        <v>43906</v>
      </c>
      <c r="X3" s="102"/>
      <c r="Y3" s="101">
        <v>43906</v>
      </c>
      <c r="Z3" s="103">
        <v>0</v>
      </c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</row>
    <row r="4" spans="1:411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43905</v>
      </c>
      <c r="O4" s="19">
        <f t="shared" si="0"/>
        <v>96.468151128407868</v>
      </c>
      <c r="P4" s="19">
        <v>96.468151128407854</v>
      </c>
      <c r="Q4" s="19">
        <v>100</v>
      </c>
      <c r="R4" s="13"/>
      <c r="S4" s="13"/>
      <c r="T4" s="13"/>
      <c r="U4" s="24"/>
      <c r="V4" s="100" t="s">
        <v>6</v>
      </c>
      <c r="W4" s="101">
        <v>43913</v>
      </c>
      <c r="X4" s="102"/>
      <c r="Y4" s="101">
        <v>43906</v>
      </c>
      <c r="Z4" s="103">
        <v>1</v>
      </c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</row>
    <row r="5" spans="1:411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43912</v>
      </c>
      <c r="O5" s="19">
        <f t="shared" si="0"/>
        <v>41.873130665306483</v>
      </c>
      <c r="P5" s="19">
        <v>41.873130665306483</v>
      </c>
      <c r="Q5" s="19">
        <v>100</v>
      </c>
      <c r="R5" s="13"/>
      <c r="S5" s="13"/>
      <c r="T5" s="13"/>
      <c r="U5" s="24"/>
      <c r="V5" s="100" t="s">
        <v>7</v>
      </c>
      <c r="W5" s="101">
        <v>43980</v>
      </c>
      <c r="X5" s="102"/>
      <c r="Y5" s="101">
        <v>43913</v>
      </c>
      <c r="Z5" s="103">
        <v>0</v>
      </c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</row>
    <row r="6" spans="1:411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43919</v>
      </c>
      <c r="O6" s="19">
        <f t="shared" si="0"/>
        <v>40.783496170169414</v>
      </c>
      <c r="P6" s="19">
        <v>17.536903353172846</v>
      </c>
      <c r="Q6" s="19">
        <v>43</v>
      </c>
      <c r="R6" s="13"/>
      <c r="S6" s="13"/>
      <c r="T6" s="13"/>
      <c r="U6" s="24"/>
      <c r="V6" s="100" t="s">
        <v>8</v>
      </c>
      <c r="W6" s="101">
        <v>44001</v>
      </c>
      <c r="X6" s="102"/>
      <c r="Y6" s="101">
        <v>43913</v>
      </c>
      <c r="Z6" s="103">
        <v>1</v>
      </c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</row>
    <row r="7" spans="1:411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43926</v>
      </c>
      <c r="O7" s="19">
        <f t="shared" si="0"/>
        <v>34.780934182412928</v>
      </c>
      <c r="P7" s="19">
        <v>14.955801698437559</v>
      </c>
      <c r="Q7" s="19">
        <v>43</v>
      </c>
      <c r="R7" s="13"/>
      <c r="S7" s="13"/>
      <c r="T7" s="13"/>
      <c r="U7" s="24"/>
      <c r="V7" s="100" t="s">
        <v>9</v>
      </c>
      <c r="W7" s="101">
        <v>44022</v>
      </c>
      <c r="X7" s="102"/>
      <c r="Y7" s="101">
        <v>43980</v>
      </c>
      <c r="Z7" s="103">
        <v>0</v>
      </c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</row>
    <row r="8" spans="1:411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43933</v>
      </c>
      <c r="O8" s="19">
        <f t="shared" si="0"/>
        <v>17.967074528272029</v>
      </c>
      <c r="P8" s="21">
        <v>7.7258420471569735</v>
      </c>
      <c r="Q8" s="19">
        <v>43</v>
      </c>
      <c r="R8" s="13"/>
      <c r="S8" s="13"/>
      <c r="T8" s="13"/>
      <c r="U8" s="24"/>
      <c r="V8" s="100" t="s">
        <v>10</v>
      </c>
      <c r="W8" s="101">
        <v>44027</v>
      </c>
      <c r="X8" s="102"/>
      <c r="Y8" s="101">
        <v>43980</v>
      </c>
      <c r="Z8" s="103">
        <v>1</v>
      </c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</row>
    <row r="9" spans="1:411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43940</v>
      </c>
      <c r="O9" s="19">
        <f t="shared" si="0"/>
        <v>15.05033093558689</v>
      </c>
      <c r="P9" s="21">
        <v>6.4716423023023628</v>
      </c>
      <c r="Q9" s="19">
        <v>43</v>
      </c>
      <c r="R9" s="13"/>
      <c r="S9" s="13"/>
      <c r="T9" s="13"/>
      <c r="U9" s="24"/>
      <c r="V9" s="100" t="s">
        <v>47</v>
      </c>
      <c r="W9" s="101">
        <v>44048</v>
      </c>
      <c r="X9" s="102"/>
      <c r="Y9" s="101">
        <v>44001</v>
      </c>
      <c r="Z9" s="103">
        <v>0</v>
      </c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</row>
    <row r="10" spans="1:411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43947</v>
      </c>
      <c r="O10" s="19">
        <f t="shared" si="0"/>
        <v>14.534468119812107</v>
      </c>
      <c r="P10" s="21">
        <v>6.249821291519206</v>
      </c>
      <c r="Q10" s="19">
        <v>43</v>
      </c>
      <c r="R10" s="13"/>
      <c r="S10" s="13"/>
      <c r="T10" s="13"/>
      <c r="U10" s="24"/>
      <c r="V10" s="100" t="s">
        <v>127</v>
      </c>
      <c r="W10" s="101">
        <v>44055</v>
      </c>
      <c r="X10" s="102"/>
      <c r="Y10" s="101">
        <v>44001</v>
      </c>
      <c r="Z10" s="103">
        <v>1</v>
      </c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</row>
    <row r="11" spans="1:411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43954</v>
      </c>
      <c r="O11" s="19">
        <f t="shared" si="0"/>
        <v>15.90126056572206</v>
      </c>
      <c r="P11" s="19">
        <v>6.8375420432604859</v>
      </c>
      <c r="Q11" s="19">
        <v>43</v>
      </c>
      <c r="R11" s="13"/>
      <c r="S11" s="13"/>
      <c r="T11" s="13"/>
      <c r="U11" s="24"/>
      <c r="V11" s="100" t="s">
        <v>132</v>
      </c>
      <c r="W11" s="101">
        <v>44096</v>
      </c>
      <c r="X11" s="102"/>
      <c r="Y11" s="101">
        <v>44022</v>
      </c>
      <c r="Z11" s="103">
        <v>0</v>
      </c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</row>
    <row r="12" spans="1:411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43961</v>
      </c>
      <c r="O12" s="19">
        <f t="shared" si="0"/>
        <v>14.922607806478076</v>
      </c>
      <c r="P12" s="21">
        <v>6.4167213567855734</v>
      </c>
      <c r="Q12" s="19">
        <v>43</v>
      </c>
      <c r="R12" s="13"/>
      <c r="S12" s="13"/>
      <c r="T12" s="13"/>
      <c r="U12" s="24"/>
      <c r="V12" s="100" t="s">
        <v>133</v>
      </c>
      <c r="W12" s="101">
        <v>44113</v>
      </c>
      <c r="X12" s="102"/>
      <c r="Y12" s="101">
        <v>44022</v>
      </c>
      <c r="Z12" s="103">
        <v>1</v>
      </c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</row>
    <row r="13" spans="1:411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43968</v>
      </c>
      <c r="O13" s="19">
        <f t="shared" si="0"/>
        <v>17.022108930004233</v>
      </c>
      <c r="P13" s="19">
        <v>7.3195068399018206</v>
      </c>
      <c r="Q13" s="19">
        <v>43</v>
      </c>
      <c r="R13" s="13"/>
      <c r="S13" s="13"/>
      <c r="T13" s="13"/>
      <c r="U13" s="24"/>
      <c r="V13" s="100" t="s">
        <v>48</v>
      </c>
      <c r="W13" s="101">
        <v>44137</v>
      </c>
      <c r="X13" s="102"/>
      <c r="Y13" s="101">
        <v>44027</v>
      </c>
      <c r="Z13" s="103">
        <v>0</v>
      </c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</row>
    <row r="14" spans="1:411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43975</v>
      </c>
      <c r="O14" s="19">
        <f t="shared" si="0"/>
        <v>15.459351043963958</v>
      </c>
      <c r="P14" s="19">
        <v>6.6475209489045017</v>
      </c>
      <c r="Q14" s="19">
        <v>43</v>
      </c>
      <c r="R14" s="13"/>
      <c r="S14" s="13"/>
      <c r="T14" s="13"/>
      <c r="U14" s="24"/>
      <c r="V14" s="99" t="s">
        <v>53</v>
      </c>
      <c r="W14" s="101">
        <v>44155</v>
      </c>
      <c r="X14" s="102"/>
      <c r="Y14" s="101">
        <v>44027</v>
      </c>
      <c r="Z14" s="103">
        <v>1</v>
      </c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</row>
    <row r="15" spans="1:411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43982</v>
      </c>
      <c r="O15" s="19">
        <f t="shared" si="0"/>
        <v>13.845876221850805</v>
      </c>
      <c r="P15" s="19">
        <v>5.9537267753958467</v>
      </c>
      <c r="Q15" s="19">
        <v>43</v>
      </c>
      <c r="R15" s="13"/>
      <c r="S15" s="13"/>
      <c r="T15" s="13"/>
      <c r="U15" s="24"/>
      <c r="V15" s="99" t="s">
        <v>50</v>
      </c>
      <c r="W15" s="101">
        <v>44176</v>
      </c>
      <c r="X15" s="102"/>
      <c r="Y15" s="101">
        <v>44048</v>
      </c>
      <c r="Z15" s="103">
        <v>0</v>
      </c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</row>
    <row r="16" spans="1:411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43989</v>
      </c>
      <c r="O16" s="19">
        <f t="shared" si="0"/>
        <v>16.583762238650134</v>
      </c>
      <c r="P16" s="19">
        <v>7.7943682521655635</v>
      </c>
      <c r="Q16" s="19">
        <v>47</v>
      </c>
      <c r="R16" s="13"/>
      <c r="S16" s="19"/>
      <c r="T16" s="26"/>
      <c r="U16" s="24"/>
      <c r="V16" s="99" t="s">
        <v>49</v>
      </c>
      <c r="W16" s="101">
        <v>44191</v>
      </c>
      <c r="X16" s="102"/>
      <c r="Y16" s="101">
        <v>44048</v>
      </c>
      <c r="Z16" s="103">
        <v>1</v>
      </c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</row>
    <row r="17" spans="1:411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43996</v>
      </c>
      <c r="O17" s="19">
        <f t="shared" si="0"/>
        <v>15.804118506592108</v>
      </c>
      <c r="P17" s="19">
        <v>7.42793569809829</v>
      </c>
      <c r="Q17" s="19">
        <v>47</v>
      </c>
      <c r="R17" s="13"/>
      <c r="S17" s="13"/>
      <c r="T17" s="13"/>
      <c r="U17" s="24"/>
      <c r="V17" s="100" t="s">
        <v>51</v>
      </c>
      <c r="W17" s="101">
        <v>44201</v>
      </c>
      <c r="X17" s="102"/>
      <c r="Y17" s="101">
        <v>44055</v>
      </c>
      <c r="Z17" s="103">
        <v>0</v>
      </c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</row>
    <row r="18" spans="1:411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44003</v>
      </c>
      <c r="O18" s="19">
        <f t="shared" si="0"/>
        <v>13.891869431270862</v>
      </c>
      <c r="P18" s="19">
        <v>8.3351216587625174</v>
      </c>
      <c r="Q18" s="19">
        <v>60</v>
      </c>
      <c r="R18" s="13"/>
      <c r="S18" s="13"/>
      <c r="T18" s="13"/>
      <c r="U18" s="24"/>
      <c r="V18" s="100" t="s">
        <v>52</v>
      </c>
      <c r="W18" s="101">
        <v>44249</v>
      </c>
      <c r="X18" s="102"/>
      <c r="Y18" s="101">
        <v>44055</v>
      </c>
      <c r="Z18" s="103">
        <v>1</v>
      </c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</row>
    <row r="19" spans="1:411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44010</v>
      </c>
      <c r="O19" s="19">
        <f t="shared" si="0"/>
        <v>16.204206685909941</v>
      </c>
      <c r="P19" s="19">
        <v>9.7225240115459659</v>
      </c>
      <c r="Q19" s="19">
        <v>60</v>
      </c>
      <c r="R19" s="13"/>
      <c r="S19" s="13"/>
      <c r="T19" s="13"/>
      <c r="U19" s="24"/>
      <c r="V19" s="102"/>
      <c r="W19" s="102"/>
      <c r="X19" s="102"/>
      <c r="Y19" s="101">
        <v>44096</v>
      </c>
      <c r="Z19" s="103">
        <v>0</v>
      </c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</row>
    <row r="20" spans="1:411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44017</v>
      </c>
      <c r="O20" s="19">
        <f t="shared" si="0"/>
        <v>20.871428118576048</v>
      </c>
      <c r="P20" s="19">
        <v>12.522856871145629</v>
      </c>
      <c r="Q20" s="19">
        <v>60</v>
      </c>
      <c r="R20" s="13"/>
      <c r="S20" s="13"/>
      <c r="T20" s="13"/>
      <c r="U20" s="24"/>
      <c r="V20" s="102"/>
      <c r="W20" s="102"/>
      <c r="X20" s="102"/>
      <c r="Y20" s="101">
        <v>44096</v>
      </c>
      <c r="Z20" s="103">
        <v>1</v>
      </c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</row>
    <row r="21" spans="1:411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44024</v>
      </c>
      <c r="O21" s="19">
        <f t="shared" si="0"/>
        <v>29.352109377172567</v>
      </c>
      <c r="P21" s="19">
        <v>17.611265626303542</v>
      </c>
      <c r="Q21" s="19">
        <v>60</v>
      </c>
      <c r="R21" s="13"/>
      <c r="S21" s="13"/>
      <c r="T21" s="13"/>
      <c r="U21" s="24"/>
      <c r="V21" s="102"/>
      <c r="W21" s="102"/>
      <c r="X21" s="102"/>
      <c r="Y21" s="101">
        <v>44113</v>
      </c>
      <c r="Z21" s="103">
        <v>0</v>
      </c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</row>
    <row r="22" spans="1:411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44031</v>
      </c>
      <c r="O22" s="19">
        <f t="shared" si="0"/>
        <v>36.971692465998217</v>
      </c>
      <c r="P22" s="19">
        <v>22.183015479598929</v>
      </c>
      <c r="Q22" s="19">
        <v>60</v>
      </c>
      <c r="R22" s="13"/>
      <c r="S22" s="13"/>
      <c r="T22" s="13"/>
      <c r="U22" s="24"/>
      <c r="V22" s="102"/>
      <c r="W22" s="102"/>
      <c r="X22" s="102"/>
      <c r="Y22" s="101">
        <v>44113</v>
      </c>
      <c r="Z22" s="103">
        <v>1</v>
      </c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</row>
    <row r="23" spans="1:411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44038</v>
      </c>
      <c r="O23" s="19">
        <f t="shared" si="0"/>
        <v>41.3826690559413</v>
      </c>
      <c r="P23" s="19">
        <v>24.829601433564783</v>
      </c>
      <c r="Q23" s="19">
        <v>60</v>
      </c>
      <c r="R23" s="13"/>
      <c r="S23" s="13"/>
      <c r="T23" s="13"/>
      <c r="U23" s="24"/>
      <c r="V23" s="102"/>
      <c r="W23" s="102"/>
      <c r="X23" s="102"/>
      <c r="Y23" s="101">
        <v>44137</v>
      </c>
      <c r="Z23" s="103">
        <v>0</v>
      </c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</row>
    <row r="24" spans="1:411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44045</v>
      </c>
      <c r="O24" s="19">
        <f t="shared" si="0"/>
        <v>45.804499171309196</v>
      </c>
      <c r="P24" s="19">
        <v>27.482699502785518</v>
      </c>
      <c r="Q24" s="19">
        <v>60</v>
      </c>
      <c r="R24" s="13"/>
      <c r="S24" s="13"/>
      <c r="T24" s="13"/>
      <c r="U24" s="24"/>
      <c r="V24" s="102"/>
      <c r="W24" s="102"/>
      <c r="X24" s="102"/>
      <c r="Y24" s="101">
        <v>44137</v>
      </c>
      <c r="Z24" s="103">
        <v>1</v>
      </c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</row>
    <row r="25" spans="1:411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44052</v>
      </c>
      <c r="O25" s="19">
        <f t="shared" si="0"/>
        <v>33.638001334285875</v>
      </c>
      <c r="P25" s="19">
        <v>30.274201200857288</v>
      </c>
      <c r="Q25" s="19">
        <v>90</v>
      </c>
      <c r="R25" s="13"/>
      <c r="S25" s="13"/>
      <c r="T25" s="13"/>
      <c r="U25" s="24"/>
      <c r="V25" s="102"/>
      <c r="W25" s="102"/>
      <c r="X25" s="102"/>
      <c r="Y25" s="101">
        <v>44155</v>
      </c>
      <c r="Z25" s="99">
        <v>0</v>
      </c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</row>
    <row r="26" spans="1:411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44059</v>
      </c>
      <c r="O26" s="19">
        <f t="shared" si="0"/>
        <v>29.436268326205763</v>
      </c>
      <c r="P26" s="19">
        <v>26.492641493585189</v>
      </c>
      <c r="Q26" s="19">
        <v>90</v>
      </c>
      <c r="R26" s="13"/>
      <c r="S26" s="13"/>
      <c r="T26" s="13"/>
      <c r="U26" s="24"/>
      <c r="V26" s="102"/>
      <c r="W26" s="102"/>
      <c r="X26" s="102"/>
      <c r="Y26" s="101">
        <v>44155</v>
      </c>
      <c r="Z26" s="99">
        <v>1</v>
      </c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</row>
    <row r="27" spans="1:411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44066</v>
      </c>
      <c r="O27" s="19">
        <f t="shared" si="0"/>
        <v>30.256321486912409</v>
      </c>
      <c r="P27" s="19">
        <v>27.230689338221168</v>
      </c>
      <c r="Q27" s="19">
        <v>90</v>
      </c>
      <c r="R27" s="13"/>
      <c r="S27" s="13"/>
      <c r="T27" s="13"/>
      <c r="U27" s="24"/>
      <c r="V27" s="102"/>
      <c r="W27" s="102"/>
      <c r="X27" s="102"/>
      <c r="Y27" s="101">
        <v>44176</v>
      </c>
      <c r="Z27" s="99">
        <v>0</v>
      </c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</row>
    <row r="28" spans="1:411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44073</v>
      </c>
      <c r="O28" s="19">
        <f t="shared" si="0"/>
        <v>37.011999291625379</v>
      </c>
      <c r="P28" s="19">
        <v>33.310799362462845</v>
      </c>
      <c r="Q28" s="19">
        <v>90</v>
      </c>
      <c r="R28" s="13"/>
      <c r="S28" s="13"/>
      <c r="T28" s="13"/>
      <c r="U28" s="24"/>
      <c r="V28" s="102"/>
      <c r="W28" s="102"/>
      <c r="X28" s="102"/>
      <c r="Y28" s="101">
        <v>44176</v>
      </c>
      <c r="Z28" s="99">
        <v>1</v>
      </c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</row>
    <row r="29" spans="1:411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44080</v>
      </c>
      <c r="O29" s="19">
        <f t="shared" si="0"/>
        <v>34.1753975975084</v>
      </c>
      <c r="P29" s="19">
        <v>30.757857837757562</v>
      </c>
      <c r="Q29" s="19">
        <v>90</v>
      </c>
      <c r="R29" s="13"/>
      <c r="S29" s="13"/>
      <c r="T29" s="13"/>
      <c r="U29" s="24"/>
      <c r="V29" s="102"/>
      <c r="W29" s="102"/>
      <c r="X29" s="102"/>
      <c r="Y29" s="101">
        <v>44191</v>
      </c>
      <c r="Z29" s="99">
        <v>0</v>
      </c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</row>
    <row r="30" spans="1:411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44087</v>
      </c>
      <c r="O30" s="19">
        <f t="shared" si="0"/>
        <v>32.695475146629271</v>
      </c>
      <c r="P30" s="19">
        <v>29.425927631966342</v>
      </c>
      <c r="Q30" s="19">
        <v>90</v>
      </c>
      <c r="R30" s="13"/>
      <c r="S30" s="13"/>
      <c r="T30" s="13"/>
      <c r="U30" s="24"/>
      <c r="V30" s="102"/>
      <c r="W30" s="102"/>
      <c r="X30" s="102"/>
      <c r="Y30" s="101">
        <v>44191</v>
      </c>
      <c r="Z30" s="99">
        <v>1</v>
      </c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</row>
    <row r="31" spans="1:411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44094</v>
      </c>
      <c r="O31" s="19">
        <f t="shared" si="0"/>
        <v>32.999045956218957</v>
      </c>
      <c r="P31" s="19">
        <v>29.699141360597061</v>
      </c>
      <c r="Q31" s="19">
        <v>90</v>
      </c>
      <c r="R31" s="13"/>
      <c r="S31" s="13"/>
      <c r="T31" s="13"/>
      <c r="U31" s="24"/>
      <c r="V31" s="102"/>
      <c r="W31" s="102"/>
      <c r="X31" s="102"/>
      <c r="Y31" s="101">
        <v>44201</v>
      </c>
      <c r="Z31" s="99">
        <v>0</v>
      </c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</row>
    <row r="32" spans="1:411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44101</v>
      </c>
      <c r="O32" s="19">
        <f t="shared" si="0"/>
        <v>32.071923857304725</v>
      </c>
      <c r="P32" s="19">
        <v>28.864731471574256</v>
      </c>
      <c r="Q32" s="19">
        <v>90</v>
      </c>
      <c r="R32" s="13"/>
      <c r="S32" s="13"/>
      <c r="T32" s="13"/>
      <c r="U32" s="24"/>
      <c r="V32" s="102"/>
      <c r="W32" s="102"/>
      <c r="X32" s="102"/>
      <c r="Y32" s="101">
        <v>44201</v>
      </c>
      <c r="Z32" s="99">
        <v>1</v>
      </c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</row>
    <row r="33" spans="1:411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44108</v>
      </c>
      <c r="O33" s="19">
        <f t="shared" si="0"/>
        <v>30.800394580935311</v>
      </c>
      <c r="P33" s="19">
        <v>27.720355122841777</v>
      </c>
      <c r="Q33" s="19">
        <v>90</v>
      </c>
      <c r="R33" s="13"/>
      <c r="S33" s="13"/>
      <c r="T33" s="13"/>
      <c r="U33" s="24"/>
      <c r="V33" s="102"/>
      <c r="W33" s="102"/>
      <c r="X33" s="102"/>
      <c r="Y33" s="101">
        <v>44249</v>
      </c>
      <c r="Z33" s="99">
        <v>0</v>
      </c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</row>
    <row r="34" spans="1:411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44115</v>
      </c>
      <c r="O34" s="19">
        <f t="shared" si="0"/>
        <v>28.187435419936207</v>
      </c>
      <c r="P34" s="19">
        <v>25.368691877942588</v>
      </c>
      <c r="Q34" s="19">
        <v>90</v>
      </c>
      <c r="R34" s="13"/>
      <c r="S34" s="13"/>
      <c r="T34" s="13"/>
      <c r="U34" s="24"/>
      <c r="V34" s="102"/>
      <c r="W34" s="102"/>
      <c r="X34" s="102"/>
      <c r="Y34" s="101">
        <v>44249</v>
      </c>
      <c r="Z34" s="99">
        <v>1</v>
      </c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</row>
    <row r="35" spans="1:411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44122</v>
      </c>
      <c r="O35" s="19">
        <f t="shared" si="0"/>
        <v>24.544195814884404</v>
      </c>
      <c r="P35" s="19">
        <v>22.089776233395963</v>
      </c>
      <c r="Q35" s="19">
        <v>90</v>
      </c>
      <c r="R35" s="13"/>
      <c r="S35" s="13"/>
      <c r="T35" s="13"/>
      <c r="U35" s="24"/>
      <c r="V35" s="102"/>
      <c r="W35" s="102"/>
      <c r="X35" s="102"/>
      <c r="Y35" s="101"/>
      <c r="Z35" s="99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</row>
    <row r="36" spans="1:411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44129</v>
      </c>
      <c r="O36" s="19">
        <f t="shared" si="0"/>
        <v>24.159689566190703</v>
      </c>
      <c r="P36" s="19">
        <v>21.743720609571632</v>
      </c>
      <c r="Q36" s="19">
        <v>90</v>
      </c>
      <c r="R36" s="13"/>
      <c r="S36" s="13"/>
      <c r="T36" s="13"/>
      <c r="U36" s="24"/>
      <c r="V36" s="102"/>
      <c r="W36" s="102"/>
      <c r="X36" s="102"/>
      <c r="Y36" s="101"/>
      <c r="Z36" s="99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</row>
    <row r="37" spans="1:411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44136</v>
      </c>
      <c r="O37" s="19">
        <f t="shared" si="0"/>
        <v>23.46593465909644</v>
      </c>
      <c r="P37" s="19">
        <v>21.119341193186795</v>
      </c>
      <c r="Q37" s="19">
        <v>90</v>
      </c>
      <c r="R37" s="13"/>
      <c r="S37" s="13"/>
      <c r="T37" s="13"/>
      <c r="U37" s="24"/>
      <c r="V37" s="102"/>
      <c r="W37" s="102"/>
      <c r="X37" s="102"/>
      <c r="Y37" s="102"/>
      <c r="Z37" s="99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</row>
    <row r="38" spans="1:411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44143</v>
      </c>
      <c r="O38" s="19">
        <f t="shared" si="0"/>
        <v>24.46462428043688</v>
      </c>
      <c r="P38" s="19">
        <v>22.018161852393192</v>
      </c>
      <c r="Q38" s="19">
        <v>90</v>
      </c>
      <c r="R38" s="13"/>
      <c r="S38" s="13"/>
      <c r="T38" s="13"/>
      <c r="U38" s="24"/>
      <c r="V38" s="102"/>
      <c r="W38" s="102"/>
      <c r="X38" s="102"/>
      <c r="Y38" s="102"/>
      <c r="Z38" s="99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</row>
    <row r="39" spans="1:411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44150</v>
      </c>
      <c r="O39" s="19">
        <f t="shared" si="0"/>
        <v>24.466087068643539</v>
      </c>
      <c r="P39" s="19">
        <v>22.019478361779182</v>
      </c>
      <c r="Q39" s="19">
        <v>90</v>
      </c>
      <c r="R39" s="13"/>
      <c r="S39" s="13"/>
      <c r="T39" s="13"/>
      <c r="U39" s="24"/>
      <c r="V39" s="102"/>
      <c r="W39" s="102"/>
      <c r="X39" s="102"/>
      <c r="Y39" s="102"/>
      <c r="Z39" s="99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</row>
    <row r="40" spans="1:411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44157</v>
      </c>
      <c r="O40" s="19">
        <f t="shared" si="0"/>
        <v>21.785457691471397</v>
      </c>
      <c r="P40" s="19">
        <v>19.606911922324258</v>
      </c>
      <c r="Q40" s="19">
        <v>90</v>
      </c>
      <c r="R40" s="13"/>
      <c r="S40" s="13"/>
      <c r="T40" s="13"/>
      <c r="U40" s="24"/>
      <c r="V40" s="102"/>
      <c r="W40" s="102"/>
      <c r="X40" s="102"/>
      <c r="Y40" s="102"/>
      <c r="Z40" s="99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</row>
    <row r="41" spans="1:411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44164</v>
      </c>
      <c r="O41" s="19">
        <f t="shared" si="0"/>
        <v>15.200453674542409</v>
      </c>
      <c r="P41" s="19">
        <v>13.680408307088168</v>
      </c>
      <c r="Q41" s="19">
        <v>90</v>
      </c>
      <c r="R41" s="13"/>
      <c r="S41" s="13"/>
      <c r="T41" s="13"/>
      <c r="U41" s="24"/>
      <c r="V41" s="102"/>
      <c r="W41" s="102"/>
      <c r="X41" s="102"/>
      <c r="Y41" s="102"/>
      <c r="Z41" s="99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</row>
    <row r="42" spans="1:411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44171</v>
      </c>
      <c r="O42" s="19">
        <f t="shared" si="0"/>
        <v>15.603181032035888</v>
      </c>
      <c r="P42" s="19">
        <v>14.042862928832299</v>
      </c>
      <c r="Q42" s="19">
        <v>90</v>
      </c>
      <c r="R42" s="13"/>
      <c r="S42" s="13"/>
      <c r="T42" s="13"/>
      <c r="U42" s="24"/>
      <c r="V42" s="102"/>
      <c r="W42" s="102"/>
      <c r="X42" s="102"/>
      <c r="Y42" s="102"/>
      <c r="Z42" s="99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</row>
    <row r="43" spans="1:411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44178</v>
      </c>
      <c r="O43" s="19">
        <f t="shared" si="0"/>
        <v>19.565153698468439</v>
      </c>
      <c r="P43" s="19">
        <v>17.608638328621595</v>
      </c>
      <c r="Q43" s="19">
        <v>90</v>
      </c>
      <c r="R43" s="13"/>
      <c r="S43" s="13"/>
      <c r="T43" s="13"/>
      <c r="U43" s="24"/>
      <c r="V43" s="102"/>
      <c r="W43" s="102"/>
      <c r="X43" s="102"/>
      <c r="Y43" s="99"/>
      <c r="Z43" s="99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</row>
    <row r="44" spans="1:411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44185</v>
      </c>
      <c r="O44" s="19">
        <f t="shared" si="0"/>
        <v>26.594655035920663</v>
      </c>
      <c r="P44" s="19">
        <v>21.27572402873653</v>
      </c>
      <c r="Q44" s="19">
        <v>80</v>
      </c>
      <c r="R44" s="13"/>
      <c r="S44" s="13"/>
      <c r="T44" s="13"/>
      <c r="U44" s="24"/>
      <c r="V44" s="102"/>
      <c r="W44" s="102"/>
      <c r="X44" s="102"/>
      <c r="Y44" s="99"/>
      <c r="Z44" s="99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</row>
    <row r="45" spans="1:411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44192</v>
      </c>
      <c r="O45" s="19">
        <f t="shared" si="0"/>
        <v>22.900286086401461</v>
      </c>
      <c r="P45" s="21">
        <v>18.32022886912117</v>
      </c>
      <c r="Q45" s="19">
        <v>80</v>
      </c>
      <c r="R45" s="13"/>
      <c r="S45" s="13"/>
      <c r="T45" s="13"/>
      <c r="U45" s="24"/>
      <c r="V45" s="102"/>
      <c r="W45" s="102"/>
      <c r="X45" s="102"/>
      <c r="Y45" s="99"/>
      <c r="Z45" s="99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</row>
    <row r="46" spans="1:411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44199</v>
      </c>
      <c r="O46" s="19">
        <f t="shared" si="0"/>
        <v>10.209435948929286</v>
      </c>
      <c r="P46" s="21">
        <v>8.167548759143429</v>
      </c>
      <c r="Q46" s="19">
        <v>80</v>
      </c>
      <c r="R46" s="13"/>
      <c r="S46" s="13"/>
      <c r="T46" s="13"/>
      <c r="U46" s="24"/>
      <c r="V46" s="102"/>
      <c r="W46" s="102"/>
      <c r="X46" s="102"/>
      <c r="Y46" s="99"/>
      <c r="Z46" s="99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</row>
    <row r="47" spans="1:411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44206</v>
      </c>
      <c r="O47" s="19">
        <f t="shared" si="0"/>
        <v>12.086597469173871</v>
      </c>
      <c r="P47" s="22">
        <v>9.6692779753390976</v>
      </c>
      <c r="Q47" s="19">
        <v>80</v>
      </c>
      <c r="R47" s="13"/>
      <c r="S47" s="13"/>
      <c r="T47" s="13"/>
      <c r="U47" s="24"/>
      <c r="V47" s="102"/>
      <c r="W47" s="102"/>
      <c r="X47" s="102"/>
      <c r="Y47" s="99"/>
      <c r="Z47" s="99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</row>
    <row r="48" spans="1:411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44213</v>
      </c>
      <c r="O48" s="19">
        <f t="shared" si="0"/>
        <v>11.447653980490342</v>
      </c>
      <c r="P48" s="19">
        <v>9.1581231843922737</v>
      </c>
      <c r="Q48" s="19">
        <v>80</v>
      </c>
      <c r="R48" s="13"/>
      <c r="S48" s="13"/>
      <c r="T48" s="13"/>
      <c r="U48" s="24"/>
      <c r="V48" s="102"/>
      <c r="W48" s="102"/>
      <c r="X48" s="102"/>
      <c r="Y48" s="99"/>
      <c r="Z48" s="99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</row>
    <row r="49" spans="1:411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44220</v>
      </c>
      <c r="O49" s="19">
        <f t="shared" si="0"/>
        <v>11.208294401937531</v>
      </c>
      <c r="P49" s="19">
        <v>8.9666355215500246</v>
      </c>
      <c r="Q49" s="19">
        <v>80</v>
      </c>
      <c r="R49" s="13"/>
      <c r="S49" s="13"/>
      <c r="T49" s="13"/>
      <c r="U49" s="24"/>
      <c r="V49" s="102"/>
      <c r="W49" s="102"/>
      <c r="X49" s="102"/>
      <c r="Y49" s="99"/>
      <c r="Z49" s="99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</row>
    <row r="50" spans="1:411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44227</v>
      </c>
      <c r="O50" s="19">
        <f t="shared" si="0"/>
        <v>11.092510563209075</v>
      </c>
      <c r="P50" s="19">
        <v>8.8740084505672598</v>
      </c>
      <c r="Q50" s="19">
        <v>80</v>
      </c>
      <c r="R50" s="13"/>
      <c r="S50" s="13"/>
      <c r="T50" s="13"/>
      <c r="U50" s="24"/>
      <c r="V50" s="102"/>
      <c r="W50" s="102"/>
      <c r="X50" s="102"/>
      <c r="Y50" s="99"/>
      <c r="Z50" s="99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</row>
    <row r="51" spans="1:41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44234</v>
      </c>
      <c r="O51" s="19">
        <f t="shared" si="0"/>
        <v>13.641826448466343</v>
      </c>
      <c r="P51" s="19">
        <v>8.8671871915031222</v>
      </c>
      <c r="Q51" s="19">
        <v>65</v>
      </c>
      <c r="R51" s="13"/>
      <c r="S51" s="13"/>
      <c r="T51" s="13"/>
      <c r="U51" s="24"/>
      <c r="V51" s="102"/>
      <c r="W51" s="102"/>
      <c r="X51" s="102"/>
      <c r="Y51" s="99"/>
      <c r="Z51" s="99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</row>
    <row r="52" spans="1:41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44241</v>
      </c>
      <c r="O52" s="19">
        <f t="shared" si="0"/>
        <v>14.322663598143309</v>
      </c>
      <c r="P52" s="19">
        <v>9.3097313387931511</v>
      </c>
      <c r="Q52" s="19">
        <v>65</v>
      </c>
      <c r="R52" s="13"/>
      <c r="S52" s="13"/>
      <c r="T52" s="13"/>
      <c r="U52" s="24"/>
      <c r="V52" s="102"/>
      <c r="W52" s="102"/>
      <c r="X52" s="102"/>
      <c r="Y52" s="99"/>
      <c r="Z52" s="99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</row>
    <row r="53" spans="1:41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44248</v>
      </c>
      <c r="O53" s="19">
        <f t="shared" si="0"/>
        <v>14.958766658394373</v>
      </c>
      <c r="P53" s="19">
        <v>9.7231983279563412</v>
      </c>
      <c r="Q53" s="19">
        <v>65</v>
      </c>
      <c r="R53" s="13"/>
      <c r="S53" s="13"/>
      <c r="T53" s="13"/>
      <c r="U53" s="24"/>
      <c r="V53" s="102"/>
      <c r="W53" s="102"/>
      <c r="X53" s="102"/>
      <c r="Y53" s="99"/>
      <c r="Z53" s="99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</row>
    <row r="54" spans="1:41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44255</v>
      </c>
      <c r="O54" s="19">
        <f t="shared" si="0"/>
        <v>15.83681671961541</v>
      </c>
      <c r="P54" s="19">
        <v>10.293930867750015</v>
      </c>
      <c r="Q54" s="19">
        <v>65</v>
      </c>
      <c r="R54" s="13"/>
      <c r="S54" s="13"/>
      <c r="T54" s="13"/>
      <c r="U54" s="24"/>
      <c r="V54" s="102"/>
      <c r="W54" s="102"/>
      <c r="X54" s="102"/>
      <c r="Y54" s="99"/>
      <c r="Z54" s="99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</row>
    <row r="55" spans="1:41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44262</v>
      </c>
      <c r="O55" s="19">
        <f t="shared" si="0"/>
        <v>16.711255948994452</v>
      </c>
      <c r="P55" s="19">
        <v>10.862316366846395</v>
      </c>
      <c r="Q55" s="19">
        <v>65</v>
      </c>
      <c r="R55" s="13"/>
      <c r="S55" s="13"/>
      <c r="T55" s="13"/>
      <c r="U55" s="24"/>
      <c r="V55" s="102"/>
      <c r="W55" s="102"/>
      <c r="X55" s="102"/>
      <c r="Y55" s="99"/>
      <c r="Z55" s="99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</row>
    <row r="56" spans="1:41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/>
      <c r="O56" s="9"/>
      <c r="P56" s="9"/>
      <c r="Q56" s="9"/>
      <c r="R56" s="13"/>
      <c r="S56" s="13"/>
      <c r="T56" s="13"/>
      <c r="U56" s="24"/>
      <c r="V56" s="102"/>
      <c r="W56" s="102"/>
      <c r="X56" s="99"/>
      <c r="Y56" s="99"/>
      <c r="Z56" s="99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</row>
    <row r="57" spans="1:41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/>
      <c r="O57" s="9"/>
      <c r="P57" s="9"/>
      <c r="Q57" s="9"/>
      <c r="R57" s="13"/>
      <c r="S57" s="13"/>
      <c r="T57" s="13"/>
      <c r="U57" s="24"/>
      <c r="V57" s="100"/>
      <c r="W57" s="100"/>
      <c r="X57" s="99"/>
      <c r="Y57" s="99"/>
      <c r="Z57" s="99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</row>
    <row r="58" spans="1:41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/>
      <c r="O58" s="9"/>
      <c r="P58" s="9"/>
      <c r="Q58" s="9"/>
      <c r="R58" s="13"/>
      <c r="S58" s="13"/>
      <c r="T58" s="13"/>
      <c r="U58" s="24"/>
      <c r="V58" s="100"/>
      <c r="W58" s="100"/>
      <c r="X58" s="99"/>
      <c r="Y58" s="99"/>
      <c r="Z58" s="99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</row>
    <row r="59" spans="1:41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/>
      <c r="O59" s="9"/>
      <c r="P59" s="9"/>
      <c r="Q59" s="9"/>
      <c r="R59" s="13"/>
      <c r="S59" s="13"/>
      <c r="T59" s="13"/>
      <c r="U59" s="24"/>
      <c r="V59" s="100"/>
      <c r="W59" s="100"/>
      <c r="X59" s="99"/>
      <c r="Y59" s="99"/>
      <c r="Z59" s="99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</row>
    <row r="60" spans="1:41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/>
      <c r="O60" s="9"/>
      <c r="P60" s="9"/>
      <c r="Q60" s="9"/>
      <c r="R60" s="13"/>
      <c r="S60" s="13"/>
      <c r="T60" s="13"/>
      <c r="U60" s="24"/>
      <c r="V60" s="100"/>
      <c r="W60" s="100"/>
      <c r="X60" s="99"/>
      <c r="Y60" s="99"/>
      <c r="Z60" s="99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</row>
    <row r="61" spans="1:41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/>
      <c r="O61" s="9"/>
      <c r="P61" s="9"/>
      <c r="Q61" s="9"/>
      <c r="R61" s="13"/>
      <c r="S61" s="13"/>
      <c r="T61" s="13"/>
      <c r="U61" s="24"/>
      <c r="V61" s="100"/>
      <c r="W61" s="100"/>
      <c r="X61" s="99"/>
      <c r="Y61" s="99"/>
      <c r="Z61" s="99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</row>
    <row r="62" spans="1:41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/>
      <c r="O62" s="9"/>
      <c r="P62" s="9"/>
      <c r="Q62" s="9"/>
      <c r="R62" s="13"/>
      <c r="S62" s="13"/>
      <c r="T62" s="13"/>
      <c r="U62" s="24"/>
      <c r="V62" s="100"/>
      <c r="W62" s="100"/>
      <c r="X62" s="99"/>
      <c r="Y62" s="99"/>
      <c r="Z62" s="99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</row>
    <row r="63" spans="1:41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/>
      <c r="O63" s="9"/>
      <c r="P63" s="9"/>
      <c r="Q63" s="9"/>
      <c r="R63" s="13"/>
      <c r="S63" s="13"/>
      <c r="T63" s="13"/>
      <c r="U63" s="24"/>
      <c r="V63" s="100"/>
      <c r="W63" s="100"/>
      <c r="X63" s="99"/>
      <c r="Y63" s="99"/>
      <c r="Z63" s="99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</row>
    <row r="64" spans="1:41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/>
      <c r="O64" s="9"/>
      <c r="P64" s="9"/>
      <c r="Q64" s="9"/>
      <c r="R64" s="13"/>
      <c r="S64" s="13"/>
      <c r="T64" s="13"/>
      <c r="U64" s="24"/>
      <c r="V64" s="100"/>
      <c r="W64" s="100"/>
      <c r="X64" s="99"/>
      <c r="Y64" s="99"/>
      <c r="Z64" s="99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</row>
    <row r="65" spans="1:41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/>
      <c r="O65" s="9"/>
      <c r="P65" s="9"/>
      <c r="Q65" s="9"/>
      <c r="R65" s="13"/>
      <c r="S65" s="13"/>
      <c r="T65" s="13"/>
      <c r="U65" s="24"/>
      <c r="V65" s="100"/>
      <c r="W65" s="100"/>
      <c r="X65" s="99"/>
      <c r="Y65" s="99"/>
      <c r="Z65" s="99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</row>
    <row r="66" spans="1:41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/>
      <c r="O66" s="9"/>
      <c r="P66" s="9"/>
      <c r="Q66" s="9"/>
      <c r="R66" s="13"/>
      <c r="S66" s="13"/>
      <c r="T66" s="13"/>
      <c r="U66" s="24"/>
      <c r="V66" s="100"/>
      <c r="W66" s="100"/>
      <c r="X66" s="99"/>
      <c r="Y66" s="99"/>
      <c r="Z66" s="99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</row>
    <row r="67" spans="1:41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/>
      <c r="O67" s="9"/>
      <c r="P67" s="9"/>
      <c r="Q67" s="9"/>
      <c r="R67" s="13"/>
      <c r="S67" s="13"/>
      <c r="T67" s="13"/>
      <c r="U67" s="24"/>
      <c r="V67" s="100"/>
      <c r="W67" s="100"/>
      <c r="X67" s="99"/>
      <c r="Y67" s="99"/>
      <c r="Z67" s="99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</row>
    <row r="68" spans="1:41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/>
      <c r="O68" s="9"/>
      <c r="P68" s="9"/>
      <c r="Q68" s="9"/>
      <c r="R68" s="13"/>
      <c r="S68" s="13"/>
      <c r="T68" s="13"/>
      <c r="U68" s="24"/>
      <c r="V68" s="100"/>
      <c r="W68" s="100"/>
      <c r="X68" s="99"/>
      <c r="Y68" s="99"/>
      <c r="Z68" s="99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</row>
    <row r="69" spans="1:41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/>
      <c r="O69" s="9"/>
      <c r="P69" s="9"/>
      <c r="Q69" s="9"/>
      <c r="R69" s="13"/>
      <c r="S69" s="13"/>
      <c r="T69" s="13"/>
      <c r="U69" s="24"/>
      <c r="V69" s="100"/>
      <c r="W69" s="100"/>
      <c r="X69" s="99"/>
      <c r="Y69" s="99"/>
      <c r="Z69" s="99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</row>
    <row r="70" spans="1:41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/>
      <c r="O70" s="9"/>
      <c r="P70" s="9"/>
      <c r="Q70" s="9"/>
      <c r="R70" s="13"/>
      <c r="S70" s="13"/>
      <c r="T70" s="13"/>
      <c r="U70" s="24"/>
      <c r="V70" s="100"/>
      <c r="W70" s="100"/>
      <c r="X70" s="99"/>
      <c r="Y70" s="99"/>
      <c r="Z70" s="99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</row>
    <row r="71" spans="1:41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/>
      <c r="O71" s="9"/>
      <c r="P71" s="9"/>
      <c r="Q71" s="9"/>
      <c r="R71" s="13"/>
      <c r="S71" s="13"/>
      <c r="T71" s="13"/>
      <c r="U71" s="24"/>
      <c r="V71" s="100"/>
      <c r="W71" s="100"/>
      <c r="X71" s="99"/>
      <c r="Y71" s="99"/>
      <c r="Z71" s="99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</row>
    <row r="72" spans="1:41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/>
      <c r="O72" s="9"/>
      <c r="P72" s="9"/>
      <c r="Q72" s="9"/>
      <c r="R72" s="13"/>
      <c r="S72" s="13"/>
      <c r="T72" s="13"/>
      <c r="U72" s="24"/>
      <c r="V72" s="100"/>
      <c r="W72" s="100"/>
      <c r="X72" s="99"/>
      <c r="Y72" s="99"/>
      <c r="Z72" s="99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</row>
    <row r="73" spans="1:41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/>
      <c r="O73" s="9"/>
      <c r="P73" s="9"/>
      <c r="Q73" s="9"/>
      <c r="R73" s="13"/>
      <c r="S73" s="13"/>
      <c r="T73" s="13"/>
      <c r="U73" s="24"/>
      <c r="V73" s="100"/>
      <c r="W73" s="100"/>
      <c r="X73" s="99"/>
      <c r="Y73" s="99"/>
      <c r="Z73" s="99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</row>
    <row r="74" spans="1:41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/>
      <c r="O74" s="9"/>
      <c r="P74" s="9"/>
      <c r="Q74" s="9"/>
      <c r="R74" s="13"/>
      <c r="S74" s="13"/>
      <c r="T74" s="13"/>
      <c r="U74" s="24"/>
      <c r="V74" s="100"/>
      <c r="W74" s="100"/>
      <c r="X74" s="99"/>
      <c r="Y74" s="99"/>
      <c r="Z74" s="99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</row>
    <row r="75" spans="1:41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/>
      <c r="O75" s="9"/>
      <c r="P75" s="9"/>
      <c r="Q75" s="9"/>
      <c r="R75" s="13"/>
      <c r="S75" s="13"/>
      <c r="T75" s="13"/>
      <c r="U75" s="24"/>
      <c r="V75" s="100"/>
      <c r="W75" s="100"/>
      <c r="X75" s="99"/>
      <c r="Y75" s="99"/>
      <c r="Z75" s="99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</row>
    <row r="76" spans="1:41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/>
      <c r="O76" s="9"/>
      <c r="P76" s="9"/>
      <c r="Q76" s="9"/>
      <c r="R76" s="13"/>
      <c r="S76" s="13"/>
      <c r="T76" s="13"/>
      <c r="U76" s="24"/>
      <c r="V76" s="100"/>
      <c r="W76" s="100"/>
      <c r="X76" s="99"/>
      <c r="Y76" s="99"/>
      <c r="Z76" s="99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</row>
    <row r="77" spans="1:41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/>
      <c r="O77" s="9"/>
      <c r="P77" s="9"/>
      <c r="Q77" s="9"/>
      <c r="R77" s="13"/>
      <c r="S77" s="13"/>
      <c r="T77" s="13"/>
      <c r="U77" s="24"/>
      <c r="V77" s="100"/>
      <c r="W77" s="100"/>
      <c r="X77" s="99"/>
      <c r="Y77" s="99"/>
      <c r="Z77" s="99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</row>
    <row r="78" spans="1:41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/>
      <c r="O78" s="9"/>
      <c r="P78" s="9"/>
      <c r="Q78" s="9"/>
      <c r="R78" s="13"/>
      <c r="S78" s="13"/>
      <c r="T78" s="13"/>
      <c r="U78" s="24"/>
      <c r="V78" s="100"/>
      <c r="W78" s="100"/>
      <c r="X78" s="99"/>
      <c r="Y78" s="99"/>
      <c r="Z78" s="99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</row>
    <row r="79" spans="1:41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/>
      <c r="O79" s="9"/>
      <c r="P79" s="9"/>
      <c r="Q79" s="9"/>
      <c r="R79" s="13"/>
      <c r="S79" s="13"/>
      <c r="T79" s="13"/>
      <c r="U79" s="24"/>
      <c r="V79" s="100"/>
      <c r="W79" s="100"/>
      <c r="X79" s="99"/>
      <c r="Y79" s="99"/>
      <c r="Z79" s="99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</row>
    <row r="80" spans="1:41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/>
      <c r="O80" s="9"/>
      <c r="P80" s="9"/>
      <c r="Q80" s="9"/>
      <c r="R80" s="13"/>
      <c r="S80" s="13"/>
      <c r="T80" s="13"/>
      <c r="U80" s="24"/>
      <c r="V80" s="100"/>
      <c r="W80" s="100"/>
      <c r="X80" s="99"/>
      <c r="Y80" s="99"/>
      <c r="Z80" s="99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</row>
    <row r="81" spans="1:41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/>
      <c r="O81" s="9"/>
      <c r="P81" s="9"/>
      <c r="Q81" s="9"/>
      <c r="R81" s="13"/>
      <c r="S81" s="13"/>
      <c r="T81" s="13"/>
      <c r="U81" s="24"/>
      <c r="V81" s="100"/>
      <c r="W81" s="100"/>
      <c r="X81" s="99"/>
      <c r="Y81" s="99"/>
      <c r="Z81" s="99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</row>
    <row r="82" spans="1:41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/>
      <c r="O82" s="9"/>
      <c r="P82" s="9"/>
      <c r="Q82" s="9"/>
      <c r="R82" s="13"/>
      <c r="S82" s="13"/>
      <c r="T82" s="13"/>
      <c r="U82" s="24"/>
      <c r="V82" s="100"/>
      <c r="W82" s="100"/>
      <c r="X82" s="99"/>
      <c r="Y82" s="99"/>
      <c r="Z82" s="99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</row>
    <row r="83" spans="1:41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/>
      <c r="O83" s="9"/>
      <c r="P83" s="9"/>
      <c r="Q83" s="9"/>
      <c r="R83" s="13"/>
      <c r="S83" s="13"/>
      <c r="T83" s="13"/>
      <c r="U83" s="24"/>
      <c r="V83" s="100"/>
      <c r="W83" s="100"/>
      <c r="X83" s="99"/>
      <c r="Y83" s="99"/>
      <c r="Z83" s="99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</row>
    <row r="84" spans="1:41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/>
      <c r="O84" s="9"/>
      <c r="P84" s="9"/>
      <c r="Q84" s="9"/>
      <c r="R84" s="13"/>
      <c r="S84" s="13"/>
      <c r="T84" s="13"/>
      <c r="U84" s="24"/>
      <c r="V84" s="100"/>
      <c r="W84" s="100"/>
      <c r="X84" s="99"/>
      <c r="Y84" s="99"/>
      <c r="Z84" s="99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</row>
    <row r="85" spans="1:41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/>
      <c r="O85" s="9"/>
      <c r="P85" s="9"/>
      <c r="Q85" s="9"/>
      <c r="R85" s="13"/>
      <c r="S85" s="13"/>
      <c r="T85" s="13"/>
      <c r="U85" s="24"/>
      <c r="V85" s="100"/>
      <c r="W85" s="100"/>
      <c r="X85" s="99"/>
      <c r="Y85" s="99"/>
      <c r="Z85" s="99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</row>
    <row r="86" spans="1:41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/>
      <c r="O86" s="9"/>
      <c r="P86" s="9"/>
      <c r="Q86" s="9"/>
      <c r="R86" s="13"/>
      <c r="S86" s="13"/>
      <c r="T86" s="13"/>
      <c r="U86" s="24"/>
      <c r="V86" s="100"/>
      <c r="W86" s="100"/>
      <c r="X86" s="99"/>
      <c r="Y86" s="99"/>
      <c r="Z86" s="99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</row>
    <row r="87" spans="1:41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/>
      <c r="O87" s="9"/>
      <c r="P87" s="9"/>
      <c r="Q87" s="9"/>
      <c r="R87" s="13"/>
      <c r="S87" s="13"/>
      <c r="T87" s="13"/>
      <c r="U87" s="24"/>
      <c r="V87" s="100"/>
      <c r="W87" s="100"/>
      <c r="X87" s="99"/>
      <c r="Y87" s="99"/>
      <c r="Z87" s="99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</row>
    <row r="88" spans="1:41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/>
      <c r="O88" s="9"/>
      <c r="P88" s="9"/>
      <c r="Q88" s="9"/>
      <c r="R88" s="13"/>
      <c r="S88" s="13"/>
      <c r="T88" s="13"/>
      <c r="U88" s="24"/>
      <c r="V88" s="100"/>
      <c r="W88" s="100"/>
      <c r="X88" s="99"/>
      <c r="Y88" s="99"/>
      <c r="Z88" s="99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</row>
    <row r="89" spans="1:41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/>
      <c r="O89" s="9"/>
      <c r="P89" s="9"/>
      <c r="Q89" s="9"/>
      <c r="R89" s="13"/>
      <c r="S89" s="13"/>
      <c r="T89" s="13"/>
      <c r="U89" s="24"/>
      <c r="V89" s="100"/>
      <c r="W89" s="100"/>
      <c r="X89" s="99"/>
      <c r="Y89" s="99"/>
      <c r="Z89" s="99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</row>
    <row r="90" spans="1:41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/>
      <c r="O90" s="9"/>
      <c r="P90" s="9"/>
      <c r="Q90" s="9"/>
      <c r="R90" s="13"/>
      <c r="S90" s="13"/>
      <c r="T90" s="13"/>
      <c r="U90" s="24"/>
      <c r="V90" s="100"/>
      <c r="W90" s="100"/>
      <c r="X90" s="99"/>
      <c r="Y90" s="99"/>
      <c r="Z90" s="99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</row>
    <row r="91" spans="1:41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/>
      <c r="O91" s="9"/>
      <c r="P91" s="9"/>
      <c r="Q91" s="9"/>
      <c r="R91" s="13"/>
      <c r="S91" s="13"/>
      <c r="T91" s="13"/>
      <c r="U91" s="24"/>
      <c r="V91" s="100"/>
      <c r="W91" s="100"/>
      <c r="X91" s="99"/>
      <c r="Y91" s="99"/>
      <c r="Z91" s="99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</row>
    <row r="92" spans="1:41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/>
      <c r="O92" s="9"/>
      <c r="P92" s="9"/>
      <c r="Q92" s="9"/>
      <c r="R92" s="13"/>
      <c r="S92" s="13"/>
      <c r="T92" s="13"/>
      <c r="U92" s="24"/>
      <c r="V92" s="100"/>
      <c r="W92" s="100"/>
      <c r="X92" s="99"/>
      <c r="Y92" s="99"/>
      <c r="Z92" s="99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</row>
    <row r="93" spans="1:41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/>
      <c r="O93" s="9"/>
      <c r="P93" s="9"/>
      <c r="Q93" s="9"/>
      <c r="R93" s="13"/>
      <c r="S93" s="13"/>
      <c r="T93" s="13"/>
      <c r="U93" s="24"/>
      <c r="V93" s="100"/>
      <c r="W93" s="100"/>
      <c r="X93" s="99"/>
      <c r="Y93" s="99"/>
      <c r="Z93" s="99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</row>
    <row r="94" spans="1:41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/>
      <c r="O94" s="9"/>
      <c r="P94" s="9"/>
      <c r="Q94" s="9"/>
      <c r="R94" s="13"/>
      <c r="S94" s="13"/>
      <c r="T94" s="13"/>
      <c r="U94" s="24"/>
      <c r="V94" s="100"/>
      <c r="W94" s="100"/>
      <c r="X94" s="99"/>
      <c r="Y94" s="99"/>
      <c r="Z94" s="99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</row>
    <row r="95" spans="1:41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/>
      <c r="O95" s="9"/>
      <c r="P95" s="9"/>
      <c r="Q95" s="9"/>
      <c r="R95" s="13"/>
      <c r="S95" s="13"/>
      <c r="T95" s="13"/>
      <c r="U95" s="24"/>
      <c r="V95" s="100"/>
      <c r="W95" s="100"/>
      <c r="X95" s="99"/>
      <c r="Y95" s="99"/>
      <c r="Z95" s="99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</row>
    <row r="96" spans="1:41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/>
      <c r="O96" s="9"/>
      <c r="P96" s="9"/>
      <c r="Q96" s="9"/>
      <c r="R96" s="13"/>
      <c r="S96" s="13"/>
      <c r="T96" s="13"/>
      <c r="U96" s="24"/>
      <c r="V96" s="100"/>
      <c r="W96" s="100"/>
      <c r="X96" s="99"/>
      <c r="Y96" s="99"/>
      <c r="Z96" s="99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</row>
    <row r="97" spans="1:41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/>
      <c r="O97" s="9"/>
      <c r="P97" s="9"/>
      <c r="Q97" s="9"/>
      <c r="R97" s="13"/>
      <c r="S97" s="13"/>
      <c r="T97" s="13"/>
      <c r="U97" s="24"/>
      <c r="V97" s="100"/>
      <c r="W97" s="100"/>
      <c r="X97" s="99"/>
      <c r="Y97" s="99"/>
      <c r="Z97" s="99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</row>
    <row r="98" spans="1:41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/>
      <c r="O98" s="9"/>
      <c r="P98" s="9"/>
      <c r="Q98" s="9"/>
      <c r="R98" s="13"/>
      <c r="S98" s="13"/>
      <c r="T98" s="13"/>
      <c r="U98" s="24"/>
      <c r="V98" s="100"/>
      <c r="W98" s="100"/>
      <c r="X98" s="99"/>
      <c r="Y98" s="99"/>
      <c r="Z98" s="99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</row>
    <row r="99" spans="1:41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/>
      <c r="O99" s="9"/>
      <c r="P99" s="9"/>
      <c r="Q99" s="9"/>
      <c r="R99" s="13"/>
      <c r="S99" s="13"/>
      <c r="T99" s="13"/>
      <c r="U99" s="24"/>
      <c r="V99" s="100"/>
      <c r="W99" s="100"/>
      <c r="X99" s="99"/>
      <c r="Y99" s="99"/>
      <c r="Z99" s="99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</row>
    <row r="100" spans="1:41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/>
      <c r="O100" s="9"/>
      <c r="P100" s="9"/>
      <c r="Q100" s="9"/>
      <c r="R100" s="13"/>
      <c r="S100" s="13"/>
      <c r="T100" s="13"/>
      <c r="U100" s="24"/>
      <c r="V100" s="100"/>
      <c r="W100" s="100"/>
      <c r="X100" s="99"/>
      <c r="Y100" s="99"/>
      <c r="Z100" s="99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</row>
    <row r="101" spans="1:411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/>
      <c r="O101" s="9"/>
      <c r="P101" s="9"/>
      <c r="Q101" s="9"/>
      <c r="R101" s="13"/>
      <c r="S101" s="13"/>
      <c r="T101" s="13"/>
      <c r="U101" s="24"/>
      <c r="V101" s="100"/>
      <c r="W101" s="100"/>
      <c r="X101" s="99"/>
      <c r="Y101" s="99"/>
      <c r="Z101" s="99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</row>
    <row r="102" spans="1:411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/>
      <c r="O102" s="9"/>
      <c r="P102" s="9"/>
      <c r="Q102" s="9"/>
      <c r="R102" s="13"/>
      <c r="S102" s="13"/>
      <c r="T102" s="13"/>
      <c r="U102" s="24"/>
      <c r="V102" s="100"/>
      <c r="W102" s="100"/>
      <c r="X102" s="99"/>
      <c r="Y102" s="99"/>
      <c r="Z102" s="99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</row>
    <row r="103" spans="1:411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/>
      <c r="O103" s="9"/>
      <c r="P103" s="9"/>
      <c r="Q103" s="9"/>
      <c r="R103" s="13"/>
      <c r="S103" s="13"/>
      <c r="T103" s="13"/>
      <c r="U103" s="24"/>
      <c r="V103" s="100"/>
      <c r="W103" s="100"/>
      <c r="X103" s="99"/>
      <c r="Y103" s="99"/>
      <c r="Z103" s="99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</row>
    <row r="104" spans="1:411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/>
      <c r="O104" s="9"/>
      <c r="P104" s="9"/>
      <c r="Q104" s="9"/>
      <c r="R104" s="13"/>
      <c r="S104" s="13"/>
      <c r="T104" s="13"/>
      <c r="U104" s="24"/>
      <c r="V104" s="100"/>
      <c r="W104" s="100"/>
      <c r="X104" s="99"/>
      <c r="Y104" s="99"/>
      <c r="Z104" s="99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</row>
    <row r="105" spans="1:411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/>
      <c r="O105" s="9"/>
      <c r="P105" s="9"/>
      <c r="Q105" s="9"/>
      <c r="R105" s="13"/>
      <c r="S105" s="13"/>
      <c r="T105" s="13"/>
      <c r="U105" s="24"/>
      <c r="V105" s="100"/>
      <c r="W105" s="100"/>
      <c r="X105" s="99"/>
      <c r="Y105" s="99"/>
      <c r="Z105" s="99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</row>
    <row r="106" spans="1:411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/>
      <c r="O106" s="9"/>
      <c r="P106" s="9"/>
      <c r="Q106" s="9"/>
      <c r="R106" s="13"/>
      <c r="S106" s="13"/>
      <c r="T106" s="13"/>
      <c r="U106" s="24"/>
      <c r="V106" s="100"/>
      <c r="W106" s="100"/>
      <c r="X106" s="99"/>
      <c r="Y106" s="99"/>
      <c r="Z106" s="99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</row>
    <row r="107" spans="1:411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/>
      <c r="O107" s="9"/>
      <c r="P107" s="9"/>
      <c r="Q107" s="9"/>
      <c r="R107" s="13"/>
      <c r="S107" s="13"/>
      <c r="T107" s="13"/>
      <c r="U107" s="24"/>
      <c r="V107" s="100"/>
      <c r="W107" s="100"/>
      <c r="X107" s="99"/>
      <c r="Y107" s="99"/>
      <c r="Z107" s="99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</row>
    <row r="108" spans="1:411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/>
      <c r="O108" s="9"/>
      <c r="P108" s="9"/>
      <c r="Q108" s="9"/>
      <c r="R108" s="13"/>
      <c r="S108" s="13"/>
      <c r="T108" s="13"/>
      <c r="U108" s="24"/>
      <c r="V108" s="100"/>
      <c r="W108" s="100"/>
      <c r="X108" s="99"/>
      <c r="Y108" s="99"/>
      <c r="Z108" s="99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</row>
    <row r="109" spans="1:411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/>
      <c r="O109" s="9"/>
      <c r="P109" s="9"/>
      <c r="Q109" s="9"/>
      <c r="R109" s="13"/>
      <c r="S109" s="13"/>
      <c r="T109" s="13"/>
      <c r="U109" s="24"/>
      <c r="V109" s="100"/>
      <c r="W109" s="100"/>
      <c r="X109" s="99"/>
      <c r="Y109" s="99"/>
      <c r="Z109" s="99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</row>
    <row r="110" spans="1:411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/>
      <c r="O110" s="9"/>
      <c r="P110" s="9"/>
      <c r="Q110" s="9"/>
      <c r="R110" s="13"/>
      <c r="S110" s="13"/>
      <c r="T110" s="13"/>
      <c r="U110" s="24"/>
      <c r="V110" s="100"/>
      <c r="W110" s="100"/>
      <c r="X110" s="99"/>
      <c r="Y110" s="99"/>
      <c r="Z110" s="99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</row>
    <row r="111" spans="1:411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/>
      <c r="O111" s="9"/>
      <c r="P111" s="9"/>
      <c r="Q111" s="9"/>
      <c r="R111" s="13"/>
      <c r="S111" s="13"/>
      <c r="T111" s="13"/>
      <c r="U111" s="24"/>
      <c r="V111" s="100"/>
      <c r="W111" s="100"/>
      <c r="X111" s="99"/>
      <c r="Y111" s="99"/>
      <c r="Z111" s="99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</row>
    <row r="112" spans="1:411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/>
      <c r="O112" s="9"/>
      <c r="P112" s="9"/>
      <c r="Q112" s="9"/>
      <c r="R112" s="13"/>
      <c r="S112" s="13"/>
      <c r="T112" s="13"/>
      <c r="U112" s="24"/>
      <c r="V112" s="100"/>
      <c r="W112" s="100"/>
      <c r="X112" s="99"/>
      <c r="Y112" s="99"/>
      <c r="Z112" s="99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</row>
    <row r="113" spans="1:411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/>
      <c r="O113" s="9"/>
      <c r="P113" s="9"/>
      <c r="Q113" s="9"/>
      <c r="R113" s="13"/>
      <c r="S113" s="13"/>
      <c r="T113" s="13"/>
      <c r="U113" s="24"/>
      <c r="V113" s="100"/>
      <c r="W113" s="100"/>
      <c r="X113" s="99"/>
      <c r="Y113" s="99"/>
      <c r="Z113" s="99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</row>
    <row r="114" spans="1:411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/>
      <c r="O114" s="9"/>
      <c r="P114" s="9"/>
      <c r="Q114" s="9"/>
      <c r="R114" s="13"/>
      <c r="S114" s="13"/>
      <c r="T114" s="13"/>
      <c r="U114" s="24"/>
      <c r="V114" s="100"/>
      <c r="W114" s="100"/>
      <c r="X114" s="99"/>
      <c r="Y114" s="99"/>
      <c r="Z114" s="99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</row>
    <row r="115" spans="1:411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/>
      <c r="O115" s="9"/>
      <c r="P115" s="9"/>
      <c r="Q115" s="9"/>
      <c r="R115" s="13"/>
      <c r="S115" s="13"/>
      <c r="T115" s="13"/>
      <c r="U115" s="24"/>
      <c r="V115" s="100"/>
      <c r="W115" s="100"/>
      <c r="X115" s="99"/>
      <c r="Y115" s="99"/>
      <c r="Z115" s="99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</row>
    <row r="116" spans="1:411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/>
      <c r="O116" s="9"/>
      <c r="P116" s="9"/>
      <c r="Q116" s="9"/>
      <c r="R116" s="13"/>
      <c r="S116" s="13"/>
      <c r="T116" s="13"/>
      <c r="U116" s="24"/>
      <c r="V116" s="100"/>
      <c r="W116" s="100"/>
      <c r="X116" s="99"/>
      <c r="Y116" s="99"/>
      <c r="Z116" s="99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</row>
    <row r="117" spans="1:411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/>
      <c r="O117" s="9"/>
      <c r="P117" s="9"/>
      <c r="Q117" s="9"/>
      <c r="R117" s="13"/>
      <c r="S117" s="13"/>
      <c r="T117" s="13"/>
      <c r="U117" s="24"/>
      <c r="V117" s="100"/>
      <c r="W117" s="100"/>
      <c r="X117" s="99"/>
      <c r="Y117" s="99"/>
      <c r="Z117" s="99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</row>
    <row r="118" spans="1:411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/>
      <c r="O118" s="9"/>
      <c r="P118" s="9"/>
      <c r="Q118" s="9"/>
      <c r="R118" s="13"/>
      <c r="S118" s="13"/>
      <c r="T118" s="13"/>
      <c r="U118" s="24"/>
      <c r="V118" s="100"/>
      <c r="W118" s="100"/>
      <c r="X118" s="99"/>
      <c r="Y118" s="99"/>
      <c r="Z118" s="99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</row>
    <row r="119" spans="1:411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/>
      <c r="O119" s="9"/>
      <c r="P119" s="9"/>
      <c r="Q119" s="9"/>
      <c r="R119" s="13"/>
      <c r="S119" s="13"/>
      <c r="T119" s="13"/>
      <c r="U119" s="24"/>
      <c r="V119" s="100"/>
      <c r="W119" s="100"/>
      <c r="X119" s="99"/>
      <c r="Y119" s="99"/>
      <c r="Z119" s="99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</row>
    <row r="120" spans="1:411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/>
      <c r="O120" s="9"/>
      <c r="P120" s="9"/>
      <c r="Q120" s="9"/>
      <c r="R120" s="13"/>
      <c r="S120" s="13"/>
      <c r="T120" s="13"/>
      <c r="U120" s="24"/>
      <c r="V120" s="100"/>
      <c r="W120" s="100"/>
      <c r="X120" s="99"/>
      <c r="Y120" s="99"/>
      <c r="Z120" s="99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</row>
    <row r="121" spans="1:411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/>
      <c r="O121" s="9"/>
      <c r="P121" s="9"/>
      <c r="Q121" s="9"/>
      <c r="R121" s="13"/>
      <c r="S121" s="13"/>
      <c r="T121" s="13"/>
      <c r="U121" s="24"/>
      <c r="V121" s="100"/>
      <c r="W121" s="100"/>
      <c r="X121" s="99"/>
      <c r="Y121" s="99"/>
      <c r="Z121" s="99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</row>
    <row r="122" spans="1:411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/>
      <c r="O122" s="9"/>
      <c r="P122" s="9"/>
      <c r="Q122" s="9"/>
      <c r="R122" s="13"/>
      <c r="S122" s="13"/>
      <c r="T122" s="13"/>
      <c r="U122" s="24"/>
      <c r="V122" s="100"/>
      <c r="W122" s="100"/>
      <c r="X122" s="99"/>
      <c r="Y122" s="99"/>
      <c r="Z122" s="99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</row>
    <row r="123" spans="1:411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/>
      <c r="O123" s="9"/>
      <c r="P123" s="9"/>
      <c r="Q123" s="9"/>
      <c r="R123" s="13"/>
      <c r="S123" s="13"/>
      <c r="T123" s="13"/>
      <c r="U123" s="24"/>
      <c r="V123" s="100"/>
      <c r="W123" s="100"/>
      <c r="X123" s="99"/>
      <c r="Y123" s="99"/>
      <c r="Z123" s="99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</row>
    <row r="124" spans="1:411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/>
      <c r="O124" s="9"/>
      <c r="P124" s="9"/>
      <c r="Q124" s="9"/>
      <c r="R124" s="13"/>
      <c r="S124" s="13"/>
      <c r="T124" s="13"/>
      <c r="U124" s="24"/>
      <c r="V124" s="100"/>
      <c r="W124" s="100"/>
      <c r="X124" s="99"/>
      <c r="Y124" s="99"/>
      <c r="Z124" s="99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</row>
    <row r="125" spans="1:411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/>
      <c r="O125" s="9"/>
      <c r="P125" s="9"/>
      <c r="Q125" s="9"/>
      <c r="R125" s="13"/>
      <c r="S125" s="13"/>
      <c r="T125" s="13"/>
      <c r="U125" s="24"/>
      <c r="V125" s="100"/>
      <c r="W125" s="100"/>
      <c r="X125" s="99"/>
      <c r="Y125" s="99"/>
      <c r="Z125" s="99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</row>
    <row r="126" spans="1:411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/>
      <c r="O126" s="9"/>
      <c r="P126" s="9"/>
      <c r="Q126" s="9"/>
      <c r="R126" s="13"/>
      <c r="S126" s="13"/>
      <c r="T126" s="13"/>
      <c r="U126" s="24"/>
      <c r="V126" s="100"/>
      <c r="W126" s="100"/>
      <c r="X126" s="99"/>
      <c r="Y126" s="99"/>
      <c r="Z126" s="99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</row>
    <row r="127" spans="1:411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/>
      <c r="O127" s="9"/>
      <c r="P127" s="9"/>
      <c r="Q127" s="9"/>
      <c r="R127" s="13"/>
      <c r="S127" s="13"/>
      <c r="T127" s="13"/>
      <c r="U127" s="24"/>
      <c r="V127" s="100"/>
      <c r="W127" s="100"/>
      <c r="X127" s="99"/>
      <c r="Y127" s="99"/>
      <c r="Z127" s="99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</row>
    <row r="128" spans="1:411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/>
      <c r="O128" s="9"/>
      <c r="P128" s="9"/>
      <c r="Q128" s="9"/>
      <c r="R128" s="13"/>
      <c r="S128" s="13"/>
      <c r="T128" s="13"/>
      <c r="U128" s="24"/>
      <c r="V128" s="100"/>
      <c r="W128" s="100"/>
      <c r="X128" s="99"/>
      <c r="Y128" s="99"/>
      <c r="Z128" s="99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</row>
    <row r="129" spans="1:411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/>
      <c r="O129" s="9"/>
      <c r="P129" s="9"/>
      <c r="Q129" s="9"/>
      <c r="R129" s="13"/>
      <c r="S129" s="13"/>
      <c r="T129" s="13"/>
      <c r="U129" s="24"/>
      <c r="V129" s="100"/>
      <c r="W129" s="100"/>
      <c r="X129" s="99"/>
      <c r="Y129" s="99"/>
      <c r="Z129" s="99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</row>
    <row r="130" spans="1:411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/>
      <c r="O130" s="9"/>
      <c r="P130" s="9"/>
      <c r="Q130" s="9"/>
      <c r="R130" s="13"/>
      <c r="S130" s="13"/>
      <c r="T130" s="13"/>
      <c r="U130" s="24"/>
      <c r="V130" s="100"/>
      <c r="W130" s="100"/>
      <c r="X130" s="99"/>
      <c r="Y130" s="99"/>
      <c r="Z130" s="99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</row>
    <row r="131" spans="1:411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/>
      <c r="O131" s="9"/>
      <c r="P131" s="9"/>
      <c r="Q131" s="9"/>
      <c r="R131" s="13"/>
      <c r="S131" s="13"/>
      <c r="T131" s="13"/>
      <c r="U131" s="24"/>
      <c r="V131" s="100"/>
      <c r="W131" s="100"/>
      <c r="X131" s="99"/>
      <c r="Y131" s="99"/>
      <c r="Z131" s="99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</row>
    <row r="132" spans="1:411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/>
      <c r="O132" s="9"/>
      <c r="P132" s="9"/>
      <c r="Q132" s="9"/>
      <c r="R132" s="13"/>
      <c r="S132" s="13"/>
      <c r="T132" s="13"/>
      <c r="U132" s="24"/>
      <c r="V132" s="100"/>
      <c r="W132" s="100"/>
      <c r="X132" s="99"/>
      <c r="Y132" s="99"/>
      <c r="Z132" s="99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</row>
    <row r="133" spans="1:411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/>
      <c r="O133" s="9"/>
      <c r="P133" s="9"/>
      <c r="Q133" s="9"/>
      <c r="R133" s="13"/>
      <c r="S133" s="13"/>
      <c r="T133" s="13"/>
      <c r="U133" s="24"/>
      <c r="V133" s="100"/>
      <c r="W133" s="100"/>
      <c r="X133" s="99"/>
      <c r="Y133" s="99"/>
      <c r="Z133" s="99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</row>
    <row r="134" spans="1:411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/>
      <c r="O134" s="9"/>
      <c r="P134" s="9"/>
      <c r="Q134" s="9"/>
      <c r="R134" s="13"/>
      <c r="S134" s="13"/>
      <c r="T134" s="13"/>
      <c r="U134" s="24"/>
      <c r="V134" s="100"/>
      <c r="W134" s="100"/>
      <c r="X134" s="99"/>
      <c r="Y134" s="99"/>
      <c r="Z134" s="99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</row>
    <row r="135" spans="1:411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/>
      <c r="O135" s="9"/>
      <c r="P135" s="9"/>
      <c r="Q135" s="9"/>
      <c r="R135" s="13"/>
      <c r="S135" s="13"/>
      <c r="T135" s="13"/>
      <c r="U135" s="24"/>
      <c r="V135" s="100"/>
      <c r="W135" s="100"/>
      <c r="X135" s="99"/>
      <c r="Y135" s="99"/>
      <c r="Z135" s="99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</row>
    <row r="136" spans="1:411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/>
      <c r="O136" s="9"/>
      <c r="P136" s="9"/>
      <c r="Q136" s="9"/>
      <c r="R136" s="13"/>
      <c r="S136" s="13"/>
      <c r="T136" s="13"/>
      <c r="U136" s="24"/>
      <c r="V136" s="100"/>
      <c r="W136" s="100"/>
      <c r="X136" s="99"/>
      <c r="Y136" s="99"/>
      <c r="Z136" s="99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</row>
    <row r="137" spans="1:411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/>
      <c r="O137" s="9"/>
      <c r="P137" s="9"/>
      <c r="Q137" s="9"/>
      <c r="R137" s="13"/>
      <c r="S137" s="13"/>
      <c r="T137" s="13"/>
      <c r="U137" s="24"/>
      <c r="V137" s="100"/>
      <c r="W137" s="100"/>
      <c r="X137" s="99"/>
      <c r="Y137" s="99"/>
      <c r="Z137" s="99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</row>
    <row r="138" spans="1:411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/>
      <c r="O138" s="9"/>
      <c r="P138" s="9"/>
      <c r="Q138" s="9"/>
      <c r="R138" s="13"/>
      <c r="S138" s="13"/>
      <c r="T138" s="13"/>
      <c r="U138" s="24"/>
      <c r="V138" s="100"/>
      <c r="W138" s="100"/>
      <c r="X138" s="99"/>
      <c r="Y138" s="99"/>
      <c r="Z138" s="99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</row>
    <row r="139" spans="1:411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/>
      <c r="O139" s="9"/>
      <c r="P139" s="9"/>
      <c r="Q139" s="9"/>
      <c r="R139" s="13"/>
      <c r="S139" s="13"/>
      <c r="T139" s="13"/>
      <c r="U139" s="24"/>
      <c r="V139" s="100"/>
      <c r="W139" s="100"/>
      <c r="X139" s="99"/>
      <c r="Y139" s="99"/>
      <c r="Z139" s="99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</row>
    <row r="140" spans="1:411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/>
      <c r="O140" s="9"/>
      <c r="P140" s="9"/>
      <c r="Q140" s="9"/>
      <c r="R140" s="13"/>
      <c r="S140" s="13"/>
      <c r="T140" s="13"/>
      <c r="U140" s="24"/>
      <c r="V140" s="100"/>
      <c r="W140" s="100"/>
      <c r="X140" s="99"/>
      <c r="Y140" s="99"/>
      <c r="Z140" s="99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</row>
    <row r="141" spans="1:411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/>
      <c r="O141" s="9"/>
      <c r="P141" s="9"/>
      <c r="Q141" s="9"/>
      <c r="R141" s="13"/>
      <c r="S141" s="13"/>
      <c r="T141" s="13"/>
      <c r="U141" s="24"/>
      <c r="V141" s="100"/>
      <c r="W141" s="100"/>
      <c r="X141" s="99"/>
      <c r="Y141" s="99"/>
      <c r="Z141" s="99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</row>
    <row r="142" spans="1:411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/>
      <c r="O142" s="9"/>
      <c r="P142" s="9"/>
      <c r="Q142" s="9"/>
      <c r="R142" s="13"/>
      <c r="S142" s="13"/>
      <c r="T142" s="13"/>
      <c r="U142" s="24"/>
      <c r="V142" s="100"/>
      <c r="W142" s="100"/>
      <c r="X142" s="99"/>
      <c r="Y142" s="99"/>
      <c r="Z142" s="99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</row>
    <row r="143" spans="1:411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/>
      <c r="O143" s="9"/>
      <c r="P143" s="9"/>
      <c r="Q143" s="9"/>
      <c r="R143" s="13"/>
      <c r="S143" s="13"/>
      <c r="T143" s="13"/>
      <c r="U143" s="24"/>
      <c r="V143" s="100"/>
      <c r="W143" s="100"/>
      <c r="X143" s="99"/>
      <c r="Y143" s="99"/>
      <c r="Z143" s="99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</row>
    <row r="144" spans="1:411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/>
      <c r="O144" s="9"/>
      <c r="P144" s="9"/>
      <c r="Q144" s="9"/>
      <c r="R144" s="13"/>
      <c r="S144" s="13"/>
      <c r="T144" s="13"/>
      <c r="U144" s="24"/>
      <c r="V144" s="100"/>
      <c r="W144" s="100"/>
      <c r="X144" s="99"/>
      <c r="Y144" s="99"/>
      <c r="Z144" s="99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</row>
    <row r="145" spans="1:411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/>
      <c r="O145" s="9"/>
      <c r="P145" s="9"/>
      <c r="Q145" s="9"/>
      <c r="R145" s="13"/>
      <c r="S145" s="13"/>
      <c r="T145" s="13"/>
      <c r="U145" s="24"/>
      <c r="V145" s="100"/>
      <c r="W145" s="100"/>
      <c r="X145" s="99"/>
      <c r="Y145" s="99"/>
      <c r="Z145" s="99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</row>
    <row r="146" spans="1:411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/>
      <c r="O146" s="9"/>
      <c r="P146" s="9"/>
      <c r="Q146" s="9"/>
      <c r="R146" s="13"/>
      <c r="S146" s="13"/>
      <c r="T146" s="13"/>
      <c r="U146" s="24"/>
      <c r="V146" s="100"/>
      <c r="W146" s="100"/>
      <c r="X146" s="99"/>
      <c r="Y146" s="99"/>
      <c r="Z146" s="99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</row>
    <row r="147" spans="1:411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/>
      <c r="O147" s="9"/>
      <c r="P147" s="9"/>
      <c r="Q147" s="9"/>
      <c r="R147" s="13"/>
      <c r="S147" s="13"/>
      <c r="T147" s="13"/>
      <c r="U147" s="24"/>
      <c r="V147" s="100"/>
      <c r="W147" s="100"/>
      <c r="X147" s="99"/>
      <c r="Y147" s="99"/>
      <c r="Z147" s="99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</row>
    <row r="148" spans="1:411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/>
      <c r="O148" s="9"/>
      <c r="P148" s="9"/>
      <c r="Q148" s="9"/>
      <c r="R148" s="13"/>
      <c r="S148" s="13"/>
      <c r="T148" s="13"/>
      <c r="U148" s="24"/>
      <c r="V148" s="100"/>
      <c r="W148" s="100"/>
      <c r="X148" s="99"/>
      <c r="Y148" s="99"/>
      <c r="Z148" s="99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</row>
    <row r="149" spans="1:411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/>
      <c r="O149" s="9"/>
      <c r="P149" s="9"/>
      <c r="Q149" s="9"/>
      <c r="R149" s="13"/>
      <c r="S149" s="13"/>
      <c r="T149" s="13"/>
      <c r="U149" s="24"/>
      <c r="V149" s="100"/>
      <c r="W149" s="100"/>
      <c r="X149" s="99"/>
      <c r="Y149" s="99"/>
      <c r="Z149" s="99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</row>
    <row r="150" spans="1:411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/>
      <c r="O150" s="9"/>
      <c r="P150" s="9"/>
      <c r="Q150" s="9"/>
      <c r="R150" s="13"/>
      <c r="S150" s="13"/>
      <c r="T150" s="13"/>
      <c r="U150" s="24"/>
      <c r="V150" s="100"/>
      <c r="W150" s="100"/>
      <c r="X150" s="99"/>
      <c r="Y150" s="99"/>
      <c r="Z150" s="99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</row>
    <row r="151" spans="1:411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/>
      <c r="O151" s="9"/>
      <c r="P151" s="9"/>
      <c r="Q151" s="9"/>
      <c r="R151" s="13"/>
      <c r="S151" s="13"/>
      <c r="T151" s="13"/>
      <c r="U151" s="24"/>
      <c r="V151" s="100"/>
      <c r="W151" s="100"/>
      <c r="X151" s="99"/>
      <c r="Y151" s="99"/>
      <c r="Z151" s="99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</row>
    <row r="152" spans="1:411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/>
      <c r="O152" s="9"/>
      <c r="P152" s="9"/>
      <c r="Q152" s="9"/>
      <c r="R152" s="13"/>
      <c r="S152" s="13"/>
      <c r="T152" s="13"/>
      <c r="U152" s="24"/>
      <c r="V152" s="100"/>
      <c r="W152" s="100"/>
      <c r="X152" s="99"/>
      <c r="Y152" s="99"/>
      <c r="Z152" s="99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</row>
    <row r="153" spans="1:411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/>
      <c r="O153" s="9"/>
      <c r="P153" s="9"/>
      <c r="Q153" s="9"/>
      <c r="R153" s="13"/>
      <c r="S153" s="13"/>
      <c r="T153" s="13"/>
      <c r="U153" s="24"/>
      <c r="V153" s="100"/>
      <c r="W153" s="100"/>
      <c r="X153" s="99"/>
      <c r="Y153" s="99"/>
      <c r="Z153" s="99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</row>
    <row r="154" spans="1:411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/>
      <c r="O154" s="9"/>
      <c r="P154" s="9"/>
      <c r="Q154" s="9"/>
      <c r="R154" s="13"/>
      <c r="S154" s="13"/>
      <c r="T154" s="13"/>
      <c r="U154" s="24"/>
      <c r="V154" s="100"/>
      <c r="W154" s="100"/>
      <c r="X154" s="99"/>
      <c r="Y154" s="99"/>
      <c r="Z154" s="99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</row>
    <row r="155" spans="1:411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/>
      <c r="O155" s="9"/>
      <c r="P155" s="9"/>
      <c r="Q155" s="9"/>
      <c r="R155" s="13"/>
      <c r="S155" s="13"/>
      <c r="T155" s="13"/>
      <c r="U155" s="24"/>
      <c r="V155" s="100"/>
      <c r="W155" s="100"/>
      <c r="X155" s="99"/>
      <c r="Y155" s="99"/>
      <c r="Z155" s="99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</row>
    <row r="156" spans="1:411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/>
      <c r="O156" s="9"/>
      <c r="P156" s="9"/>
      <c r="Q156" s="9"/>
      <c r="R156" s="13"/>
      <c r="S156" s="13"/>
      <c r="T156" s="13"/>
      <c r="U156" s="24"/>
      <c r="V156" s="100"/>
      <c r="W156" s="100"/>
      <c r="X156" s="99"/>
      <c r="Y156" s="99"/>
      <c r="Z156" s="99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</row>
    <row r="157" spans="1:411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/>
      <c r="O157" s="9"/>
      <c r="P157" s="9"/>
      <c r="Q157" s="9"/>
      <c r="R157" s="13"/>
      <c r="S157" s="13"/>
      <c r="T157" s="13"/>
      <c r="U157" s="24"/>
      <c r="V157" s="100"/>
      <c r="W157" s="100"/>
      <c r="X157" s="99"/>
      <c r="Y157" s="99"/>
      <c r="Z157" s="99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</row>
    <row r="158" spans="1:411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/>
      <c r="O158" s="9"/>
      <c r="P158" s="9"/>
      <c r="Q158" s="9"/>
      <c r="R158" s="13"/>
      <c r="S158" s="13"/>
      <c r="T158" s="13"/>
      <c r="U158" s="24"/>
      <c r="V158" s="100"/>
      <c r="W158" s="100"/>
      <c r="X158" s="99"/>
      <c r="Y158" s="99"/>
      <c r="Z158" s="99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</row>
    <row r="159" spans="1:411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/>
      <c r="O159" s="9"/>
      <c r="P159" s="9"/>
      <c r="Q159" s="9"/>
      <c r="R159" s="13"/>
      <c r="S159" s="13"/>
      <c r="T159" s="13"/>
      <c r="U159" s="24"/>
      <c r="V159" s="100"/>
      <c r="W159" s="100"/>
      <c r="X159" s="99"/>
      <c r="Y159" s="99"/>
      <c r="Z159" s="99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</row>
    <row r="160" spans="1:411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/>
      <c r="O160" s="9"/>
      <c r="P160" s="9"/>
      <c r="Q160" s="9"/>
      <c r="R160" s="13"/>
      <c r="S160" s="13"/>
      <c r="T160" s="13"/>
      <c r="U160" s="24"/>
      <c r="V160" s="100"/>
      <c r="W160" s="100"/>
      <c r="X160" s="99"/>
      <c r="Y160" s="99"/>
      <c r="Z160" s="99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</row>
    <row r="161" spans="1:411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/>
      <c r="O161" s="9"/>
      <c r="P161" s="9"/>
      <c r="Q161" s="9"/>
      <c r="R161" s="13"/>
      <c r="S161" s="13"/>
      <c r="T161" s="13"/>
      <c r="U161" s="24"/>
      <c r="V161" s="100"/>
      <c r="W161" s="100"/>
      <c r="X161" s="99"/>
      <c r="Y161" s="99"/>
      <c r="Z161" s="99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</row>
    <row r="162" spans="1:411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/>
      <c r="O162" s="9"/>
      <c r="P162" s="9"/>
      <c r="Q162" s="9"/>
      <c r="R162" s="13"/>
      <c r="S162" s="13"/>
      <c r="T162" s="13"/>
      <c r="U162" s="24"/>
      <c r="V162" s="100"/>
      <c r="W162" s="100"/>
      <c r="X162" s="99"/>
      <c r="Y162" s="99"/>
      <c r="Z162" s="99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</row>
    <row r="163" spans="1:411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/>
      <c r="O163" s="9"/>
      <c r="P163" s="9"/>
      <c r="Q163" s="9"/>
      <c r="R163" s="13"/>
      <c r="S163" s="13"/>
      <c r="T163" s="13"/>
      <c r="U163" s="24"/>
      <c r="V163" s="100"/>
      <c r="W163" s="100"/>
      <c r="X163" s="99"/>
      <c r="Y163" s="99"/>
      <c r="Z163" s="99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</row>
    <row r="164" spans="1:411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/>
      <c r="O164" s="9"/>
      <c r="P164" s="9"/>
      <c r="Q164" s="9"/>
      <c r="R164" s="13"/>
      <c r="S164" s="13"/>
      <c r="T164" s="13"/>
      <c r="U164" s="24"/>
      <c r="V164" s="100"/>
      <c r="W164" s="100"/>
      <c r="X164" s="99"/>
      <c r="Y164" s="99"/>
      <c r="Z164" s="99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</row>
    <row r="165" spans="1:411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/>
      <c r="O165" s="9"/>
      <c r="P165" s="9"/>
      <c r="Q165" s="9"/>
      <c r="R165" s="13"/>
      <c r="S165" s="13"/>
      <c r="T165" s="13"/>
      <c r="U165" s="24"/>
      <c r="V165" s="100"/>
      <c r="W165" s="100"/>
      <c r="X165" s="99"/>
      <c r="Y165" s="99"/>
      <c r="Z165" s="99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</row>
    <row r="166" spans="1:411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/>
      <c r="O166" s="9"/>
      <c r="P166" s="9"/>
      <c r="Q166" s="9"/>
      <c r="R166" s="13"/>
      <c r="S166" s="13"/>
      <c r="T166" s="13"/>
      <c r="U166" s="24"/>
      <c r="V166" s="100"/>
      <c r="W166" s="100"/>
      <c r="X166" s="99"/>
      <c r="Y166" s="99"/>
      <c r="Z166" s="99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</row>
    <row r="167" spans="1:411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/>
      <c r="O167" s="9"/>
      <c r="P167" s="9"/>
      <c r="Q167" s="9"/>
      <c r="R167" s="13"/>
      <c r="S167" s="13"/>
      <c r="T167" s="13"/>
      <c r="U167" s="24"/>
      <c r="V167" s="100"/>
      <c r="W167" s="100"/>
      <c r="X167" s="99"/>
      <c r="Y167" s="99"/>
      <c r="Z167" s="99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</row>
    <row r="168" spans="1:411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/>
      <c r="O168" s="9"/>
      <c r="P168" s="9"/>
      <c r="Q168" s="9"/>
      <c r="R168" s="13"/>
      <c r="S168" s="13"/>
      <c r="T168" s="13"/>
      <c r="U168" s="24"/>
      <c r="V168" s="100"/>
      <c r="W168" s="100"/>
      <c r="X168" s="99"/>
      <c r="Y168" s="99"/>
      <c r="Z168" s="99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</row>
    <row r="169" spans="1:411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/>
      <c r="O169" s="9"/>
      <c r="P169" s="9"/>
      <c r="Q169" s="9"/>
      <c r="R169" s="13"/>
      <c r="S169" s="13"/>
      <c r="T169" s="13"/>
      <c r="U169" s="24"/>
      <c r="V169" s="100"/>
      <c r="W169" s="100"/>
      <c r="X169" s="99"/>
      <c r="Y169" s="99"/>
      <c r="Z169" s="99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</row>
    <row r="170" spans="1:411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/>
      <c r="O170" s="9"/>
      <c r="P170" s="9"/>
      <c r="Q170" s="9"/>
      <c r="R170" s="13"/>
      <c r="S170" s="13"/>
      <c r="T170" s="13"/>
      <c r="U170" s="24"/>
      <c r="V170" s="100"/>
      <c r="W170" s="100"/>
      <c r="X170" s="99"/>
      <c r="Y170" s="99"/>
      <c r="Z170" s="99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</row>
    <row r="171" spans="1:411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/>
      <c r="O171" s="9"/>
      <c r="P171" s="9"/>
      <c r="Q171" s="9"/>
      <c r="R171" s="13"/>
      <c r="S171" s="13"/>
      <c r="T171" s="13"/>
      <c r="U171" s="24"/>
      <c r="V171" s="100"/>
      <c r="W171" s="100"/>
      <c r="X171" s="99"/>
      <c r="Y171" s="99"/>
      <c r="Z171" s="99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</row>
    <row r="172" spans="1:411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/>
      <c r="O172" s="9"/>
      <c r="P172" s="9"/>
      <c r="Q172" s="9"/>
      <c r="R172" s="13"/>
      <c r="S172" s="13"/>
      <c r="T172" s="13"/>
      <c r="U172" s="24"/>
      <c r="V172" s="100"/>
      <c r="W172" s="100"/>
      <c r="X172" s="99"/>
      <c r="Y172" s="99"/>
      <c r="Z172" s="99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</row>
    <row r="173" spans="1:411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/>
      <c r="O173" s="9"/>
      <c r="P173" s="9"/>
      <c r="Q173" s="9"/>
      <c r="R173" s="13"/>
      <c r="S173" s="13"/>
      <c r="T173" s="13"/>
      <c r="U173" s="24"/>
      <c r="V173" s="100"/>
      <c r="W173" s="100"/>
      <c r="X173" s="99"/>
      <c r="Y173" s="99"/>
      <c r="Z173" s="99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</row>
    <row r="174" spans="1:411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/>
      <c r="O174" s="9"/>
      <c r="P174" s="9"/>
      <c r="Q174" s="9"/>
      <c r="R174" s="13"/>
      <c r="S174" s="13"/>
      <c r="T174" s="13"/>
      <c r="U174" s="24"/>
      <c r="V174" s="100"/>
      <c r="W174" s="100"/>
      <c r="X174" s="99"/>
      <c r="Y174" s="99"/>
      <c r="Z174" s="99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</row>
    <row r="175" spans="1:411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/>
      <c r="O175" s="9"/>
      <c r="P175" s="9"/>
      <c r="Q175" s="9"/>
      <c r="R175" s="13"/>
      <c r="S175" s="13"/>
      <c r="T175" s="13"/>
      <c r="U175" s="24"/>
      <c r="V175" s="100"/>
      <c r="W175" s="100"/>
      <c r="X175" s="99"/>
      <c r="Y175" s="99"/>
      <c r="Z175" s="99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</row>
    <row r="176" spans="1:411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/>
      <c r="O176" s="9"/>
      <c r="P176" s="9"/>
      <c r="Q176" s="9"/>
      <c r="R176" s="13"/>
      <c r="S176" s="13"/>
      <c r="T176" s="13"/>
      <c r="U176" s="24"/>
      <c r="V176" s="100"/>
      <c r="W176" s="100"/>
      <c r="X176" s="99"/>
      <c r="Y176" s="99"/>
      <c r="Z176" s="99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</row>
    <row r="177" spans="1:411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/>
      <c r="O177" s="9"/>
      <c r="P177" s="9"/>
      <c r="Q177" s="9"/>
      <c r="R177" s="13"/>
      <c r="S177" s="13"/>
      <c r="T177" s="13"/>
      <c r="U177" s="24"/>
      <c r="V177" s="100"/>
      <c r="W177" s="100"/>
      <c r="X177" s="99"/>
      <c r="Y177" s="99"/>
      <c r="Z177" s="99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</row>
    <row r="178" spans="1:411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/>
      <c r="O178" s="9"/>
      <c r="P178" s="9"/>
      <c r="Q178" s="9"/>
      <c r="R178" s="13"/>
      <c r="S178" s="13"/>
      <c r="T178" s="13"/>
      <c r="U178" s="24"/>
      <c r="V178" s="100"/>
      <c r="W178" s="100"/>
      <c r="X178" s="99"/>
      <c r="Y178" s="99"/>
      <c r="Z178" s="99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</row>
    <row r="179" spans="1:411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/>
      <c r="O179" s="9"/>
      <c r="P179" s="9"/>
      <c r="Q179" s="9"/>
      <c r="R179" s="13"/>
      <c r="S179" s="13"/>
      <c r="T179" s="13"/>
      <c r="U179" s="24"/>
      <c r="V179" s="100"/>
      <c r="W179" s="100"/>
      <c r="X179" s="99"/>
      <c r="Y179" s="99"/>
      <c r="Z179" s="99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</row>
    <row r="180" spans="1:411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/>
      <c r="O180" s="9"/>
      <c r="P180" s="9"/>
      <c r="Q180" s="9"/>
      <c r="R180" s="13"/>
      <c r="S180" s="13"/>
      <c r="T180" s="13"/>
      <c r="U180" s="24"/>
      <c r="V180" s="100"/>
      <c r="W180" s="100"/>
      <c r="X180" s="99"/>
      <c r="Y180" s="99"/>
      <c r="Z180" s="99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</row>
    <row r="181" spans="1:411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/>
      <c r="O181" s="9"/>
      <c r="P181" s="9"/>
      <c r="Q181" s="9"/>
      <c r="R181" s="13"/>
      <c r="S181" s="13"/>
      <c r="T181" s="13"/>
      <c r="U181" s="24"/>
      <c r="V181" s="100"/>
      <c r="W181" s="100"/>
      <c r="X181" s="99"/>
      <c r="Y181" s="99"/>
      <c r="Z181" s="99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</row>
    <row r="182" spans="1:411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/>
      <c r="O182" s="9"/>
      <c r="P182" s="9"/>
      <c r="Q182" s="9"/>
      <c r="R182" s="13"/>
      <c r="S182" s="13"/>
      <c r="T182" s="13"/>
      <c r="U182" s="24"/>
      <c r="V182" s="100"/>
      <c r="W182" s="100"/>
      <c r="X182" s="99"/>
      <c r="Y182" s="99"/>
      <c r="Z182" s="99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</row>
    <row r="183" spans="1:411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/>
      <c r="O183" s="9"/>
      <c r="P183" s="9"/>
      <c r="Q183" s="9"/>
      <c r="R183" s="13"/>
      <c r="S183" s="13"/>
      <c r="T183" s="13"/>
      <c r="U183" s="24"/>
      <c r="V183" s="100"/>
      <c r="W183" s="100"/>
      <c r="X183" s="99"/>
      <c r="Y183" s="99"/>
      <c r="Z183" s="99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</row>
    <row r="184" spans="1:411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/>
      <c r="O184" s="9"/>
      <c r="P184" s="9"/>
      <c r="Q184" s="9"/>
      <c r="R184" s="13"/>
      <c r="S184" s="13"/>
      <c r="T184" s="13"/>
      <c r="U184" s="24"/>
      <c r="V184" s="100"/>
      <c r="W184" s="100"/>
      <c r="X184" s="99"/>
      <c r="Y184" s="99"/>
      <c r="Z184" s="99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</row>
    <row r="185" spans="1:411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/>
      <c r="O185" s="9"/>
      <c r="P185" s="9"/>
      <c r="Q185" s="9"/>
      <c r="R185" s="13"/>
      <c r="S185" s="13"/>
      <c r="T185" s="13"/>
      <c r="U185" s="24"/>
      <c r="V185" s="100"/>
      <c r="W185" s="100"/>
      <c r="X185" s="99"/>
      <c r="Y185" s="99"/>
      <c r="Z185" s="99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</row>
    <row r="186" spans="1:411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/>
      <c r="O186" s="9"/>
      <c r="P186" s="9"/>
      <c r="Q186" s="9"/>
      <c r="R186" s="13"/>
      <c r="S186" s="13"/>
      <c r="T186" s="13"/>
      <c r="U186" s="24"/>
      <c r="V186" s="100"/>
      <c r="W186" s="100"/>
      <c r="X186" s="99"/>
      <c r="Y186" s="99"/>
      <c r="Z186" s="99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</row>
    <row r="187" spans="1:411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/>
      <c r="O187" s="9"/>
      <c r="P187" s="9"/>
      <c r="Q187" s="9"/>
      <c r="R187" s="13"/>
      <c r="S187" s="13"/>
      <c r="T187" s="13"/>
      <c r="U187" s="24"/>
      <c r="V187" s="100"/>
      <c r="W187" s="100"/>
      <c r="X187" s="99"/>
      <c r="Y187" s="99"/>
      <c r="Z187" s="99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</row>
    <row r="188" spans="1:411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/>
      <c r="O188" s="9"/>
      <c r="P188" s="9"/>
      <c r="Q188" s="9"/>
      <c r="R188" s="13"/>
      <c r="S188" s="13"/>
      <c r="T188" s="13"/>
      <c r="U188" s="24"/>
      <c r="V188" s="100"/>
      <c r="W188" s="100"/>
      <c r="X188" s="99"/>
      <c r="Y188" s="99"/>
      <c r="Z188" s="99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</row>
    <row r="189" spans="1:411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/>
      <c r="O189" s="9"/>
      <c r="P189" s="9"/>
      <c r="Q189" s="9"/>
      <c r="R189" s="13"/>
      <c r="S189" s="13"/>
      <c r="T189" s="13"/>
      <c r="U189" s="24"/>
      <c r="V189" s="100"/>
      <c r="W189" s="100"/>
      <c r="X189" s="99"/>
      <c r="Y189" s="99"/>
      <c r="Z189" s="99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</row>
    <row r="190" spans="1:411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/>
      <c r="O190" s="9"/>
      <c r="P190" s="9"/>
      <c r="Q190" s="9"/>
      <c r="R190" s="13"/>
      <c r="S190" s="13"/>
      <c r="T190" s="13"/>
      <c r="U190" s="24"/>
      <c r="V190" s="100"/>
      <c r="W190" s="100"/>
      <c r="X190" s="99"/>
      <c r="Y190" s="99"/>
      <c r="Z190" s="99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</row>
    <row r="191" spans="1:411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/>
      <c r="O191" s="9"/>
      <c r="P191" s="9"/>
      <c r="Q191" s="9"/>
      <c r="R191" s="13"/>
      <c r="S191" s="13"/>
      <c r="T191" s="13"/>
      <c r="U191" s="24"/>
      <c r="V191" s="100"/>
      <c r="W191" s="100"/>
      <c r="X191" s="99"/>
      <c r="Y191" s="99"/>
      <c r="Z191" s="99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</row>
    <row r="192" spans="1:411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/>
      <c r="O192" s="9"/>
      <c r="P192" s="9"/>
      <c r="Q192" s="9"/>
      <c r="R192" s="13"/>
      <c r="S192" s="13"/>
      <c r="T192" s="13"/>
      <c r="U192" s="24"/>
      <c r="V192" s="100"/>
      <c r="W192" s="100"/>
      <c r="X192" s="99"/>
      <c r="Y192" s="99"/>
      <c r="Z192" s="99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</row>
    <row r="193" spans="1:411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/>
      <c r="O193" s="9"/>
      <c r="P193" s="9"/>
      <c r="Q193" s="9"/>
      <c r="R193" s="13"/>
      <c r="S193" s="13"/>
      <c r="T193" s="13"/>
      <c r="U193" s="24"/>
      <c r="V193" s="100"/>
      <c r="W193" s="100"/>
      <c r="X193" s="99"/>
      <c r="Y193" s="99"/>
      <c r="Z193" s="99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</row>
    <row r="194" spans="1:411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/>
      <c r="O194" s="9"/>
      <c r="P194" s="9"/>
      <c r="Q194" s="9"/>
      <c r="R194" s="13"/>
      <c r="S194" s="13"/>
      <c r="T194" s="13"/>
      <c r="U194" s="24"/>
      <c r="V194" s="100"/>
      <c r="W194" s="100"/>
      <c r="X194" s="99"/>
      <c r="Y194" s="99"/>
      <c r="Z194" s="99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</row>
    <row r="195" spans="1:411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/>
      <c r="O195" s="9"/>
      <c r="P195" s="9"/>
      <c r="Q195" s="9"/>
      <c r="R195" s="13"/>
      <c r="S195" s="13"/>
      <c r="T195" s="13"/>
      <c r="U195" s="24"/>
      <c r="V195" s="100"/>
      <c r="W195" s="100"/>
      <c r="X195" s="99"/>
      <c r="Y195" s="99"/>
      <c r="Z195" s="99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</row>
    <row r="196" spans="1:411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/>
      <c r="O196" s="9"/>
      <c r="P196" s="9"/>
      <c r="Q196" s="9"/>
      <c r="R196" s="13"/>
      <c r="S196" s="13"/>
      <c r="T196" s="13"/>
      <c r="U196" s="24"/>
      <c r="V196" s="100"/>
      <c r="W196" s="100"/>
      <c r="X196" s="99"/>
      <c r="Y196" s="99"/>
      <c r="Z196" s="99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</row>
    <row r="197" spans="1:411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/>
      <c r="O197" s="9"/>
      <c r="P197" s="9"/>
      <c r="Q197" s="9"/>
      <c r="R197" s="13"/>
      <c r="S197" s="13"/>
      <c r="T197" s="13"/>
      <c r="U197" s="24"/>
      <c r="V197" s="100"/>
      <c r="W197" s="100"/>
      <c r="X197" s="99"/>
      <c r="Y197" s="99"/>
      <c r="Z197" s="99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</row>
    <row r="198" spans="1:411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/>
      <c r="O198" s="9"/>
      <c r="P198" s="9"/>
      <c r="Q198" s="9"/>
      <c r="R198" s="13"/>
      <c r="S198" s="13"/>
      <c r="T198" s="13"/>
      <c r="U198" s="24"/>
      <c r="V198" s="100"/>
      <c r="W198" s="100"/>
      <c r="X198" s="99"/>
      <c r="Y198" s="99"/>
      <c r="Z198" s="99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</row>
    <row r="199" spans="1:411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/>
      <c r="O199" s="9"/>
      <c r="P199" s="9"/>
      <c r="Q199" s="9"/>
      <c r="R199" s="13"/>
      <c r="S199" s="13"/>
      <c r="T199" s="13"/>
      <c r="U199" s="24"/>
      <c r="V199" s="100"/>
      <c r="W199" s="100"/>
      <c r="X199" s="99"/>
      <c r="Y199" s="99"/>
      <c r="Z199" s="99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</row>
    <row r="200" spans="1:411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/>
      <c r="O200" s="9"/>
      <c r="P200" s="9"/>
      <c r="Q200" s="9"/>
      <c r="R200" s="13"/>
      <c r="S200" s="13"/>
      <c r="T200" s="13"/>
      <c r="U200" s="24"/>
      <c r="V200" s="100"/>
      <c r="W200" s="100"/>
      <c r="X200" s="99"/>
      <c r="Y200" s="99"/>
      <c r="Z200" s="99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</row>
    <row r="201" spans="1:411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/>
      <c r="O201" s="9"/>
      <c r="P201" s="9"/>
      <c r="Q201" s="9"/>
      <c r="R201" s="13"/>
      <c r="S201" s="13"/>
      <c r="T201" s="13"/>
      <c r="U201" s="24"/>
      <c r="V201" s="100"/>
      <c r="W201" s="100"/>
      <c r="X201" s="99"/>
      <c r="Y201" s="99"/>
      <c r="Z201" s="99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</row>
    <row r="202" spans="1:411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/>
      <c r="O202" s="9"/>
      <c r="P202" s="9"/>
      <c r="Q202" s="9"/>
      <c r="R202" s="13"/>
      <c r="S202" s="13"/>
      <c r="T202" s="13"/>
      <c r="U202" s="24"/>
      <c r="V202" s="100"/>
      <c r="W202" s="100"/>
      <c r="X202" s="99"/>
      <c r="Y202" s="99"/>
      <c r="Z202" s="99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</row>
    <row r="203" spans="1:411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/>
      <c r="O203" s="9"/>
      <c r="P203" s="9"/>
      <c r="Q203" s="9"/>
      <c r="R203" s="13"/>
      <c r="S203" s="13"/>
      <c r="T203" s="13"/>
      <c r="U203" s="24"/>
      <c r="V203" s="100"/>
      <c r="W203" s="100"/>
      <c r="X203" s="99"/>
      <c r="Y203" s="99"/>
      <c r="Z203" s="99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</row>
    <row r="204" spans="1:411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/>
      <c r="O204" s="9"/>
      <c r="P204" s="9"/>
      <c r="Q204" s="9"/>
      <c r="R204" s="13"/>
      <c r="S204" s="13"/>
      <c r="T204" s="13"/>
      <c r="U204" s="24"/>
      <c r="V204" s="100"/>
      <c r="W204" s="100"/>
      <c r="X204" s="99"/>
      <c r="Y204" s="99"/>
      <c r="Z204" s="99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</row>
    <row r="205" spans="1:411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/>
      <c r="O205" s="9"/>
      <c r="P205" s="9"/>
      <c r="Q205" s="9"/>
      <c r="R205" s="13"/>
      <c r="S205" s="13"/>
      <c r="T205" s="13"/>
      <c r="U205" s="24"/>
      <c r="V205" s="100"/>
      <c r="W205" s="100"/>
      <c r="X205" s="99"/>
      <c r="Y205" s="99"/>
      <c r="Z205" s="99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</row>
    <row r="206" spans="1:411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/>
      <c r="O206" s="9"/>
      <c r="P206" s="9"/>
      <c r="Q206" s="9"/>
      <c r="R206" s="13"/>
      <c r="S206" s="13"/>
      <c r="T206" s="13"/>
      <c r="U206" s="24"/>
      <c r="V206" s="100"/>
      <c r="W206" s="100"/>
      <c r="X206" s="99"/>
      <c r="Y206" s="99"/>
      <c r="Z206" s="99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</row>
    <row r="207" spans="1:411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/>
      <c r="O207" s="9"/>
      <c r="P207" s="9"/>
      <c r="Q207" s="9"/>
      <c r="R207" s="13"/>
      <c r="S207" s="13"/>
      <c r="T207" s="13"/>
      <c r="U207" s="24"/>
      <c r="V207" s="100"/>
      <c r="W207" s="100"/>
      <c r="X207" s="99"/>
      <c r="Y207" s="99"/>
      <c r="Z207" s="99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</row>
    <row r="208" spans="1:411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/>
      <c r="O208" s="9"/>
      <c r="P208" s="9"/>
      <c r="Q208" s="9"/>
      <c r="R208" s="13"/>
      <c r="S208" s="13"/>
      <c r="T208" s="13"/>
      <c r="U208" s="24"/>
      <c r="V208" s="100"/>
      <c r="W208" s="100"/>
      <c r="X208" s="99"/>
      <c r="Y208" s="99"/>
      <c r="Z208" s="99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</row>
    <row r="209" spans="1:411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/>
      <c r="O209" s="9"/>
      <c r="P209" s="9"/>
      <c r="Q209" s="9"/>
      <c r="R209" s="13"/>
      <c r="S209" s="13"/>
      <c r="T209" s="13"/>
      <c r="U209" s="24"/>
      <c r="V209" s="100"/>
      <c r="W209" s="100"/>
      <c r="X209" s="99"/>
      <c r="Y209" s="99"/>
      <c r="Z209" s="99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</row>
    <row r="210" spans="1:411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/>
      <c r="O210" s="9"/>
      <c r="P210" s="9"/>
      <c r="Q210" s="9"/>
      <c r="R210" s="13"/>
      <c r="S210" s="13"/>
      <c r="T210" s="13"/>
      <c r="U210" s="24"/>
      <c r="V210" s="100"/>
      <c r="W210" s="100"/>
      <c r="X210" s="99"/>
      <c r="Y210" s="99"/>
      <c r="Z210" s="99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</row>
    <row r="211" spans="1:411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/>
      <c r="O211" s="9"/>
      <c r="P211" s="9"/>
      <c r="Q211" s="9"/>
      <c r="R211" s="13"/>
      <c r="S211" s="13"/>
      <c r="T211" s="13"/>
      <c r="U211" s="24"/>
      <c r="V211" s="100"/>
      <c r="W211" s="100"/>
      <c r="X211" s="99"/>
      <c r="Y211" s="99"/>
      <c r="Z211" s="99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</row>
    <row r="212" spans="1:411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/>
      <c r="O212" s="9"/>
      <c r="P212" s="9"/>
      <c r="Q212" s="9"/>
      <c r="R212" s="13"/>
      <c r="S212" s="13"/>
      <c r="T212" s="13"/>
      <c r="U212" s="24"/>
      <c r="V212" s="100"/>
      <c r="W212" s="100"/>
      <c r="X212" s="99"/>
      <c r="Y212" s="99"/>
      <c r="Z212" s="99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</row>
    <row r="213" spans="1:411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/>
      <c r="O213" s="9"/>
      <c r="P213" s="9"/>
      <c r="Q213" s="9"/>
      <c r="R213" s="13"/>
      <c r="S213" s="13"/>
      <c r="T213" s="13"/>
      <c r="U213" s="24"/>
      <c r="V213" s="100"/>
      <c r="W213" s="100"/>
      <c r="X213" s="99"/>
      <c r="Y213" s="99"/>
      <c r="Z213" s="99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</row>
    <row r="214" spans="1:411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/>
      <c r="O214" s="9"/>
      <c r="P214" s="9"/>
      <c r="Q214" s="9"/>
      <c r="R214" s="13"/>
      <c r="S214" s="13"/>
      <c r="T214" s="13"/>
      <c r="U214" s="24"/>
      <c r="V214" s="100"/>
      <c r="W214" s="100"/>
      <c r="X214" s="99"/>
      <c r="Y214" s="99"/>
      <c r="Z214" s="99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</row>
    <row r="215" spans="1:411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/>
      <c r="O215" s="9"/>
      <c r="P215" s="9"/>
      <c r="Q215" s="9"/>
      <c r="R215" s="13"/>
      <c r="S215" s="13"/>
      <c r="T215" s="13"/>
      <c r="U215" s="24"/>
      <c r="V215" s="100"/>
      <c r="W215" s="100"/>
      <c r="X215" s="99"/>
      <c r="Y215" s="99"/>
      <c r="Z215" s="99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</row>
    <row r="216" spans="1:411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/>
      <c r="O216" s="9"/>
      <c r="P216" s="9"/>
      <c r="Q216" s="9"/>
      <c r="R216" s="13"/>
      <c r="S216" s="13"/>
      <c r="T216" s="13"/>
      <c r="U216" s="24"/>
      <c r="V216" s="100"/>
      <c r="W216" s="100"/>
      <c r="X216" s="99"/>
      <c r="Y216" s="99"/>
      <c r="Z216" s="99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</row>
    <row r="217" spans="1:411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/>
      <c r="O217" s="9"/>
      <c r="P217" s="9"/>
      <c r="Q217" s="9"/>
      <c r="R217" s="13"/>
      <c r="S217" s="13"/>
      <c r="T217" s="13"/>
      <c r="U217" s="24"/>
      <c r="V217" s="100"/>
      <c r="W217" s="100"/>
      <c r="X217" s="99"/>
      <c r="Y217" s="99"/>
      <c r="Z217" s="99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</row>
    <row r="218" spans="1:411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/>
      <c r="O218" s="9"/>
      <c r="P218" s="9"/>
      <c r="Q218" s="9"/>
      <c r="R218" s="13"/>
      <c r="S218" s="13"/>
      <c r="T218" s="13"/>
      <c r="U218" s="24"/>
      <c r="V218" s="100"/>
      <c r="W218" s="100"/>
      <c r="X218" s="99"/>
      <c r="Y218" s="99"/>
      <c r="Z218" s="99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</row>
    <row r="219" spans="1:411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/>
      <c r="O219" s="9"/>
      <c r="P219" s="9"/>
      <c r="Q219" s="9"/>
      <c r="R219" s="13"/>
      <c r="S219" s="13"/>
      <c r="T219" s="13"/>
      <c r="U219" s="24"/>
      <c r="V219" s="100"/>
      <c r="W219" s="100"/>
      <c r="X219" s="99"/>
      <c r="Y219" s="99"/>
      <c r="Z219" s="99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</row>
    <row r="220" spans="1:411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/>
      <c r="O220" s="9"/>
      <c r="P220" s="9"/>
      <c r="Q220" s="9"/>
      <c r="R220" s="13"/>
      <c r="S220" s="13"/>
      <c r="T220" s="13"/>
      <c r="U220" s="24"/>
      <c r="V220" s="100"/>
      <c r="W220" s="100"/>
      <c r="X220" s="99"/>
      <c r="Y220" s="99"/>
      <c r="Z220" s="99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</row>
    <row r="221" spans="1:411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/>
      <c r="O221" s="9"/>
      <c r="P221" s="9"/>
      <c r="Q221" s="9"/>
      <c r="R221" s="13"/>
      <c r="S221" s="13"/>
      <c r="T221" s="13"/>
      <c r="U221" s="24"/>
      <c r="V221" s="100"/>
      <c r="W221" s="100"/>
      <c r="X221" s="99"/>
      <c r="Y221" s="99"/>
      <c r="Z221" s="99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</row>
    <row r="222" spans="1:411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/>
      <c r="O222" s="9"/>
      <c r="P222" s="9"/>
      <c r="Q222" s="9"/>
      <c r="R222" s="13"/>
      <c r="S222" s="13"/>
      <c r="T222" s="13"/>
      <c r="U222" s="24"/>
      <c r="V222" s="100"/>
      <c r="W222" s="100"/>
      <c r="X222" s="99"/>
      <c r="Y222" s="99"/>
      <c r="Z222" s="99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</row>
    <row r="223" spans="1:411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/>
      <c r="O223" s="9"/>
      <c r="P223" s="9"/>
      <c r="Q223" s="9"/>
      <c r="R223" s="13"/>
      <c r="S223" s="13"/>
      <c r="T223" s="13"/>
      <c r="U223" s="24"/>
      <c r="V223" s="100"/>
      <c r="W223" s="100"/>
      <c r="X223" s="99"/>
      <c r="Y223" s="99"/>
      <c r="Z223" s="99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</row>
    <row r="224" spans="1:411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/>
      <c r="O224" s="9"/>
      <c r="P224" s="9"/>
      <c r="Q224" s="9"/>
      <c r="R224" s="13"/>
      <c r="S224" s="13"/>
      <c r="T224" s="13"/>
      <c r="U224" s="24"/>
      <c r="V224" s="100"/>
      <c r="W224" s="100"/>
      <c r="X224" s="99"/>
      <c r="Y224" s="99"/>
      <c r="Z224" s="99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</row>
    <row r="225" spans="1:411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/>
      <c r="O225" s="9"/>
      <c r="P225" s="9"/>
      <c r="Q225" s="9"/>
      <c r="R225" s="13"/>
      <c r="S225" s="13"/>
      <c r="T225" s="13"/>
      <c r="U225" s="24"/>
      <c r="V225" s="100"/>
      <c r="W225" s="100"/>
      <c r="X225" s="99"/>
      <c r="Y225" s="99"/>
      <c r="Z225" s="99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</row>
    <row r="226" spans="1:411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/>
      <c r="O226" s="9"/>
      <c r="P226" s="9"/>
      <c r="Q226" s="9"/>
      <c r="R226" s="13"/>
      <c r="S226" s="13"/>
      <c r="T226" s="13"/>
      <c r="U226" s="24"/>
      <c r="V226" s="100"/>
      <c r="W226" s="100"/>
      <c r="X226" s="99"/>
      <c r="Y226" s="99"/>
      <c r="Z226" s="99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</row>
    <row r="227" spans="1:411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/>
      <c r="O227" s="9"/>
      <c r="P227" s="9"/>
      <c r="Q227" s="9"/>
      <c r="R227" s="13"/>
      <c r="S227" s="13"/>
      <c r="T227" s="13"/>
      <c r="U227" s="24"/>
      <c r="V227" s="100"/>
      <c r="W227" s="100"/>
      <c r="X227" s="99"/>
      <c r="Y227" s="99"/>
      <c r="Z227" s="99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</row>
    <row r="228" spans="1:411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/>
      <c r="O228" s="9"/>
      <c r="P228" s="9"/>
      <c r="Q228" s="9"/>
      <c r="R228" s="13"/>
      <c r="S228" s="13"/>
      <c r="T228" s="13"/>
      <c r="U228" s="24"/>
      <c r="V228" s="100"/>
      <c r="W228" s="100"/>
      <c r="X228" s="99"/>
      <c r="Y228" s="99"/>
      <c r="Z228" s="99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</row>
    <row r="229" spans="1:411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/>
      <c r="O229" s="9"/>
      <c r="P229" s="9"/>
      <c r="Q229" s="9"/>
      <c r="R229" s="13"/>
      <c r="S229" s="13"/>
      <c r="T229" s="13"/>
      <c r="U229" s="24"/>
      <c r="V229" s="100"/>
      <c r="W229" s="100"/>
      <c r="X229" s="99"/>
      <c r="Y229" s="99"/>
      <c r="Z229" s="99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</row>
    <row r="230" spans="1:411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/>
      <c r="O230" s="9"/>
      <c r="P230" s="9"/>
      <c r="Q230" s="9"/>
      <c r="R230" s="13"/>
      <c r="S230" s="13"/>
      <c r="T230" s="13"/>
      <c r="U230" s="24"/>
      <c r="V230" s="100"/>
      <c r="W230" s="100"/>
      <c r="X230" s="99"/>
      <c r="Y230" s="99"/>
      <c r="Z230" s="99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</row>
    <row r="231" spans="1:411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/>
      <c r="O231" s="9"/>
      <c r="P231" s="9"/>
      <c r="Q231" s="9"/>
      <c r="R231" s="13"/>
      <c r="S231" s="13"/>
      <c r="T231" s="13"/>
      <c r="U231" s="24"/>
      <c r="V231" s="100"/>
      <c r="W231" s="100"/>
      <c r="X231" s="99"/>
      <c r="Y231" s="99"/>
      <c r="Z231" s="99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</row>
    <row r="232" spans="1:411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/>
      <c r="O232" s="9"/>
      <c r="P232" s="9"/>
      <c r="Q232" s="9"/>
      <c r="R232" s="13"/>
      <c r="S232" s="13"/>
      <c r="T232" s="13"/>
      <c r="U232" s="24"/>
      <c r="V232" s="100"/>
      <c r="W232" s="100"/>
      <c r="X232" s="99"/>
      <c r="Y232" s="99"/>
      <c r="Z232" s="99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</row>
    <row r="233" spans="1:411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/>
      <c r="O233" s="9"/>
      <c r="P233" s="9"/>
      <c r="Q233" s="9"/>
      <c r="R233" s="13"/>
      <c r="S233" s="13"/>
      <c r="T233" s="13"/>
      <c r="U233" s="24"/>
      <c r="V233" s="100"/>
      <c r="W233" s="100"/>
      <c r="X233" s="99"/>
      <c r="Y233" s="99"/>
      <c r="Z233" s="99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</row>
    <row r="234" spans="1:411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/>
      <c r="O234" s="9"/>
      <c r="P234" s="9"/>
      <c r="Q234" s="9"/>
      <c r="R234" s="13"/>
      <c r="S234" s="13"/>
      <c r="T234" s="13"/>
      <c r="U234" s="24"/>
      <c r="V234" s="100"/>
      <c r="W234" s="100"/>
      <c r="X234" s="99"/>
      <c r="Y234" s="99"/>
      <c r="Z234" s="99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</row>
    <row r="235" spans="1:411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/>
      <c r="O235" s="9"/>
      <c r="P235" s="9"/>
      <c r="Q235" s="9"/>
      <c r="R235" s="13"/>
      <c r="S235" s="13"/>
      <c r="T235" s="13"/>
      <c r="U235" s="24"/>
      <c r="V235" s="100"/>
      <c r="W235" s="100"/>
      <c r="X235" s="99"/>
      <c r="Y235" s="99"/>
      <c r="Z235" s="99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</row>
    <row r="236" spans="1:411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/>
      <c r="O236" s="9"/>
      <c r="P236" s="9"/>
      <c r="Q236" s="9"/>
      <c r="R236" s="13"/>
      <c r="S236" s="13"/>
      <c r="T236" s="13"/>
      <c r="U236" s="24"/>
      <c r="V236" s="100"/>
      <c r="W236" s="100"/>
      <c r="X236" s="99"/>
      <c r="Y236" s="99"/>
      <c r="Z236" s="99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</row>
    <row r="237" spans="1:411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/>
      <c r="O237" s="9"/>
      <c r="P237" s="9"/>
      <c r="Q237" s="9"/>
      <c r="R237" s="13"/>
      <c r="S237" s="13"/>
      <c r="T237" s="13"/>
      <c r="U237" s="24"/>
      <c r="V237" s="100"/>
      <c r="W237" s="100"/>
      <c r="X237" s="99"/>
      <c r="Y237" s="99"/>
      <c r="Z237" s="99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</row>
    <row r="238" spans="1:411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/>
      <c r="O238" s="9"/>
      <c r="P238" s="9"/>
      <c r="Q238" s="9"/>
      <c r="R238" s="13"/>
      <c r="S238" s="13"/>
      <c r="T238" s="13"/>
      <c r="U238" s="24"/>
      <c r="V238" s="100"/>
      <c r="W238" s="100"/>
      <c r="X238" s="99"/>
      <c r="Y238" s="99"/>
      <c r="Z238" s="99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</row>
    <row r="239" spans="1:411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/>
      <c r="O239" s="9"/>
      <c r="P239" s="9"/>
      <c r="Q239" s="9"/>
      <c r="R239" s="13"/>
      <c r="S239" s="13"/>
      <c r="T239" s="13"/>
      <c r="U239" s="24"/>
      <c r="V239" s="100"/>
      <c r="W239" s="100"/>
      <c r="X239" s="99"/>
      <c r="Y239" s="99"/>
      <c r="Z239" s="99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</row>
    <row r="240" spans="1:411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/>
      <c r="O240" s="9"/>
      <c r="P240" s="9"/>
      <c r="Q240" s="9"/>
      <c r="R240" s="13"/>
      <c r="S240" s="13"/>
      <c r="T240" s="13"/>
      <c r="U240" s="24"/>
      <c r="V240" s="100"/>
      <c r="W240" s="100"/>
      <c r="X240" s="99"/>
      <c r="Y240" s="99"/>
      <c r="Z240" s="99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</row>
    <row r="241" spans="1:411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/>
      <c r="O241" s="9"/>
      <c r="P241" s="9"/>
      <c r="Q241" s="9"/>
      <c r="R241" s="13"/>
      <c r="S241" s="13"/>
      <c r="T241" s="13"/>
      <c r="U241" s="24"/>
      <c r="V241" s="100"/>
      <c r="W241" s="100"/>
      <c r="X241" s="99"/>
      <c r="Y241" s="99"/>
      <c r="Z241" s="99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</row>
    <row r="242" spans="1:411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/>
      <c r="O242" s="9"/>
      <c r="P242" s="9"/>
      <c r="Q242" s="9"/>
      <c r="R242" s="13"/>
      <c r="S242" s="13"/>
      <c r="T242" s="13"/>
      <c r="U242" s="24"/>
      <c r="V242" s="100"/>
      <c r="W242" s="100"/>
      <c r="X242" s="99"/>
      <c r="Y242" s="99"/>
      <c r="Z242" s="99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</row>
    <row r="243" spans="1:411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/>
      <c r="O243" s="9"/>
      <c r="P243" s="9"/>
      <c r="Q243" s="9"/>
      <c r="R243" s="13"/>
      <c r="S243" s="13"/>
      <c r="T243" s="13"/>
      <c r="U243" s="24"/>
      <c r="V243" s="100"/>
      <c r="W243" s="100"/>
      <c r="X243" s="99"/>
      <c r="Y243" s="99"/>
      <c r="Z243" s="99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</row>
    <row r="244" spans="1:411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/>
      <c r="O244" s="9"/>
      <c r="P244" s="9"/>
      <c r="Q244" s="9"/>
      <c r="R244" s="13"/>
      <c r="S244" s="13"/>
      <c r="T244" s="13"/>
      <c r="U244" s="24"/>
      <c r="V244" s="100"/>
      <c r="W244" s="100"/>
      <c r="X244" s="99"/>
      <c r="Y244" s="99"/>
      <c r="Z244" s="99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</row>
    <row r="245" spans="1:411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/>
      <c r="O245" s="9"/>
      <c r="P245" s="9"/>
      <c r="Q245" s="9"/>
      <c r="R245" s="13"/>
      <c r="S245" s="13"/>
      <c r="T245" s="13"/>
      <c r="U245" s="24"/>
      <c r="V245" s="100"/>
      <c r="W245" s="100"/>
      <c r="X245" s="99"/>
      <c r="Y245" s="99"/>
      <c r="Z245" s="99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</row>
    <row r="246" spans="1:411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/>
      <c r="O246" s="9"/>
      <c r="P246" s="9"/>
      <c r="Q246" s="9"/>
      <c r="R246" s="13"/>
      <c r="S246" s="13"/>
      <c r="T246" s="13"/>
      <c r="U246" s="24"/>
      <c r="V246" s="100"/>
      <c r="W246" s="100"/>
      <c r="X246" s="99"/>
      <c r="Y246" s="99"/>
      <c r="Z246" s="99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</row>
    <row r="247" spans="1:411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/>
      <c r="O247" s="9"/>
      <c r="P247" s="9"/>
      <c r="Q247" s="9"/>
      <c r="R247" s="13"/>
      <c r="S247" s="13"/>
      <c r="T247" s="13"/>
      <c r="U247" s="24"/>
      <c r="V247" s="100"/>
      <c r="W247" s="100"/>
      <c r="X247" s="99"/>
      <c r="Y247" s="99"/>
      <c r="Z247" s="99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</row>
    <row r="248" spans="1:411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/>
      <c r="O248" s="9"/>
      <c r="P248" s="9"/>
      <c r="Q248" s="9"/>
      <c r="R248" s="13"/>
      <c r="S248" s="13"/>
      <c r="T248" s="13"/>
      <c r="U248" s="24"/>
      <c r="V248" s="100"/>
      <c r="W248" s="100"/>
      <c r="X248" s="99"/>
      <c r="Y248" s="99"/>
      <c r="Z248" s="99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</row>
    <row r="249" spans="1:411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/>
      <c r="O249" s="9"/>
      <c r="P249" s="9"/>
      <c r="Q249" s="9"/>
      <c r="R249" s="13"/>
      <c r="S249" s="13"/>
      <c r="T249" s="13"/>
      <c r="U249" s="24"/>
      <c r="V249" s="100"/>
      <c r="W249" s="100"/>
      <c r="X249" s="99"/>
      <c r="Y249" s="99"/>
      <c r="Z249" s="99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</row>
    <row r="250" spans="1:411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/>
      <c r="O250" s="9"/>
      <c r="P250" s="9"/>
      <c r="Q250" s="9"/>
      <c r="R250" s="13"/>
      <c r="S250" s="13"/>
      <c r="T250" s="13"/>
      <c r="U250" s="24"/>
      <c r="V250" s="100"/>
      <c r="W250" s="100"/>
      <c r="X250" s="99"/>
      <c r="Y250" s="99"/>
      <c r="Z250" s="99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</row>
    <row r="251" spans="1:411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/>
      <c r="O251" s="9"/>
      <c r="P251" s="9"/>
      <c r="Q251" s="9"/>
      <c r="R251" s="13"/>
      <c r="S251" s="13"/>
      <c r="T251" s="13"/>
      <c r="U251" s="24"/>
      <c r="V251" s="100"/>
      <c r="W251" s="100"/>
      <c r="X251" s="99"/>
      <c r="Y251" s="99"/>
      <c r="Z251" s="99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</row>
    <row r="252" spans="1:411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/>
      <c r="O252" s="9"/>
      <c r="P252" s="9"/>
      <c r="Q252" s="9"/>
      <c r="R252" s="13"/>
      <c r="S252" s="13"/>
      <c r="T252" s="13"/>
      <c r="U252" s="24"/>
      <c r="V252" s="100"/>
      <c r="W252" s="100"/>
      <c r="X252" s="99"/>
      <c r="Y252" s="99"/>
      <c r="Z252" s="99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</row>
    <row r="253" spans="1:411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/>
      <c r="O253" s="9"/>
      <c r="P253" s="9"/>
      <c r="Q253" s="9"/>
      <c r="R253" s="13"/>
      <c r="S253" s="13"/>
      <c r="T253" s="13"/>
      <c r="U253" s="24"/>
      <c r="V253" s="100"/>
      <c r="W253" s="100"/>
      <c r="X253" s="99"/>
      <c r="Y253" s="99"/>
      <c r="Z253" s="99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</row>
    <row r="254" spans="1:411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/>
      <c r="O254" s="9"/>
      <c r="P254" s="9"/>
      <c r="Q254" s="9"/>
      <c r="R254" s="13"/>
      <c r="S254" s="13"/>
      <c r="T254" s="13"/>
      <c r="U254" s="24"/>
      <c r="V254" s="100"/>
      <c r="W254" s="100"/>
      <c r="X254" s="99"/>
      <c r="Y254" s="99"/>
      <c r="Z254" s="99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</row>
    <row r="255" spans="1:411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/>
      <c r="O255" s="9"/>
      <c r="P255" s="9"/>
      <c r="Q255" s="9"/>
      <c r="R255" s="13"/>
      <c r="S255" s="13"/>
      <c r="T255" s="13"/>
      <c r="U255" s="24"/>
      <c r="V255" s="100"/>
      <c r="W255" s="100"/>
      <c r="X255" s="99"/>
      <c r="Y255" s="99"/>
      <c r="Z255" s="99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</row>
    <row r="256" spans="1:411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/>
      <c r="O256" s="9"/>
      <c r="P256" s="9"/>
      <c r="Q256" s="9"/>
      <c r="R256" s="13"/>
      <c r="S256" s="13"/>
      <c r="T256" s="13"/>
      <c r="U256" s="24"/>
      <c r="V256" s="100"/>
      <c r="W256" s="100"/>
      <c r="X256" s="99"/>
      <c r="Y256" s="99"/>
      <c r="Z256" s="99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</row>
    <row r="257" spans="1:411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/>
      <c r="O257" s="9"/>
      <c r="P257" s="9"/>
      <c r="Q257" s="9"/>
      <c r="R257" s="13"/>
      <c r="S257" s="13"/>
      <c r="T257" s="13"/>
      <c r="U257" s="24"/>
      <c r="V257" s="100"/>
      <c r="W257" s="100"/>
      <c r="X257" s="99"/>
      <c r="Y257" s="99"/>
      <c r="Z257" s="99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</row>
    <row r="258" spans="1:411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/>
      <c r="O258" s="9"/>
      <c r="P258" s="9"/>
      <c r="Q258" s="9"/>
      <c r="R258" s="13"/>
      <c r="S258" s="13"/>
      <c r="T258" s="13"/>
      <c r="U258" s="24"/>
      <c r="V258" s="100"/>
      <c r="W258" s="100"/>
      <c r="X258" s="99"/>
      <c r="Y258" s="99"/>
      <c r="Z258" s="99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</row>
    <row r="259" spans="1:411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/>
      <c r="O259" s="9"/>
      <c r="P259" s="9"/>
      <c r="Q259" s="9"/>
      <c r="R259" s="13"/>
      <c r="S259" s="13"/>
      <c r="T259" s="13"/>
      <c r="U259" s="24"/>
      <c r="V259" s="100"/>
      <c r="W259" s="100"/>
      <c r="X259" s="99"/>
      <c r="Y259" s="99"/>
      <c r="Z259" s="99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</row>
    <row r="260" spans="1:411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/>
      <c r="O260" s="9"/>
      <c r="P260" s="9"/>
      <c r="Q260" s="9"/>
      <c r="R260" s="13"/>
      <c r="S260" s="13"/>
      <c r="T260" s="13"/>
      <c r="U260" s="24"/>
      <c r="V260" s="100"/>
      <c r="W260" s="100"/>
      <c r="X260" s="99"/>
      <c r="Y260" s="99"/>
      <c r="Z260" s="99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</row>
    <row r="261" spans="1:411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/>
      <c r="O261" s="9"/>
      <c r="P261" s="9"/>
      <c r="Q261" s="9"/>
      <c r="R261" s="13"/>
      <c r="S261" s="13"/>
      <c r="T261" s="13"/>
      <c r="U261" s="24"/>
      <c r="V261" s="100"/>
      <c r="W261" s="100"/>
      <c r="X261" s="99"/>
      <c r="Y261" s="99"/>
      <c r="Z261" s="99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</row>
    <row r="262" spans="1:411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/>
      <c r="O262" s="9"/>
      <c r="P262" s="9"/>
      <c r="Q262" s="9"/>
      <c r="R262" s="13"/>
      <c r="S262" s="13"/>
      <c r="T262" s="13"/>
      <c r="U262" s="24"/>
      <c r="V262" s="100"/>
      <c r="W262" s="100"/>
      <c r="X262" s="99"/>
      <c r="Y262" s="99"/>
      <c r="Z262" s="99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</row>
    <row r="263" spans="1:411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/>
      <c r="O263" s="9"/>
      <c r="P263" s="9"/>
      <c r="Q263" s="9"/>
      <c r="R263" s="13"/>
      <c r="S263" s="13"/>
      <c r="T263" s="13"/>
      <c r="U263" s="24"/>
      <c r="V263" s="100"/>
      <c r="W263" s="100"/>
      <c r="X263" s="99"/>
      <c r="Y263" s="99"/>
      <c r="Z263" s="99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</row>
    <row r="264" spans="1:411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/>
      <c r="O264" s="9"/>
      <c r="P264" s="9"/>
      <c r="Q264" s="9"/>
      <c r="R264" s="13"/>
      <c r="S264" s="13"/>
      <c r="T264" s="13"/>
      <c r="U264" s="24"/>
      <c r="V264" s="100"/>
      <c r="W264" s="100"/>
      <c r="X264" s="99"/>
      <c r="Y264" s="99"/>
      <c r="Z264" s="99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</row>
    <row r="265" spans="1:411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/>
      <c r="O265" s="9"/>
      <c r="P265" s="9"/>
      <c r="Q265" s="9"/>
      <c r="R265" s="13"/>
      <c r="S265" s="13"/>
      <c r="T265" s="13"/>
      <c r="U265" s="24"/>
      <c r="V265" s="100"/>
      <c r="W265" s="100"/>
      <c r="X265" s="99"/>
      <c r="Y265" s="99"/>
      <c r="Z265" s="99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</row>
    <row r="266" spans="1:411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/>
      <c r="O266" s="9"/>
      <c r="P266" s="9"/>
      <c r="Q266" s="9"/>
      <c r="R266" s="13"/>
      <c r="S266" s="13"/>
      <c r="T266" s="13"/>
      <c r="U266" s="24"/>
      <c r="V266" s="100"/>
      <c r="W266" s="100"/>
      <c r="X266" s="99"/>
      <c r="Y266" s="99"/>
      <c r="Z266" s="99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</row>
    <row r="267" spans="1:411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/>
      <c r="O267" s="9"/>
      <c r="P267" s="9"/>
      <c r="Q267" s="9"/>
      <c r="R267" s="13"/>
      <c r="S267" s="13"/>
      <c r="T267" s="13"/>
      <c r="U267" s="24"/>
      <c r="V267" s="100"/>
      <c r="W267" s="100"/>
      <c r="X267" s="99"/>
      <c r="Y267" s="99"/>
      <c r="Z267" s="99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</row>
    <row r="268" spans="1:411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/>
      <c r="O268" s="9"/>
      <c r="P268" s="9"/>
      <c r="Q268" s="9"/>
      <c r="R268" s="13"/>
      <c r="S268" s="13"/>
      <c r="T268" s="13"/>
      <c r="U268" s="24"/>
      <c r="V268" s="100"/>
      <c r="W268" s="100"/>
      <c r="X268" s="99"/>
      <c r="Y268" s="99"/>
      <c r="Z268" s="99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</row>
    <row r="269" spans="1:411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/>
      <c r="O269" s="9"/>
      <c r="P269" s="9"/>
      <c r="Q269" s="9"/>
      <c r="R269" s="13"/>
      <c r="S269" s="13"/>
      <c r="T269" s="13"/>
      <c r="U269" s="24"/>
      <c r="V269" s="100"/>
      <c r="W269" s="100"/>
      <c r="X269" s="99"/>
      <c r="Y269" s="99"/>
      <c r="Z269" s="99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</row>
    <row r="270" spans="1:411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/>
      <c r="O270" s="9"/>
      <c r="P270" s="9"/>
      <c r="Q270" s="9"/>
      <c r="R270" s="13"/>
      <c r="S270" s="13"/>
      <c r="T270" s="13"/>
      <c r="U270" s="24"/>
      <c r="V270" s="100"/>
      <c r="W270" s="100"/>
      <c r="X270" s="99"/>
      <c r="Y270" s="99"/>
      <c r="Z270" s="99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</row>
    <row r="271" spans="1:411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/>
      <c r="O271" s="9"/>
      <c r="P271" s="9"/>
      <c r="Q271" s="9"/>
      <c r="R271" s="13"/>
      <c r="S271" s="13"/>
      <c r="T271" s="13"/>
      <c r="U271" s="24"/>
      <c r="V271" s="100"/>
      <c r="W271" s="100"/>
      <c r="X271" s="99"/>
      <c r="Y271" s="99"/>
      <c r="Z271" s="99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</row>
    <row r="272" spans="1:411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/>
      <c r="O272" s="9"/>
      <c r="P272" s="9"/>
      <c r="Q272" s="9"/>
      <c r="R272" s="13"/>
      <c r="S272" s="13"/>
      <c r="T272" s="13"/>
      <c r="U272" s="24"/>
      <c r="V272" s="100"/>
      <c r="W272" s="100"/>
      <c r="X272" s="99"/>
      <c r="Y272" s="99"/>
      <c r="Z272" s="99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</row>
    <row r="273" spans="1:411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/>
      <c r="O273" s="9"/>
      <c r="P273" s="9"/>
      <c r="Q273" s="9"/>
      <c r="R273" s="13"/>
      <c r="S273" s="13"/>
      <c r="T273" s="13"/>
      <c r="U273" s="24"/>
      <c r="V273" s="100"/>
      <c r="W273" s="100"/>
      <c r="X273" s="99"/>
      <c r="Y273" s="99"/>
      <c r="Z273" s="99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</row>
    <row r="274" spans="1:411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/>
      <c r="O274" s="9"/>
      <c r="P274" s="9"/>
      <c r="Q274" s="9"/>
      <c r="R274" s="13"/>
      <c r="S274" s="13"/>
      <c r="T274" s="13"/>
      <c r="U274" s="24"/>
      <c r="V274" s="100"/>
      <c r="W274" s="100"/>
      <c r="X274" s="99"/>
      <c r="Y274" s="99"/>
      <c r="Z274" s="99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</row>
    <row r="275" spans="1:411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/>
      <c r="O275" s="9"/>
      <c r="P275" s="9"/>
      <c r="Q275" s="9"/>
      <c r="R275" s="13"/>
      <c r="S275" s="13"/>
      <c r="T275" s="13"/>
      <c r="U275" s="24"/>
      <c r="V275" s="100"/>
      <c r="W275" s="100"/>
      <c r="X275" s="99"/>
      <c r="Y275" s="99"/>
      <c r="Z275" s="99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</row>
    <row r="276" spans="1:411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/>
      <c r="O276" s="9"/>
      <c r="P276" s="9"/>
      <c r="Q276" s="9"/>
      <c r="R276" s="13"/>
      <c r="S276" s="13"/>
      <c r="T276" s="13"/>
      <c r="U276" s="24"/>
      <c r="V276" s="100"/>
      <c r="W276" s="100"/>
      <c r="X276" s="99"/>
      <c r="Y276" s="99"/>
      <c r="Z276" s="99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</row>
    <row r="277" spans="1:411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/>
      <c r="O277" s="9"/>
      <c r="P277" s="9"/>
      <c r="Q277" s="9"/>
      <c r="R277" s="13"/>
      <c r="S277" s="13"/>
      <c r="T277" s="13"/>
      <c r="U277" s="24"/>
      <c r="V277" s="100"/>
      <c r="W277" s="100"/>
      <c r="X277" s="99"/>
      <c r="Y277" s="99"/>
      <c r="Z277" s="99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</row>
    <row r="278" spans="1:411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/>
      <c r="O278" s="9"/>
      <c r="P278" s="9"/>
      <c r="Q278" s="9"/>
      <c r="R278" s="13"/>
      <c r="S278" s="13"/>
      <c r="T278" s="13"/>
      <c r="U278" s="24"/>
      <c r="V278" s="100"/>
      <c r="W278" s="100"/>
      <c r="X278" s="99"/>
      <c r="Y278" s="99"/>
      <c r="Z278" s="99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</row>
    <row r="279" spans="1:411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/>
      <c r="O279" s="9"/>
      <c r="P279" s="9"/>
      <c r="Q279" s="9"/>
      <c r="R279" s="13"/>
      <c r="S279" s="13"/>
      <c r="T279" s="13"/>
      <c r="U279" s="24"/>
      <c r="V279" s="100"/>
      <c r="W279" s="100"/>
      <c r="X279" s="99"/>
      <c r="Y279" s="99"/>
      <c r="Z279" s="99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</row>
    <row r="280" spans="1:411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/>
      <c r="O280" s="9"/>
      <c r="P280" s="9"/>
      <c r="Q280" s="9"/>
      <c r="R280" s="13"/>
      <c r="S280" s="13"/>
      <c r="T280" s="13"/>
      <c r="U280" s="24"/>
      <c r="V280" s="100"/>
      <c r="W280" s="100"/>
      <c r="X280" s="99"/>
      <c r="Y280" s="99"/>
      <c r="Z280" s="99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</row>
    <row r="281" spans="1:411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/>
      <c r="O281" s="9"/>
      <c r="P281" s="9"/>
      <c r="Q281" s="9"/>
      <c r="R281" s="13"/>
      <c r="S281" s="13"/>
      <c r="T281" s="13"/>
      <c r="U281" s="24"/>
      <c r="V281" s="100"/>
      <c r="W281" s="100"/>
      <c r="X281" s="100"/>
      <c r="Y281" s="99"/>
      <c r="Z281" s="99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</row>
    <row r="282" spans="1:411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/>
      <c r="O282" s="9"/>
      <c r="P282" s="9"/>
      <c r="Q282" s="9"/>
      <c r="R282" s="13"/>
      <c r="S282" s="13"/>
      <c r="T282" s="13"/>
      <c r="U282" s="24"/>
      <c r="V282" s="100"/>
      <c r="W282" s="100"/>
      <c r="X282" s="100"/>
      <c r="Y282" s="99"/>
      <c r="Z282" s="99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</row>
    <row r="283" spans="1:411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/>
      <c r="O283" s="9"/>
      <c r="P283" s="9"/>
      <c r="Q283" s="9"/>
      <c r="R283" s="13"/>
      <c r="S283" s="13"/>
      <c r="T283" s="13"/>
      <c r="U283" s="24"/>
      <c r="V283" s="100"/>
      <c r="W283" s="100"/>
      <c r="X283" s="100"/>
      <c r="Y283" s="99"/>
      <c r="Z283" s="99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</row>
    <row r="284" spans="1:411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/>
      <c r="O284" s="9"/>
      <c r="P284" s="9"/>
      <c r="Q284" s="9"/>
      <c r="R284" s="13"/>
      <c r="S284" s="13"/>
      <c r="T284" s="13"/>
      <c r="U284" s="24"/>
      <c r="V284" s="100"/>
      <c r="W284" s="100"/>
      <c r="X284" s="100"/>
      <c r="Y284" s="99"/>
      <c r="Z284" s="99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</row>
    <row r="285" spans="1:411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/>
      <c r="O285" s="9"/>
      <c r="P285" s="9"/>
      <c r="Q285" s="9"/>
      <c r="R285" s="13"/>
      <c r="S285" s="13"/>
      <c r="T285" s="13"/>
      <c r="U285" s="24"/>
      <c r="V285" s="100"/>
      <c r="W285" s="100"/>
      <c r="X285" s="100"/>
      <c r="Y285" s="99"/>
      <c r="Z285" s="99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</row>
    <row r="286" spans="1:411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/>
      <c r="O286" s="9"/>
      <c r="P286" s="9"/>
      <c r="Q286" s="9"/>
      <c r="R286" s="13"/>
      <c r="S286" s="13"/>
      <c r="T286" s="13"/>
      <c r="U286" s="24"/>
      <c r="V286" s="100"/>
      <c r="W286" s="100"/>
      <c r="X286" s="100"/>
      <c r="Y286" s="99"/>
      <c r="Z286" s="99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</row>
    <row r="287" spans="1:411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/>
      <c r="O287" s="9"/>
      <c r="P287" s="9"/>
      <c r="Q287" s="9"/>
      <c r="R287" s="13"/>
      <c r="S287" s="13"/>
      <c r="T287" s="13"/>
      <c r="U287" s="24"/>
      <c r="V287" s="100"/>
      <c r="W287" s="100"/>
      <c r="X287" s="100"/>
      <c r="Y287" s="99"/>
      <c r="Z287" s="99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</row>
    <row r="288" spans="1:411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/>
      <c r="O288" s="9"/>
      <c r="P288" s="9"/>
      <c r="Q288" s="9"/>
      <c r="R288" s="13"/>
      <c r="S288" s="13"/>
      <c r="T288" s="13"/>
      <c r="U288" s="24"/>
      <c r="V288" s="100"/>
      <c r="W288" s="100"/>
      <c r="X288" s="100"/>
      <c r="Y288" s="99"/>
      <c r="Z288" s="99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</row>
    <row r="289" spans="1:411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/>
      <c r="O289" s="9"/>
      <c r="P289" s="9"/>
      <c r="Q289" s="9"/>
      <c r="R289" s="13"/>
      <c r="S289" s="13"/>
      <c r="T289" s="13"/>
      <c r="U289" s="24"/>
      <c r="V289" s="100"/>
      <c r="W289" s="100"/>
      <c r="X289" s="100"/>
      <c r="Y289" s="99"/>
      <c r="Z289" s="99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</row>
    <row r="290" spans="1:411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/>
      <c r="O290" s="9"/>
      <c r="P290" s="9"/>
      <c r="Q290" s="9"/>
      <c r="R290" s="13"/>
      <c r="S290" s="13"/>
      <c r="T290" s="13"/>
      <c r="U290" s="24"/>
      <c r="V290" s="100"/>
      <c r="W290" s="100"/>
      <c r="X290" s="100"/>
      <c r="Y290" s="99"/>
      <c r="Z290" s="99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</row>
    <row r="291" spans="1:411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/>
      <c r="O291" s="9"/>
      <c r="P291" s="9"/>
      <c r="Q291" s="9"/>
      <c r="R291" s="13"/>
      <c r="S291" s="13"/>
      <c r="T291" s="13"/>
      <c r="U291" s="24"/>
      <c r="V291" s="100"/>
      <c r="W291" s="100"/>
      <c r="X291" s="100"/>
      <c r="Y291" s="99"/>
      <c r="Z291" s="99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</row>
    <row r="292" spans="1:411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/>
      <c r="O292" s="9"/>
      <c r="P292" s="9"/>
      <c r="Q292" s="9"/>
      <c r="R292" s="13"/>
      <c r="S292" s="13"/>
      <c r="T292" s="13"/>
      <c r="U292" s="24"/>
      <c r="V292" s="100"/>
      <c r="W292" s="100"/>
      <c r="X292" s="100"/>
      <c r="Y292" s="99"/>
      <c r="Z292" s="99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</row>
    <row r="293" spans="1:411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/>
      <c r="O293" s="9"/>
      <c r="P293" s="9"/>
      <c r="Q293" s="9"/>
      <c r="R293" s="13"/>
      <c r="S293" s="13"/>
      <c r="T293" s="13"/>
      <c r="U293" s="24"/>
      <c r="V293" s="100"/>
      <c r="W293" s="100"/>
      <c r="X293" s="100"/>
      <c r="Y293" s="100"/>
      <c r="Z293" s="99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</row>
    <row r="294" spans="1:411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/>
      <c r="O294" s="9"/>
      <c r="P294" s="9"/>
      <c r="Q294" s="9"/>
      <c r="R294" s="13"/>
      <c r="S294" s="13"/>
      <c r="T294" s="13"/>
      <c r="U294" s="24"/>
      <c r="V294" s="100"/>
      <c r="W294" s="100"/>
      <c r="X294" s="100"/>
      <c r="Y294" s="100"/>
      <c r="Z294" s="99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</row>
    <row r="295" spans="1:411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/>
      <c r="O295" s="9"/>
      <c r="P295" s="9"/>
      <c r="Q295" s="9"/>
      <c r="R295" s="13"/>
      <c r="S295" s="13"/>
      <c r="T295" s="13"/>
      <c r="U295" s="24"/>
      <c r="V295" s="100"/>
      <c r="W295" s="100"/>
      <c r="X295" s="100"/>
      <c r="Y295" s="100"/>
      <c r="Z295" s="99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</row>
    <row r="296" spans="1:411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/>
      <c r="O296" s="9"/>
      <c r="P296" s="9"/>
      <c r="Q296" s="9"/>
      <c r="R296" s="13"/>
      <c r="S296" s="13"/>
      <c r="T296" s="13"/>
      <c r="U296" s="24"/>
      <c r="V296" s="100"/>
      <c r="W296" s="100"/>
      <c r="X296" s="100"/>
      <c r="Y296" s="100"/>
      <c r="Z296" s="99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</row>
    <row r="297" spans="1:411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/>
      <c r="O297" s="9"/>
      <c r="P297" s="9"/>
      <c r="Q297" s="9"/>
      <c r="R297" s="13"/>
      <c r="S297" s="13"/>
      <c r="T297" s="13"/>
      <c r="U297" s="24"/>
      <c r="V297" s="100"/>
      <c r="W297" s="100"/>
      <c r="X297" s="100"/>
      <c r="Y297" s="100"/>
      <c r="Z297" s="99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</row>
    <row r="298" spans="1:411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/>
      <c r="O298" s="9"/>
      <c r="P298" s="9"/>
      <c r="Q298" s="9"/>
      <c r="R298" s="13"/>
      <c r="S298" s="13"/>
      <c r="T298" s="13"/>
      <c r="U298" s="24"/>
      <c r="V298" s="100"/>
      <c r="W298" s="100"/>
      <c r="X298" s="100"/>
      <c r="Y298" s="100"/>
      <c r="Z298" s="99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</row>
    <row r="299" spans="1:411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/>
      <c r="O299" s="9"/>
      <c r="P299" s="9"/>
      <c r="Q299" s="9"/>
      <c r="R299" s="13"/>
      <c r="S299" s="13"/>
      <c r="T299" s="13"/>
      <c r="U299" s="24"/>
      <c r="V299" s="100"/>
      <c r="W299" s="100"/>
      <c r="X299" s="100"/>
      <c r="Y299" s="100"/>
      <c r="Z299" s="99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</row>
    <row r="300" spans="1:411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/>
      <c r="O300" s="9"/>
      <c r="P300" s="9"/>
      <c r="Q300" s="9"/>
      <c r="R300" s="13"/>
      <c r="S300" s="13"/>
      <c r="T300" s="13"/>
      <c r="U300" s="24"/>
      <c r="V300" s="100"/>
      <c r="W300" s="100"/>
      <c r="X300" s="100"/>
      <c r="Y300" s="100"/>
      <c r="Z300" s="99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</row>
    <row r="301" spans="1:411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/>
      <c r="O301" s="9"/>
      <c r="P301" s="9"/>
      <c r="Q301" s="9"/>
      <c r="R301" s="13"/>
      <c r="S301" s="13"/>
      <c r="T301" s="13"/>
      <c r="U301" s="24"/>
      <c r="V301" s="100"/>
      <c r="W301" s="100"/>
      <c r="X301" s="100"/>
      <c r="Y301" s="100"/>
      <c r="Z301" s="99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</row>
    <row r="302" spans="1:411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/>
      <c r="O302" s="9"/>
      <c r="P302" s="9"/>
      <c r="Q302" s="9"/>
      <c r="R302" s="13"/>
      <c r="S302" s="13"/>
      <c r="T302" s="13"/>
      <c r="U302" s="24"/>
      <c r="V302" s="100"/>
      <c r="W302" s="100"/>
      <c r="X302" s="100"/>
      <c r="Y302" s="100"/>
      <c r="Z302" s="99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</row>
    <row r="303" spans="1:411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/>
      <c r="O303" s="9"/>
      <c r="P303" s="9"/>
      <c r="Q303" s="9"/>
      <c r="R303" s="13"/>
      <c r="S303" s="13"/>
      <c r="T303" s="13"/>
      <c r="U303" s="24"/>
      <c r="V303" s="100"/>
      <c r="W303" s="100"/>
      <c r="X303" s="100"/>
      <c r="Y303" s="100"/>
      <c r="Z303" s="99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</row>
    <row r="304" spans="1:411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/>
      <c r="O304" s="9"/>
      <c r="P304" s="9"/>
      <c r="Q304" s="9"/>
      <c r="R304" s="13"/>
      <c r="S304" s="13"/>
      <c r="T304" s="13"/>
      <c r="U304" s="24"/>
      <c r="V304" s="100"/>
      <c r="W304" s="100"/>
      <c r="X304" s="100"/>
      <c r="Y304" s="100"/>
      <c r="Z304" s="99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</row>
    <row r="305" spans="1:411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/>
      <c r="O305" s="9"/>
      <c r="P305" s="9"/>
      <c r="Q305" s="9"/>
      <c r="R305" s="13"/>
      <c r="S305" s="13"/>
      <c r="T305" s="13"/>
      <c r="U305" s="24"/>
      <c r="V305" s="100"/>
      <c r="W305" s="100"/>
      <c r="X305" s="100"/>
      <c r="Y305" s="100"/>
      <c r="Z305" s="99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</row>
    <row r="306" spans="1:411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/>
      <c r="O306" s="9"/>
      <c r="P306" s="9"/>
      <c r="Q306" s="9"/>
      <c r="R306" s="13"/>
      <c r="S306" s="13"/>
      <c r="T306" s="13"/>
      <c r="U306" s="24"/>
      <c r="V306" s="100"/>
      <c r="W306" s="100"/>
      <c r="X306" s="100"/>
      <c r="Y306" s="100"/>
      <c r="Z306" s="99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</row>
    <row r="307" spans="1:411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/>
      <c r="O307" s="9"/>
      <c r="P307" s="9"/>
      <c r="Q307" s="9"/>
      <c r="R307" s="13"/>
      <c r="S307" s="13"/>
      <c r="T307" s="13"/>
      <c r="U307" s="24"/>
      <c r="V307" s="100"/>
      <c r="W307" s="100"/>
      <c r="X307" s="100"/>
      <c r="Y307" s="100"/>
      <c r="Z307" s="99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</row>
    <row r="308" spans="1:411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/>
      <c r="O308" s="9"/>
      <c r="P308" s="9"/>
      <c r="Q308" s="9"/>
      <c r="R308" s="13"/>
      <c r="S308" s="13"/>
      <c r="T308" s="13"/>
      <c r="U308" s="24"/>
      <c r="V308" s="100"/>
      <c r="W308" s="100"/>
      <c r="X308" s="100"/>
      <c r="Y308" s="100"/>
      <c r="Z308" s="99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</row>
    <row r="309" spans="1:411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/>
      <c r="O309" s="9"/>
      <c r="P309" s="9"/>
      <c r="Q309" s="9"/>
      <c r="R309" s="13"/>
      <c r="S309" s="13"/>
      <c r="T309" s="13"/>
      <c r="U309" s="24"/>
      <c r="V309" s="100"/>
      <c r="W309" s="100"/>
      <c r="X309" s="100"/>
      <c r="Y309" s="100"/>
      <c r="Z309" s="99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</row>
    <row r="310" spans="1:411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/>
      <c r="O310" s="9"/>
      <c r="P310" s="9"/>
      <c r="Q310" s="9"/>
      <c r="R310" s="13"/>
      <c r="S310" s="13"/>
      <c r="T310" s="13"/>
      <c r="U310" s="24"/>
      <c r="V310" s="100"/>
      <c r="W310" s="100"/>
      <c r="X310" s="100"/>
      <c r="Y310" s="100"/>
      <c r="Z310" s="99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</row>
    <row r="311" spans="1:411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/>
      <c r="O311" s="9"/>
      <c r="P311" s="9"/>
      <c r="Q311" s="9"/>
      <c r="R311" s="13"/>
      <c r="S311" s="13"/>
      <c r="T311" s="13"/>
      <c r="U311" s="24"/>
      <c r="V311" s="100"/>
      <c r="W311" s="100"/>
      <c r="X311" s="100"/>
      <c r="Y311" s="100"/>
      <c r="Z311" s="99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</row>
    <row r="312" spans="1:411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/>
      <c r="O312" s="9"/>
      <c r="P312" s="9"/>
      <c r="Q312" s="9"/>
      <c r="R312" s="13"/>
      <c r="S312" s="13"/>
      <c r="T312" s="13"/>
      <c r="U312" s="24"/>
      <c r="V312" s="100"/>
      <c r="W312" s="100"/>
      <c r="X312" s="100"/>
      <c r="Y312" s="100"/>
      <c r="Z312" s="99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</row>
    <row r="313" spans="1:411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/>
      <c r="O313" s="9"/>
      <c r="P313" s="9"/>
      <c r="Q313" s="9"/>
      <c r="R313" s="13"/>
      <c r="S313" s="13"/>
      <c r="T313" s="13"/>
      <c r="U313" s="24"/>
      <c r="V313" s="100"/>
      <c r="W313" s="100"/>
      <c r="X313" s="100"/>
      <c r="Y313" s="100"/>
      <c r="Z313" s="99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</row>
    <row r="314" spans="1:411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/>
      <c r="O314" s="9"/>
      <c r="P314" s="9"/>
      <c r="Q314" s="9"/>
      <c r="R314" s="13"/>
      <c r="S314" s="13"/>
      <c r="T314" s="13"/>
      <c r="U314" s="24"/>
      <c r="V314" s="100"/>
      <c r="W314" s="100"/>
      <c r="X314" s="100"/>
      <c r="Y314" s="100"/>
      <c r="Z314" s="99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</row>
    <row r="315" spans="1:411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/>
      <c r="O315" s="9"/>
      <c r="P315" s="9"/>
      <c r="Q315" s="9"/>
      <c r="R315" s="13"/>
      <c r="S315" s="13"/>
      <c r="T315" s="13"/>
      <c r="U315" s="24"/>
      <c r="V315" s="100"/>
      <c r="W315" s="100"/>
      <c r="X315" s="100"/>
      <c r="Y315" s="100"/>
      <c r="Z315" s="99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</row>
    <row r="316" spans="1:411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/>
      <c r="O316" s="9"/>
      <c r="P316" s="9"/>
      <c r="Q316" s="9"/>
      <c r="R316" s="13"/>
      <c r="S316" s="13"/>
      <c r="T316" s="13"/>
      <c r="U316" s="24"/>
      <c r="V316" s="100"/>
      <c r="W316" s="100"/>
      <c r="X316" s="100"/>
      <c r="Y316" s="100"/>
      <c r="Z316" s="99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</row>
    <row r="317" spans="1:411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/>
      <c r="O317" s="9"/>
      <c r="P317" s="9"/>
      <c r="Q317" s="9"/>
      <c r="R317" s="13"/>
      <c r="S317" s="13"/>
      <c r="T317" s="13"/>
      <c r="U317" s="24"/>
      <c r="V317" s="100"/>
      <c r="W317" s="100"/>
      <c r="X317" s="100"/>
      <c r="Y317" s="100"/>
      <c r="Z317" s="99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</row>
    <row r="318" spans="1:411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/>
      <c r="O318" s="9"/>
      <c r="P318" s="9"/>
      <c r="Q318" s="9"/>
      <c r="R318" s="13"/>
      <c r="S318" s="13"/>
      <c r="T318" s="13"/>
      <c r="U318" s="24"/>
      <c r="V318" s="100"/>
      <c r="W318" s="100"/>
      <c r="X318" s="100"/>
      <c r="Y318" s="100"/>
      <c r="Z318" s="99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</row>
    <row r="319" spans="1:411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/>
      <c r="O319" s="9"/>
      <c r="P319" s="9"/>
      <c r="Q319" s="9"/>
      <c r="R319" s="13"/>
      <c r="S319" s="13"/>
      <c r="T319" s="13"/>
      <c r="U319" s="24"/>
      <c r="V319" s="100"/>
      <c r="W319" s="100"/>
      <c r="X319" s="100"/>
      <c r="Y319" s="100"/>
      <c r="Z319" s="99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</row>
    <row r="320" spans="1:411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/>
      <c r="O320" s="9"/>
      <c r="P320" s="9"/>
      <c r="Q320" s="9"/>
      <c r="R320" s="13"/>
      <c r="S320" s="13"/>
      <c r="T320" s="13"/>
      <c r="U320" s="24"/>
      <c r="V320" s="100"/>
      <c r="W320" s="100"/>
      <c r="X320" s="100"/>
      <c r="Y320" s="100"/>
      <c r="Z320" s="99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</row>
    <row r="321" spans="1:411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/>
      <c r="O321" s="9"/>
      <c r="P321" s="9"/>
      <c r="Q321" s="9"/>
      <c r="R321" s="13"/>
      <c r="S321" s="13"/>
      <c r="T321" s="13"/>
      <c r="U321" s="24"/>
      <c r="V321" s="100"/>
      <c r="W321" s="100"/>
      <c r="X321" s="100"/>
      <c r="Y321" s="100"/>
      <c r="Z321" s="99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</row>
    <row r="322" spans="1:411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/>
      <c r="O322" s="9"/>
      <c r="P322" s="9"/>
      <c r="Q322" s="9"/>
      <c r="R322" s="13"/>
      <c r="S322" s="13"/>
      <c r="T322" s="13"/>
      <c r="U322" s="24"/>
      <c r="V322" s="100"/>
      <c r="W322" s="100"/>
      <c r="X322" s="100"/>
      <c r="Y322" s="100"/>
      <c r="Z322" s="99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</row>
    <row r="323" spans="1:411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/>
      <c r="O323" s="9"/>
      <c r="P323" s="9"/>
      <c r="Q323" s="9"/>
      <c r="R323" s="13"/>
      <c r="S323" s="13"/>
      <c r="T323" s="13"/>
      <c r="U323" s="24"/>
      <c r="V323" s="100"/>
      <c r="W323" s="100"/>
      <c r="X323" s="100"/>
      <c r="Y323" s="100"/>
      <c r="Z323" s="99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</row>
    <row r="324" spans="1:411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/>
      <c r="O324" s="9"/>
      <c r="P324" s="9"/>
      <c r="Q324" s="9"/>
      <c r="R324" s="13"/>
      <c r="S324" s="13"/>
      <c r="T324" s="13"/>
      <c r="U324" s="24"/>
      <c r="V324" s="100"/>
      <c r="W324" s="100"/>
      <c r="X324" s="100"/>
      <c r="Y324" s="100"/>
      <c r="Z324" s="99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</row>
    <row r="325" spans="1:411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/>
      <c r="O325" s="9"/>
      <c r="P325" s="9"/>
      <c r="Q325" s="9"/>
      <c r="R325" s="13"/>
      <c r="S325" s="13"/>
      <c r="T325" s="13"/>
      <c r="U325" s="24"/>
      <c r="V325" s="100"/>
      <c r="W325" s="100"/>
      <c r="X325" s="100"/>
      <c r="Y325" s="100"/>
      <c r="Z325" s="99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</row>
    <row r="326" spans="1:411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/>
      <c r="O326" s="9"/>
      <c r="P326" s="9"/>
      <c r="Q326" s="9"/>
      <c r="R326" s="13"/>
      <c r="S326" s="13"/>
      <c r="T326" s="13"/>
      <c r="U326" s="24"/>
      <c r="V326" s="100"/>
      <c r="W326" s="100"/>
      <c r="X326" s="100"/>
      <c r="Y326" s="100"/>
      <c r="Z326" s="99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</row>
    <row r="327" spans="1:411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/>
      <c r="O327" s="9"/>
      <c r="P327" s="9"/>
      <c r="Q327" s="9"/>
      <c r="R327" s="13"/>
      <c r="S327" s="13"/>
      <c r="T327" s="13"/>
      <c r="U327" s="24"/>
      <c r="V327" s="100"/>
      <c r="W327" s="100"/>
      <c r="X327" s="100"/>
      <c r="Y327" s="100"/>
      <c r="Z327" s="99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</row>
    <row r="328" spans="1:411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/>
      <c r="O328" s="9"/>
      <c r="P328" s="9"/>
      <c r="Q328" s="9"/>
      <c r="R328" s="13"/>
      <c r="S328" s="13"/>
      <c r="T328" s="13"/>
      <c r="U328" s="24"/>
      <c r="V328" s="100"/>
      <c r="W328" s="100"/>
      <c r="X328" s="100"/>
      <c r="Y328" s="100"/>
      <c r="Z328" s="99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</row>
    <row r="329" spans="1:411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/>
      <c r="O329" s="9"/>
      <c r="P329" s="9"/>
      <c r="Q329" s="9"/>
      <c r="R329" s="13"/>
      <c r="S329" s="13"/>
      <c r="T329" s="13"/>
      <c r="U329" s="24"/>
      <c r="V329" s="100"/>
      <c r="W329" s="100"/>
      <c r="X329" s="100"/>
      <c r="Y329" s="100"/>
      <c r="Z329" s="99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</row>
    <row r="330" spans="1:411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/>
      <c r="O330" s="9"/>
      <c r="P330" s="9"/>
      <c r="Q330" s="9"/>
      <c r="R330" s="13"/>
      <c r="S330" s="13"/>
      <c r="T330" s="13"/>
      <c r="U330" s="24"/>
      <c r="V330" s="100"/>
      <c r="W330" s="100"/>
      <c r="X330" s="100"/>
      <c r="Y330" s="100"/>
      <c r="Z330" s="99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</row>
    <row r="331" spans="1:411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/>
      <c r="O331" s="9"/>
      <c r="P331" s="9"/>
      <c r="Q331" s="9"/>
      <c r="R331" s="13"/>
      <c r="S331" s="13"/>
      <c r="T331" s="13"/>
      <c r="U331" s="24"/>
      <c r="V331" s="100"/>
      <c r="W331" s="100"/>
      <c r="X331" s="100"/>
      <c r="Y331" s="100"/>
      <c r="Z331" s="99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</row>
    <row r="332" spans="1:411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/>
      <c r="O332" s="9"/>
      <c r="P332" s="9"/>
      <c r="Q332" s="9"/>
      <c r="R332" s="13"/>
      <c r="S332" s="13"/>
      <c r="T332" s="13"/>
      <c r="U332" s="24"/>
      <c r="V332" s="100"/>
      <c r="W332" s="100"/>
      <c r="X332" s="100"/>
      <c r="Y332" s="100"/>
      <c r="Z332" s="99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</row>
    <row r="333" spans="1:411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/>
      <c r="O333" s="9"/>
      <c r="P333" s="9"/>
      <c r="Q333" s="9"/>
      <c r="R333" s="13"/>
      <c r="S333" s="13"/>
      <c r="T333" s="13"/>
      <c r="U333" s="24"/>
      <c r="V333" s="100"/>
      <c r="W333" s="100"/>
      <c r="X333" s="100"/>
      <c r="Y333" s="100"/>
      <c r="Z333" s="99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</row>
    <row r="334" spans="1:411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/>
      <c r="O334" s="9"/>
      <c r="P334" s="9"/>
      <c r="Q334" s="9"/>
      <c r="R334" s="13"/>
      <c r="S334" s="13"/>
      <c r="T334" s="13"/>
      <c r="U334" s="24"/>
      <c r="V334" s="100"/>
      <c r="W334" s="100"/>
      <c r="X334" s="100"/>
      <c r="Y334" s="100"/>
      <c r="Z334" s="99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</row>
    <row r="335" spans="1:411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/>
      <c r="O335" s="9"/>
      <c r="P335" s="9"/>
      <c r="Q335" s="9"/>
      <c r="R335" s="13"/>
      <c r="S335" s="13"/>
      <c r="T335" s="13"/>
      <c r="U335" s="24"/>
      <c r="V335" s="100"/>
      <c r="W335" s="100"/>
      <c r="X335" s="100"/>
      <c r="Y335" s="100"/>
      <c r="Z335" s="99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</row>
    <row r="336" spans="1:411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/>
      <c r="O336" s="9"/>
      <c r="P336" s="9"/>
      <c r="Q336" s="9"/>
      <c r="R336" s="13"/>
      <c r="S336" s="13"/>
      <c r="T336" s="13"/>
      <c r="U336" s="24"/>
      <c r="V336" s="100"/>
      <c r="W336" s="100"/>
      <c r="X336" s="100"/>
      <c r="Y336" s="100"/>
      <c r="Z336" s="99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</row>
    <row r="337" spans="1:411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/>
      <c r="O337" s="9"/>
      <c r="P337" s="9"/>
      <c r="Q337" s="9"/>
      <c r="R337" s="13"/>
      <c r="S337" s="13"/>
      <c r="T337" s="13"/>
      <c r="U337" s="24"/>
      <c r="V337" s="100"/>
      <c r="W337" s="100"/>
      <c r="X337" s="100"/>
      <c r="Y337" s="100"/>
      <c r="Z337" s="99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</row>
    <row r="338" spans="1:411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/>
      <c r="O338" s="9"/>
      <c r="P338" s="9"/>
      <c r="Q338" s="9"/>
      <c r="R338" s="13"/>
      <c r="S338" s="13"/>
      <c r="T338" s="13"/>
      <c r="U338" s="24"/>
      <c r="V338" s="100"/>
      <c r="W338" s="100"/>
      <c r="X338" s="100"/>
      <c r="Y338" s="100"/>
      <c r="Z338" s="99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</row>
    <row r="339" spans="1:411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/>
      <c r="O339" s="9"/>
      <c r="P339" s="9"/>
      <c r="Q339" s="9"/>
      <c r="R339" s="13"/>
      <c r="S339" s="13"/>
      <c r="T339" s="13"/>
      <c r="U339" s="24"/>
      <c r="V339" s="100"/>
      <c r="W339" s="100"/>
      <c r="X339" s="100"/>
      <c r="Y339" s="100"/>
      <c r="Z339" s="99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</row>
    <row r="340" spans="1:411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/>
      <c r="O340" s="9"/>
      <c r="P340" s="9"/>
      <c r="Q340" s="9"/>
      <c r="R340" s="13"/>
      <c r="S340" s="13"/>
      <c r="T340" s="13"/>
      <c r="U340" s="24"/>
      <c r="V340" s="100"/>
      <c r="W340" s="100"/>
      <c r="X340" s="100"/>
      <c r="Y340" s="100"/>
      <c r="Z340" s="99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</row>
    <row r="341" spans="1:411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/>
      <c r="O341" s="9"/>
      <c r="P341" s="9"/>
      <c r="Q341" s="9"/>
      <c r="R341" s="13"/>
      <c r="S341" s="13"/>
      <c r="T341" s="13"/>
      <c r="U341" s="24"/>
      <c r="V341" s="100"/>
      <c r="W341" s="100"/>
      <c r="X341" s="100"/>
      <c r="Y341" s="100"/>
      <c r="Z341" s="99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</row>
    <row r="342" spans="1:411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/>
      <c r="O342" s="9"/>
      <c r="P342" s="9"/>
      <c r="Q342" s="9"/>
      <c r="R342" s="13"/>
      <c r="S342" s="13"/>
      <c r="T342" s="13"/>
      <c r="U342" s="24"/>
      <c r="V342" s="100"/>
      <c r="W342" s="100"/>
      <c r="X342" s="100"/>
      <c r="Y342" s="100"/>
      <c r="Z342" s="99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</row>
    <row r="343" spans="1:411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/>
      <c r="O343" s="9"/>
      <c r="P343" s="9"/>
      <c r="Q343" s="9"/>
      <c r="R343" s="13"/>
      <c r="S343" s="13"/>
      <c r="T343" s="13"/>
      <c r="U343" s="24"/>
      <c r="V343" s="100"/>
      <c r="W343" s="100"/>
      <c r="X343" s="100"/>
      <c r="Y343" s="100"/>
      <c r="Z343" s="99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</row>
    <row r="344" spans="1:411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/>
      <c r="O344" s="9"/>
      <c r="P344" s="9"/>
      <c r="Q344" s="9"/>
      <c r="R344" s="13"/>
      <c r="S344" s="13"/>
      <c r="T344" s="13"/>
      <c r="U344" s="24"/>
      <c r="V344" s="100"/>
      <c r="W344" s="100"/>
      <c r="X344" s="100"/>
      <c r="Y344" s="100"/>
      <c r="Z344" s="99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</row>
    <row r="345" spans="1:411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/>
      <c r="O345" s="9"/>
      <c r="P345" s="9"/>
      <c r="Q345" s="9"/>
      <c r="R345" s="13"/>
      <c r="S345" s="13"/>
      <c r="T345" s="13"/>
      <c r="U345" s="24"/>
      <c r="V345" s="100"/>
      <c r="W345" s="100"/>
      <c r="X345" s="100"/>
      <c r="Y345" s="100"/>
      <c r="Z345" s="99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</row>
    <row r="346" spans="1:411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/>
      <c r="O346" s="9"/>
      <c r="P346" s="9"/>
      <c r="Q346" s="9"/>
      <c r="R346" s="13"/>
      <c r="S346" s="13"/>
      <c r="T346" s="13"/>
      <c r="U346" s="24"/>
      <c r="V346" s="100"/>
      <c r="W346" s="100"/>
      <c r="X346" s="100"/>
      <c r="Y346" s="100"/>
      <c r="Z346" s="99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</row>
    <row r="347" spans="1:411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/>
      <c r="O347" s="9"/>
      <c r="P347" s="9"/>
      <c r="Q347" s="9"/>
      <c r="R347" s="13"/>
      <c r="S347" s="13"/>
      <c r="T347" s="13"/>
      <c r="U347" s="24"/>
      <c r="V347" s="100"/>
      <c r="W347" s="100"/>
      <c r="X347" s="100"/>
      <c r="Y347" s="100"/>
      <c r="Z347" s="99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</row>
    <row r="348" spans="1:411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/>
      <c r="O348" s="9"/>
      <c r="P348" s="9"/>
      <c r="Q348" s="9"/>
      <c r="R348" s="13"/>
      <c r="S348" s="13"/>
      <c r="T348" s="13"/>
      <c r="U348" s="24"/>
      <c r="V348" s="100"/>
      <c r="W348" s="100"/>
      <c r="X348" s="100"/>
      <c r="Y348" s="100"/>
      <c r="Z348" s="99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</row>
    <row r="349" spans="1:411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/>
      <c r="O349" s="9"/>
      <c r="P349" s="9"/>
      <c r="Q349" s="9"/>
      <c r="R349" s="13"/>
      <c r="S349" s="13"/>
      <c r="T349" s="13"/>
      <c r="U349" s="24"/>
      <c r="V349" s="100"/>
      <c r="W349" s="100"/>
      <c r="X349" s="100"/>
      <c r="Y349" s="100"/>
      <c r="Z349" s="99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</row>
    <row r="350" spans="1:411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/>
      <c r="O350" s="9"/>
      <c r="P350" s="9"/>
      <c r="Q350" s="9"/>
      <c r="R350" s="13"/>
      <c r="S350" s="13"/>
      <c r="T350" s="13"/>
      <c r="U350" s="24"/>
      <c r="V350" s="100"/>
      <c r="W350" s="100"/>
      <c r="X350" s="100"/>
      <c r="Y350" s="100"/>
      <c r="Z350" s="99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</row>
    <row r="351" spans="1:411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/>
      <c r="O351" s="9"/>
      <c r="P351" s="9"/>
      <c r="Q351" s="9"/>
      <c r="R351" s="13"/>
      <c r="S351" s="13"/>
      <c r="T351" s="13"/>
      <c r="U351" s="24"/>
      <c r="V351" s="100"/>
      <c r="W351" s="100"/>
      <c r="X351" s="100"/>
      <c r="Y351" s="100"/>
      <c r="Z351" s="99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</row>
    <row r="352" spans="1:411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/>
      <c r="O352" s="9"/>
      <c r="P352" s="9"/>
      <c r="Q352" s="9"/>
      <c r="R352" s="13"/>
      <c r="S352" s="13"/>
      <c r="T352" s="13"/>
      <c r="U352" s="24"/>
      <c r="V352" s="100"/>
      <c r="W352" s="100"/>
      <c r="X352" s="100"/>
      <c r="Y352" s="100"/>
      <c r="Z352" s="99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</row>
    <row r="353" spans="1:411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/>
      <c r="O353" s="9"/>
      <c r="P353" s="9"/>
      <c r="Q353" s="9"/>
      <c r="R353" s="13"/>
      <c r="S353" s="13"/>
      <c r="T353" s="13"/>
      <c r="U353" s="24"/>
      <c r="V353" s="100"/>
      <c r="W353" s="100"/>
      <c r="X353" s="100"/>
      <c r="Y353" s="100"/>
      <c r="Z353" s="99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</row>
    <row r="354" spans="1:411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/>
      <c r="O354" s="9"/>
      <c r="P354" s="9"/>
      <c r="Q354" s="9"/>
      <c r="R354" s="13"/>
      <c r="S354" s="13"/>
      <c r="T354" s="13"/>
      <c r="U354" s="24"/>
      <c r="V354" s="100"/>
      <c r="W354" s="100"/>
      <c r="X354" s="100"/>
      <c r="Y354" s="99"/>
      <c r="Z354" s="99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</row>
    <row r="355" spans="1:411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/>
      <c r="O355" s="9"/>
      <c r="P355" s="9"/>
      <c r="Q355" s="9"/>
      <c r="R355" s="13"/>
      <c r="S355" s="13"/>
      <c r="T355" s="13"/>
      <c r="U355" s="24"/>
      <c r="V355" s="100"/>
      <c r="W355" s="100"/>
      <c r="X355" s="100"/>
      <c r="Y355" s="99"/>
      <c r="Z355" s="99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</row>
    <row r="356" spans="1:411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/>
      <c r="O356" s="9"/>
      <c r="P356" s="9"/>
      <c r="Q356" s="9"/>
      <c r="R356" s="13"/>
      <c r="S356" s="13"/>
      <c r="T356" s="13"/>
      <c r="U356" s="24"/>
      <c r="V356" s="100"/>
      <c r="W356" s="100"/>
      <c r="X356" s="100"/>
      <c r="Y356" s="99"/>
      <c r="Z356" s="99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</row>
    <row r="357" spans="1:411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/>
      <c r="O357" s="9"/>
      <c r="P357" s="9"/>
      <c r="Q357" s="9"/>
      <c r="R357" s="13"/>
      <c r="S357" s="13"/>
      <c r="T357" s="13"/>
      <c r="U357" s="24"/>
      <c r="V357" s="100"/>
      <c r="W357" s="100"/>
      <c r="X357" s="100"/>
      <c r="Y357" s="99"/>
      <c r="Z357" s="99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</row>
    <row r="358" spans="1:411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/>
      <c r="O358" s="9"/>
      <c r="P358" s="9"/>
      <c r="Q358" s="9"/>
      <c r="R358" s="13"/>
      <c r="S358" s="13"/>
      <c r="T358" s="13"/>
      <c r="U358" s="24"/>
      <c r="V358" s="100"/>
      <c r="W358" s="100"/>
      <c r="X358" s="100"/>
      <c r="Y358" s="99"/>
      <c r="Z358" s="99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</row>
    <row r="359" spans="1:411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/>
      <c r="O359" s="9"/>
      <c r="P359" s="9"/>
      <c r="Q359" s="9"/>
      <c r="R359" s="13"/>
      <c r="S359" s="13"/>
      <c r="T359" s="13"/>
      <c r="U359" s="24"/>
      <c r="V359" s="100"/>
      <c r="W359" s="100"/>
      <c r="X359" s="100"/>
      <c r="Y359" s="99"/>
      <c r="Z359" s="99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</row>
    <row r="360" spans="1:411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/>
      <c r="O360" s="9"/>
      <c r="P360" s="9"/>
      <c r="Q360" s="9"/>
      <c r="R360" s="13"/>
      <c r="S360" s="13"/>
      <c r="T360" s="13"/>
      <c r="U360" s="24"/>
      <c r="V360" s="100"/>
      <c r="W360" s="100"/>
      <c r="X360" s="100"/>
      <c r="Y360" s="99"/>
      <c r="Z360" s="99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</row>
    <row r="361" spans="1:411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/>
      <c r="O361" s="9"/>
      <c r="P361" s="9"/>
      <c r="Q361" s="9"/>
      <c r="R361" s="13"/>
      <c r="S361" s="13"/>
      <c r="T361" s="13"/>
      <c r="U361" s="24"/>
      <c r="V361" s="100"/>
      <c r="W361" s="100"/>
      <c r="X361" s="100"/>
      <c r="Y361" s="99"/>
      <c r="Z361" s="99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</row>
    <row r="362" spans="1:411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/>
      <c r="O362" s="9"/>
      <c r="P362" s="9"/>
      <c r="Q362" s="9"/>
      <c r="R362" s="13"/>
      <c r="S362" s="13"/>
      <c r="T362" s="13"/>
      <c r="U362" s="24"/>
      <c r="V362" s="100"/>
      <c r="W362" s="100"/>
      <c r="X362" s="100"/>
      <c r="Y362" s="99"/>
      <c r="Z362" s="99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</row>
    <row r="363" spans="1:411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/>
      <c r="O363" s="9"/>
      <c r="P363" s="9"/>
      <c r="Q363" s="9"/>
      <c r="R363" s="13"/>
      <c r="S363" s="13"/>
      <c r="T363" s="13"/>
      <c r="U363" s="24"/>
      <c r="V363" s="100"/>
      <c r="W363" s="100"/>
      <c r="X363" s="100"/>
      <c r="Y363" s="99"/>
      <c r="Z363" s="99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</row>
    <row r="364" spans="1:411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/>
      <c r="O364" s="9"/>
      <c r="P364" s="9"/>
      <c r="Q364" s="9"/>
      <c r="R364" s="13"/>
      <c r="S364" s="13"/>
      <c r="T364" s="13"/>
      <c r="U364" s="24"/>
      <c r="V364" s="100"/>
      <c r="W364" s="100"/>
      <c r="X364" s="100"/>
      <c r="Y364" s="99"/>
      <c r="Z364" s="99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</row>
    <row r="365" spans="1:411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/>
      <c r="O365" s="9"/>
      <c r="P365" s="9"/>
      <c r="Q365" s="9"/>
      <c r="R365" s="13"/>
      <c r="S365" s="13"/>
      <c r="T365" s="13"/>
      <c r="U365" s="24"/>
      <c r="V365" s="100"/>
      <c r="W365" s="100"/>
      <c r="X365" s="100"/>
      <c r="Y365" s="99"/>
      <c r="Z365" s="99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</row>
    <row r="366" spans="1:411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/>
      <c r="O366" s="9"/>
      <c r="P366" s="9"/>
      <c r="Q366" s="9"/>
      <c r="R366" s="13"/>
      <c r="S366" s="13"/>
      <c r="T366" s="13"/>
      <c r="U366" s="24"/>
      <c r="V366" s="100"/>
      <c r="W366" s="100"/>
      <c r="X366" s="100"/>
      <c r="Y366" s="99"/>
      <c r="Z366" s="99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</row>
    <row r="367" spans="1:411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/>
      <c r="O367" s="9"/>
      <c r="P367" s="9"/>
      <c r="Q367" s="9"/>
      <c r="R367" s="10"/>
      <c r="S367" s="10"/>
      <c r="T367" s="10"/>
      <c r="U367" s="24"/>
      <c r="V367" s="100"/>
      <c r="W367" s="100"/>
      <c r="X367" s="99"/>
      <c r="Y367" s="99"/>
      <c r="Z367" s="99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</row>
    <row r="368" spans="1:411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/>
      <c r="O368" s="9"/>
      <c r="P368" s="9"/>
      <c r="Q368" s="9"/>
      <c r="R368" s="10"/>
      <c r="S368" s="10"/>
      <c r="T368" s="10"/>
      <c r="U368" s="24"/>
      <c r="W368" s="99"/>
      <c r="X368" s="99"/>
      <c r="Y368" s="99"/>
      <c r="Z368" s="99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</row>
    <row r="369" spans="1:411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7"/>
      <c r="O369" s="9"/>
      <c r="P369" s="9"/>
      <c r="Q369" s="9"/>
      <c r="R369" s="10"/>
      <c r="S369" s="10"/>
      <c r="T369" s="10"/>
      <c r="U369" s="24"/>
      <c r="W369" s="99"/>
      <c r="X369" s="99"/>
      <c r="Y369" s="99"/>
      <c r="Z369" s="99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</row>
    <row r="370" spans="1:411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7"/>
      <c r="O370" s="9"/>
      <c r="P370" s="9"/>
      <c r="Q370" s="9"/>
      <c r="R370" s="10"/>
      <c r="S370" s="10"/>
      <c r="T370" s="10"/>
      <c r="U370" s="24"/>
      <c r="W370" s="99"/>
      <c r="X370" s="99"/>
      <c r="Y370" s="99"/>
      <c r="Z370" s="99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</row>
    <row r="371" spans="1:411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7"/>
      <c r="O371" s="9"/>
      <c r="P371" s="9"/>
      <c r="Q371" s="9"/>
      <c r="R371" s="10"/>
      <c r="S371" s="10"/>
      <c r="T371" s="10"/>
      <c r="U371" s="24"/>
      <c r="W371" s="99"/>
      <c r="X371" s="99"/>
      <c r="Y371" s="99"/>
      <c r="Z371" s="99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</row>
    <row r="372" spans="1:411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7"/>
      <c r="O372" s="9"/>
      <c r="P372" s="9"/>
      <c r="Q372" s="9"/>
      <c r="R372" s="10"/>
      <c r="S372" s="10"/>
      <c r="T372" s="10"/>
      <c r="U372" s="24"/>
      <c r="W372" s="99"/>
      <c r="X372" s="99"/>
      <c r="Y372" s="99"/>
      <c r="Z372" s="99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</row>
    <row r="373" spans="1:411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7"/>
      <c r="O373" s="9"/>
      <c r="P373" s="9"/>
      <c r="Q373" s="9"/>
      <c r="R373" s="10"/>
      <c r="S373" s="10"/>
      <c r="T373" s="10"/>
      <c r="U373" s="24"/>
      <c r="W373" s="99"/>
      <c r="X373" s="99"/>
      <c r="Y373" s="99"/>
      <c r="Z373" s="99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</row>
    <row r="374" spans="1:411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7"/>
      <c r="O374" s="9"/>
      <c r="P374" s="9"/>
      <c r="Q374" s="9"/>
      <c r="R374" s="10"/>
      <c r="S374" s="10"/>
      <c r="T374" s="10"/>
      <c r="U374" s="24"/>
      <c r="W374" s="99"/>
      <c r="X374" s="99"/>
      <c r="Y374" s="99"/>
      <c r="Z374" s="99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</row>
    <row r="375" spans="1:411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7"/>
      <c r="O375" s="9"/>
      <c r="P375" s="9"/>
      <c r="Q375" s="9"/>
      <c r="R375" s="10"/>
      <c r="S375" s="10"/>
      <c r="T375" s="10"/>
      <c r="U375" s="24"/>
      <c r="W375" s="99"/>
      <c r="X375" s="99"/>
      <c r="Y375" s="99"/>
      <c r="Z375" s="99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</row>
    <row r="376" spans="1:411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7"/>
      <c r="O376" s="9"/>
      <c r="P376" s="9"/>
      <c r="Q376" s="9"/>
      <c r="R376" s="10"/>
      <c r="S376" s="10"/>
      <c r="T376" s="10"/>
      <c r="U376" s="24"/>
      <c r="W376" s="99"/>
      <c r="X376" s="99"/>
      <c r="Y376" s="99"/>
      <c r="Z376" s="99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</row>
    <row r="377" spans="1:411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7"/>
      <c r="O377" s="9"/>
      <c r="P377" s="9"/>
      <c r="Q377" s="9"/>
      <c r="R377" s="10"/>
      <c r="S377" s="10"/>
      <c r="T377" s="10"/>
      <c r="U377" s="24"/>
      <c r="W377" s="99"/>
      <c r="X377" s="99"/>
      <c r="Y377" s="99"/>
      <c r="Z377" s="99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</row>
    <row r="378" spans="1:411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7"/>
      <c r="O378" s="9"/>
      <c r="P378" s="9"/>
      <c r="Q378" s="9"/>
      <c r="R378" s="10"/>
      <c r="S378" s="10"/>
      <c r="T378" s="10"/>
      <c r="U378" s="24"/>
      <c r="W378" s="99"/>
      <c r="X378" s="99"/>
      <c r="Y378" s="99"/>
      <c r="Z378" s="99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</row>
    <row r="379" spans="1:411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7"/>
      <c r="O379" s="9"/>
      <c r="P379" s="9"/>
      <c r="Q379" s="9"/>
      <c r="R379" s="10"/>
      <c r="S379" s="10"/>
      <c r="T379" s="10"/>
      <c r="U379" s="24"/>
      <c r="W379" s="99"/>
      <c r="X379" s="99"/>
      <c r="Y379" s="99"/>
      <c r="Z379" s="99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</row>
    <row r="380" spans="1:411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7"/>
      <c r="O380" s="9"/>
      <c r="P380" s="9"/>
      <c r="Q380" s="9"/>
      <c r="R380" s="10"/>
      <c r="S380" s="10"/>
      <c r="T380" s="10"/>
      <c r="U380" s="24"/>
      <c r="W380" s="99"/>
      <c r="X380" s="99"/>
      <c r="Y380" s="99"/>
      <c r="Z380" s="99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</row>
    <row r="381" spans="1:411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7"/>
      <c r="O381" s="9"/>
      <c r="P381" s="9"/>
      <c r="Q381" s="9"/>
      <c r="R381" s="10"/>
      <c r="S381" s="10"/>
      <c r="T381" s="10"/>
      <c r="U381" s="24"/>
      <c r="W381" s="99"/>
      <c r="X381" s="99"/>
      <c r="Y381" s="99"/>
      <c r="Z381" s="99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</row>
    <row r="382" spans="1:411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7"/>
      <c r="O382" s="9"/>
      <c r="P382" s="9"/>
      <c r="Q382" s="9"/>
      <c r="R382" s="10"/>
      <c r="S382" s="10"/>
      <c r="T382" s="10"/>
      <c r="U382" s="24"/>
      <c r="W382" s="99"/>
      <c r="X382" s="99"/>
      <c r="Y382" s="99"/>
      <c r="Z382" s="99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</row>
    <row r="383" spans="1:411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7"/>
      <c r="O383" s="9"/>
      <c r="P383" s="9"/>
      <c r="Q383" s="9"/>
      <c r="R383" s="10"/>
      <c r="S383" s="10"/>
      <c r="T383" s="10"/>
      <c r="U383" s="24"/>
      <c r="W383" s="99"/>
      <c r="X383" s="99"/>
      <c r="Y383" s="99"/>
      <c r="Z383" s="99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</row>
    <row r="384" spans="1:411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7"/>
      <c r="O384" s="9"/>
      <c r="P384" s="9"/>
      <c r="Q384" s="9"/>
      <c r="R384" s="10"/>
      <c r="S384" s="10"/>
      <c r="T384" s="10"/>
      <c r="U384" s="24"/>
      <c r="W384" s="99"/>
      <c r="X384" s="99"/>
      <c r="Y384" s="99"/>
      <c r="Z384" s="99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</row>
    <row r="385" spans="1:411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7"/>
      <c r="O385" s="9"/>
      <c r="P385" s="9"/>
      <c r="Q385" s="9"/>
      <c r="R385" s="10"/>
      <c r="S385" s="10"/>
      <c r="T385" s="10"/>
      <c r="U385" s="24"/>
      <c r="W385" s="99"/>
      <c r="X385" s="99"/>
      <c r="Y385" s="99"/>
      <c r="Z385" s="99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</row>
    <row r="386" spans="1:411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7"/>
      <c r="O386" s="9"/>
      <c r="P386" s="9"/>
      <c r="Q386" s="9"/>
      <c r="R386" s="10"/>
      <c r="S386" s="10"/>
      <c r="T386" s="10"/>
      <c r="U386" s="24"/>
      <c r="W386" s="99"/>
      <c r="X386" s="99"/>
      <c r="Y386" s="99"/>
      <c r="Z386" s="99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</row>
    <row r="387" spans="1:411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7"/>
      <c r="O387" s="9"/>
      <c r="P387" s="9"/>
      <c r="Q387" s="9"/>
      <c r="R387" s="10"/>
      <c r="S387" s="10"/>
      <c r="T387" s="10"/>
      <c r="U387" s="24"/>
      <c r="W387" s="99"/>
      <c r="X387" s="99"/>
      <c r="Y387" s="99"/>
      <c r="Z387" s="99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</row>
    <row r="388" spans="1:411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7"/>
      <c r="O388" s="9"/>
      <c r="P388" s="9"/>
      <c r="Q388" s="9"/>
      <c r="R388" s="10"/>
      <c r="S388" s="10"/>
      <c r="T388" s="10"/>
      <c r="U388" s="24"/>
      <c r="W388" s="99"/>
      <c r="X388" s="99"/>
      <c r="Y388" s="99"/>
      <c r="Z388" s="99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</row>
    <row r="389" spans="1:411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7"/>
      <c r="O389" s="9"/>
      <c r="P389" s="9"/>
      <c r="Q389" s="9"/>
      <c r="R389" s="10"/>
      <c r="S389" s="10"/>
      <c r="T389" s="10"/>
      <c r="U389" s="24"/>
      <c r="W389" s="99"/>
      <c r="X389" s="99"/>
      <c r="Y389" s="99"/>
      <c r="Z389" s="99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</row>
    <row r="390" spans="1:411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7"/>
      <c r="O390" s="9"/>
      <c r="P390" s="9"/>
      <c r="Q390" s="9"/>
      <c r="R390" s="10"/>
      <c r="S390" s="10"/>
      <c r="T390" s="10"/>
      <c r="U390" s="24"/>
      <c r="W390" s="99"/>
      <c r="X390" s="99"/>
      <c r="Y390" s="99"/>
      <c r="Z390" s="99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</row>
    <row r="391" spans="1:411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7"/>
      <c r="O391" s="9"/>
      <c r="P391" s="9"/>
      <c r="Q391" s="9"/>
      <c r="R391" s="10"/>
      <c r="S391" s="10"/>
      <c r="T391" s="10"/>
      <c r="U391" s="24"/>
      <c r="W391" s="99"/>
      <c r="X391" s="99"/>
      <c r="Y391" s="99"/>
      <c r="Z391" s="99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</row>
    <row r="392" spans="1:411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7"/>
      <c r="O392" s="9"/>
      <c r="P392" s="9"/>
      <c r="Q392" s="9"/>
      <c r="R392" s="10"/>
      <c r="S392" s="10"/>
      <c r="T392" s="10"/>
      <c r="U392" s="24"/>
      <c r="W392" s="99"/>
      <c r="X392" s="99"/>
      <c r="Y392" s="99"/>
      <c r="Z392" s="99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</row>
    <row r="393" spans="1:411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7"/>
      <c r="O393" s="9"/>
      <c r="P393" s="9"/>
      <c r="Q393" s="9"/>
      <c r="R393" s="10"/>
      <c r="S393" s="10"/>
      <c r="T393" s="10"/>
      <c r="U393" s="24"/>
      <c r="W393" s="99"/>
      <c r="X393" s="99"/>
      <c r="Y393" s="99"/>
      <c r="Z393" s="99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</row>
    <row r="394" spans="1:411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7"/>
      <c r="O394" s="9"/>
      <c r="P394" s="9"/>
      <c r="Q394" s="9"/>
      <c r="R394" s="10"/>
      <c r="S394" s="10"/>
      <c r="T394" s="10"/>
      <c r="U394" s="24"/>
      <c r="W394" s="99"/>
      <c r="X394" s="99"/>
      <c r="Y394" s="99"/>
      <c r="Z394" s="99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</row>
    <row r="395" spans="1:411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7"/>
      <c r="O395" s="9"/>
      <c r="P395" s="9"/>
      <c r="Q395" s="9"/>
      <c r="R395" s="10"/>
      <c r="S395" s="10"/>
      <c r="T395" s="10"/>
      <c r="U395" s="24"/>
      <c r="W395" s="99"/>
      <c r="X395" s="99"/>
      <c r="Y395" s="99"/>
      <c r="Z395" s="99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</row>
    <row r="396" spans="1:411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7"/>
      <c r="O396" s="9"/>
      <c r="P396" s="9"/>
      <c r="Q396" s="9"/>
      <c r="R396" s="10"/>
      <c r="S396" s="10"/>
      <c r="T396" s="10"/>
      <c r="U396" s="24"/>
      <c r="W396" s="99"/>
      <c r="X396" s="99"/>
      <c r="Y396" s="99"/>
      <c r="Z396" s="99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</row>
    <row r="397" spans="1:411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7"/>
      <c r="O397" s="9"/>
      <c r="P397" s="9"/>
      <c r="Q397" s="9"/>
      <c r="R397" s="10"/>
      <c r="S397" s="10"/>
      <c r="T397" s="10"/>
      <c r="U397" s="24"/>
      <c r="W397" s="99"/>
      <c r="X397" s="99"/>
      <c r="Y397" s="99"/>
      <c r="Z397" s="99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</row>
    <row r="398" spans="1:411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7"/>
      <c r="O398" s="9"/>
      <c r="P398" s="9"/>
      <c r="Q398" s="9"/>
      <c r="R398" s="10"/>
      <c r="S398" s="10"/>
      <c r="T398" s="10"/>
      <c r="U398" s="24"/>
      <c r="W398" s="99"/>
      <c r="X398" s="99"/>
      <c r="Y398" s="99"/>
      <c r="Z398" s="99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</row>
    <row r="399" spans="1:411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7"/>
      <c r="O399" s="9"/>
      <c r="P399" s="9"/>
      <c r="Q399" s="9"/>
      <c r="R399" s="10"/>
      <c r="S399" s="10"/>
      <c r="T399" s="10"/>
      <c r="U399" s="24"/>
      <c r="W399" s="99"/>
      <c r="X399" s="99"/>
      <c r="Y399" s="99"/>
      <c r="Z399" s="99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</row>
    <row r="400" spans="1:411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7"/>
      <c r="O400" s="9"/>
      <c r="P400" s="9"/>
      <c r="Q400" s="9"/>
      <c r="R400" s="10"/>
      <c r="S400" s="10"/>
      <c r="T400" s="10"/>
      <c r="U400" s="24"/>
      <c r="W400" s="99"/>
      <c r="X400" s="99"/>
      <c r="Y400" s="99"/>
      <c r="Z400" s="99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</row>
    <row r="401" spans="1:411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7"/>
      <c r="O401" s="9"/>
      <c r="P401" s="9"/>
      <c r="Q401" s="9"/>
      <c r="R401" s="10"/>
      <c r="S401" s="10"/>
      <c r="T401" s="10"/>
      <c r="U401" s="24"/>
      <c r="W401" s="99"/>
      <c r="X401" s="99"/>
      <c r="Y401" s="99"/>
      <c r="Z401" s="99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</row>
    <row r="402" spans="1:411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7"/>
      <c r="O402" s="9"/>
      <c r="P402" s="9"/>
      <c r="Q402" s="9"/>
      <c r="R402" s="10"/>
      <c r="S402" s="10"/>
      <c r="T402" s="10"/>
      <c r="U402" s="24"/>
      <c r="W402" s="99"/>
      <c r="X402" s="99"/>
      <c r="Y402" s="99"/>
      <c r="Z402" s="99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</row>
    <row r="403" spans="1:411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7"/>
      <c r="O403" s="9"/>
      <c r="P403" s="9"/>
      <c r="Q403" s="9"/>
      <c r="R403" s="10"/>
      <c r="S403" s="10"/>
      <c r="T403" s="10"/>
      <c r="U403" s="24"/>
      <c r="W403" s="99"/>
      <c r="X403" s="99"/>
      <c r="Y403" s="99"/>
      <c r="Z403" s="99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</row>
    <row r="404" spans="1:411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7"/>
      <c r="O404" s="9"/>
      <c r="P404" s="9"/>
      <c r="Q404" s="9"/>
      <c r="R404" s="10"/>
      <c r="S404" s="10"/>
      <c r="T404" s="10"/>
      <c r="U404" s="24"/>
      <c r="W404" s="99"/>
      <c r="X404" s="99"/>
      <c r="Y404" s="99"/>
      <c r="Z404" s="99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</row>
    <row r="405" spans="1:411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7"/>
      <c r="O405" s="9"/>
      <c r="P405" s="9"/>
      <c r="Q405" s="9"/>
      <c r="R405" s="10"/>
      <c r="S405" s="10"/>
      <c r="T405" s="10"/>
      <c r="U405" s="24"/>
      <c r="W405" s="99"/>
      <c r="X405" s="99"/>
      <c r="Y405" s="99"/>
      <c r="Z405" s="99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</row>
    <row r="406" spans="1:411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7"/>
      <c r="O406" s="9"/>
      <c r="P406" s="9"/>
      <c r="Q406" s="9"/>
      <c r="R406" s="10"/>
      <c r="S406" s="10"/>
      <c r="T406" s="10"/>
      <c r="U406" s="24"/>
      <c r="W406" s="99"/>
      <c r="X406" s="99"/>
      <c r="Y406" s="99"/>
      <c r="Z406" s="99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</row>
    <row r="407" spans="1:411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7"/>
      <c r="O407" s="9"/>
      <c r="P407" s="9"/>
      <c r="Q407" s="9"/>
      <c r="R407" s="10"/>
      <c r="S407" s="10"/>
      <c r="T407" s="10"/>
      <c r="U407" s="24"/>
      <c r="W407" s="99"/>
      <c r="X407" s="99"/>
      <c r="Y407" s="99"/>
      <c r="Z407" s="99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</row>
    <row r="408" spans="1:411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7"/>
      <c r="O408" s="9"/>
      <c r="P408" s="9"/>
      <c r="Q408" s="9"/>
      <c r="R408" s="10"/>
      <c r="S408" s="10"/>
      <c r="T408" s="10"/>
      <c r="U408" s="24"/>
      <c r="W408" s="99"/>
      <c r="X408" s="99"/>
      <c r="Y408" s="99"/>
      <c r="Z408" s="99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</row>
    <row r="409" spans="1:411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7"/>
      <c r="O409" s="9"/>
      <c r="P409" s="9"/>
      <c r="Q409" s="9"/>
      <c r="R409" s="10"/>
      <c r="S409" s="10"/>
      <c r="T409" s="10"/>
      <c r="U409" s="24"/>
      <c r="W409" s="99"/>
      <c r="X409" s="99"/>
      <c r="Y409" s="99"/>
      <c r="Z409" s="99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</row>
    <row r="410" spans="1:411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7"/>
      <c r="O410" s="9"/>
      <c r="P410" s="9"/>
      <c r="Q410" s="9"/>
      <c r="R410" s="10"/>
      <c r="S410" s="10"/>
      <c r="T410" s="10"/>
      <c r="U410" s="24"/>
      <c r="W410" s="99"/>
      <c r="X410" s="99"/>
      <c r="Y410" s="99"/>
      <c r="Z410" s="99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</row>
    <row r="411" spans="1:411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7"/>
      <c r="O411" s="9"/>
      <c r="P411" s="9"/>
      <c r="Q411" s="9"/>
      <c r="R411" s="10"/>
      <c r="S411" s="10"/>
      <c r="T411" s="10"/>
      <c r="U411" s="24"/>
      <c r="W411" s="99"/>
      <c r="X411" s="99"/>
      <c r="Y411" s="99"/>
      <c r="Z411" s="99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</row>
    <row r="412" spans="1:411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7"/>
      <c r="O412" s="9"/>
      <c r="P412" s="9"/>
      <c r="Q412" s="9"/>
      <c r="R412" s="10"/>
      <c r="S412" s="10"/>
      <c r="T412" s="10"/>
      <c r="U412" s="24"/>
      <c r="W412" s="99"/>
      <c r="X412" s="99"/>
      <c r="Y412" s="99"/>
      <c r="Z412" s="99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</row>
    <row r="413" spans="1:411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7"/>
      <c r="O413" s="9"/>
      <c r="P413" s="9"/>
      <c r="Q413" s="9"/>
      <c r="R413" s="10"/>
      <c r="S413" s="10"/>
      <c r="T413" s="10"/>
      <c r="U413" s="24"/>
      <c r="W413" s="99"/>
      <c r="X413" s="99"/>
      <c r="Y413" s="99"/>
      <c r="Z413" s="99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</row>
    <row r="414" spans="1:411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7"/>
      <c r="O414" s="9"/>
      <c r="P414" s="9"/>
      <c r="Q414" s="9"/>
      <c r="R414" s="10"/>
      <c r="S414" s="10"/>
      <c r="T414" s="10"/>
      <c r="U414" s="24"/>
      <c r="W414" s="99"/>
      <c r="X414" s="99"/>
      <c r="Y414" s="99"/>
      <c r="Z414" s="99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</row>
    <row r="415" spans="1:411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7"/>
      <c r="O415" s="9"/>
      <c r="P415" s="9"/>
      <c r="Q415" s="9"/>
      <c r="R415" s="10"/>
      <c r="S415" s="10"/>
      <c r="T415" s="10"/>
      <c r="U415" s="24"/>
      <c r="W415" s="99"/>
      <c r="X415" s="99"/>
      <c r="Y415" s="99"/>
      <c r="Z415" s="99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</row>
    <row r="416" spans="1:411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7"/>
      <c r="O416" s="9"/>
      <c r="P416" s="9"/>
      <c r="Q416" s="9"/>
      <c r="R416" s="10"/>
      <c r="S416" s="10"/>
      <c r="T416" s="10"/>
      <c r="U416" s="24"/>
      <c r="W416" s="99"/>
      <c r="X416" s="99"/>
      <c r="Y416" s="99"/>
      <c r="Z416" s="99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</row>
    <row r="417" spans="1:411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7"/>
      <c r="O417" s="9"/>
      <c r="P417" s="9"/>
      <c r="Q417" s="9"/>
      <c r="R417" s="10"/>
      <c r="S417" s="10"/>
      <c r="T417" s="10"/>
      <c r="U417" s="24"/>
      <c r="W417" s="99"/>
      <c r="X417" s="99"/>
      <c r="Y417" s="99"/>
      <c r="Z417" s="99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</row>
    <row r="418" spans="1:411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7"/>
      <c r="O418" s="9"/>
      <c r="P418" s="9"/>
      <c r="Q418" s="9"/>
      <c r="R418" s="10"/>
      <c r="S418" s="10"/>
      <c r="T418" s="10"/>
      <c r="U418" s="24"/>
      <c r="W418" s="99"/>
      <c r="X418" s="99"/>
      <c r="Y418" s="99"/>
      <c r="Z418" s="99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</row>
    <row r="419" spans="1:411" x14ac:dyDescent="0.35">
      <c r="W419" s="99"/>
      <c r="Y419" s="99"/>
      <c r="Z419" s="99"/>
    </row>
    <row r="420" spans="1:411" x14ac:dyDescent="0.35">
      <c r="Y420" s="99"/>
      <c r="Z420" s="9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28"/>
  <sheetViews>
    <sheetView topLeftCell="P1" workbookViewId="0">
      <selection activeCell="V1" sqref="V1:Z1048576"/>
    </sheetView>
  </sheetViews>
  <sheetFormatPr defaultRowHeight="15.5" x14ac:dyDescent="0.35"/>
  <cols>
    <col min="1" max="13" width="8.84375" style="1"/>
    <col min="14" max="14" width="10" style="8" customWidth="1"/>
    <col min="15" max="15" width="7.53515625" style="7" customWidth="1"/>
    <col min="16" max="17" width="8.84375" style="7"/>
    <col min="18" max="18" width="9" style="1" bestFit="1" customWidth="1"/>
    <col min="19" max="20" width="9" style="1" customWidth="1"/>
    <col min="22" max="22" width="8.84375" style="99"/>
    <col min="23" max="23" width="9.84375" style="106" bestFit="1" customWidth="1"/>
    <col min="24" max="24" width="8.84375" style="106"/>
    <col min="25" max="25" width="9.84375" style="106" bestFit="1" customWidth="1"/>
    <col min="26" max="26" width="8.84375" style="106"/>
  </cols>
  <sheetData>
    <row r="1" spans="1:72" x14ac:dyDescent="0.35">
      <c r="A1" s="14" t="s">
        <v>171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O1" s="9"/>
      <c r="P1" s="9"/>
      <c r="Q1" s="9"/>
      <c r="R1" s="10"/>
      <c r="S1" s="10"/>
      <c r="T1" s="10"/>
      <c r="U1" s="24"/>
      <c r="W1" s="99"/>
      <c r="X1" s="99"/>
      <c r="Y1" s="99"/>
      <c r="Z1" s="99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</row>
    <row r="2" spans="1:72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 t="s">
        <v>23</v>
      </c>
      <c r="O2" s="9" t="s">
        <v>27</v>
      </c>
      <c r="P2" s="9" t="s">
        <v>28</v>
      </c>
      <c r="Q2" s="9" t="s">
        <v>29</v>
      </c>
      <c r="R2" s="12"/>
      <c r="S2" s="12"/>
      <c r="T2" s="12"/>
      <c r="U2" s="24"/>
      <c r="W2" s="99"/>
      <c r="X2" s="99"/>
      <c r="Y2" s="99"/>
      <c r="Z2" s="99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</row>
    <row r="3" spans="1:72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43896</v>
      </c>
      <c r="O3" s="19">
        <v>97.749628896585847</v>
      </c>
      <c r="P3" s="19">
        <v>93.576222435282844</v>
      </c>
      <c r="Q3" s="19">
        <v>97.506243709695468</v>
      </c>
      <c r="R3" s="13"/>
      <c r="S3" s="13"/>
      <c r="T3" s="13"/>
      <c r="U3" s="24"/>
      <c r="V3" s="100" t="s">
        <v>11</v>
      </c>
      <c r="W3" s="101">
        <v>43906</v>
      </c>
      <c r="X3" s="102"/>
      <c r="Y3" s="101">
        <v>43906</v>
      </c>
      <c r="Z3" s="103">
        <v>0</v>
      </c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</row>
    <row r="4" spans="1:72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43903</v>
      </c>
      <c r="O4" s="19">
        <v>103.97158922758213</v>
      </c>
      <c r="P4" s="19">
        <v>109.87421383647799</v>
      </c>
      <c r="Q4" s="19">
        <v>104.32005940777871</v>
      </c>
      <c r="R4" s="13"/>
      <c r="S4" s="13"/>
      <c r="T4" s="13"/>
      <c r="U4" s="24"/>
      <c r="V4" s="100" t="s">
        <v>6</v>
      </c>
      <c r="W4" s="101">
        <v>43913</v>
      </c>
      <c r="X4" s="102"/>
      <c r="Y4" s="101">
        <v>43906</v>
      </c>
      <c r="Z4" s="103">
        <v>1</v>
      </c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</row>
    <row r="5" spans="1:72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43910</v>
      </c>
      <c r="O5" s="19">
        <v>80.724026779072645</v>
      </c>
      <c r="P5" s="19">
        <v>73.014052193862923</v>
      </c>
      <c r="Q5" s="19">
        <v>80.303835453721362</v>
      </c>
      <c r="R5" s="13"/>
      <c r="S5" s="13"/>
      <c r="T5" s="13"/>
      <c r="U5" s="24"/>
      <c r="V5" s="100" t="s">
        <v>7</v>
      </c>
      <c r="W5" s="101">
        <v>43980</v>
      </c>
      <c r="X5" s="102"/>
      <c r="Y5" s="101">
        <v>43913</v>
      </c>
      <c r="Z5" s="103">
        <v>0</v>
      </c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</row>
    <row r="6" spans="1:72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43917</v>
      </c>
      <c r="O6" s="19">
        <v>21.274120042664599</v>
      </c>
      <c r="P6" s="19">
        <v>33.092006033182507</v>
      </c>
      <c r="Q6" s="19">
        <v>21.792970095091782</v>
      </c>
      <c r="R6" s="13"/>
      <c r="S6" s="13"/>
      <c r="T6" s="13"/>
      <c r="U6" s="24"/>
      <c r="V6" s="100" t="s">
        <v>8</v>
      </c>
      <c r="W6" s="101">
        <v>44001</v>
      </c>
      <c r="X6" s="102"/>
      <c r="Y6" s="101">
        <v>43913</v>
      </c>
      <c r="Z6" s="103">
        <v>1</v>
      </c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</row>
    <row r="7" spans="1:72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43924</v>
      </c>
      <c r="O7" s="19">
        <v>5.6085286000324697</v>
      </c>
      <c r="P7" s="19">
        <v>4.8296990448729504</v>
      </c>
      <c r="Q7" s="19">
        <v>5.5644041493098095</v>
      </c>
      <c r="R7" s="13"/>
      <c r="S7" s="13"/>
      <c r="T7" s="13"/>
      <c r="U7" s="24"/>
      <c r="V7" s="100" t="s">
        <v>9</v>
      </c>
      <c r="W7" s="101">
        <v>44022</v>
      </c>
      <c r="X7" s="102"/>
      <c r="Y7" s="101">
        <v>43980</v>
      </c>
      <c r="Z7" s="103">
        <v>0</v>
      </c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</row>
    <row r="8" spans="1:72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43931</v>
      </c>
      <c r="O8" s="19">
        <v>3.8524438285976688</v>
      </c>
      <c r="P8" s="19">
        <v>3.4017430418892327</v>
      </c>
      <c r="Q8" s="19">
        <v>3.8280136845393655</v>
      </c>
      <c r="R8" s="13"/>
      <c r="S8" s="13"/>
      <c r="T8" s="13"/>
      <c r="U8" s="24"/>
      <c r="V8" s="100" t="s">
        <v>10</v>
      </c>
      <c r="W8" s="101">
        <v>44027</v>
      </c>
      <c r="X8" s="102"/>
      <c r="Y8" s="101">
        <v>43980</v>
      </c>
      <c r="Z8" s="103">
        <v>1</v>
      </c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</row>
    <row r="9" spans="1:72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43938</v>
      </c>
      <c r="O9" s="19">
        <v>3.6036938825851013</v>
      </c>
      <c r="P9" s="19">
        <v>3.1209362808842651</v>
      </c>
      <c r="Q9" s="19">
        <v>3.5792431704586201</v>
      </c>
      <c r="R9" s="13"/>
      <c r="S9" s="13"/>
      <c r="T9" s="13"/>
      <c r="U9" s="24"/>
      <c r="V9" s="100" t="s">
        <v>47</v>
      </c>
      <c r="W9" s="101">
        <v>44048</v>
      </c>
      <c r="X9" s="102"/>
      <c r="Y9" s="101">
        <v>44001</v>
      </c>
      <c r="Z9" s="103">
        <v>0</v>
      </c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</row>
    <row r="10" spans="1:72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43945</v>
      </c>
      <c r="O10" s="19">
        <v>3.2249047477257951</v>
      </c>
      <c r="P10" s="19">
        <v>3.8506417736289382</v>
      </c>
      <c r="Q10" s="19">
        <v>3.2469131459527913</v>
      </c>
      <c r="R10" s="13"/>
      <c r="S10" s="13"/>
      <c r="T10" s="13"/>
      <c r="U10" s="24"/>
      <c r="V10" s="100" t="s">
        <v>132</v>
      </c>
      <c r="W10" s="101">
        <v>44096</v>
      </c>
      <c r="X10" s="102"/>
      <c r="Y10" s="101">
        <v>44001</v>
      </c>
      <c r="Z10" s="103">
        <v>1</v>
      </c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</row>
    <row r="11" spans="1:72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43952</v>
      </c>
      <c r="O11" s="19">
        <v>4.8164175775150566</v>
      </c>
      <c r="P11" s="19">
        <v>4.3580046821537906</v>
      </c>
      <c r="Q11" s="19">
        <v>4.7947767538341211</v>
      </c>
      <c r="R11" s="13"/>
      <c r="S11" s="13"/>
      <c r="T11" s="13"/>
      <c r="U11" s="24"/>
      <c r="V11" s="100" t="s">
        <v>133</v>
      </c>
      <c r="W11" s="101">
        <v>44113</v>
      </c>
      <c r="X11" s="102"/>
      <c r="Y11" s="101">
        <v>44022</v>
      </c>
      <c r="Z11" s="103">
        <v>0</v>
      </c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</row>
    <row r="12" spans="1:72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43959</v>
      </c>
      <c r="O12" s="19">
        <v>4.2302723224274441</v>
      </c>
      <c r="P12" s="19">
        <v>4.4852354349561052</v>
      </c>
      <c r="Q12" s="19">
        <v>4.2413026364854227</v>
      </c>
      <c r="R12" s="13"/>
      <c r="S12" s="13"/>
      <c r="T12" s="13"/>
      <c r="U12" s="24"/>
      <c r="V12" s="100" t="s">
        <v>48</v>
      </c>
      <c r="W12" s="101">
        <v>44137</v>
      </c>
      <c r="X12" s="102"/>
      <c r="Y12" s="101">
        <v>44022</v>
      </c>
      <c r="Z12" s="103">
        <v>1</v>
      </c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</row>
    <row r="13" spans="1:72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43966</v>
      </c>
      <c r="O13" s="19">
        <v>4.309584225321287</v>
      </c>
      <c r="P13" s="19">
        <v>5.4108796296296298</v>
      </c>
      <c r="Q13" s="19">
        <v>4.3592975489971986</v>
      </c>
      <c r="R13" s="13"/>
      <c r="S13" s="13"/>
      <c r="T13" s="13"/>
      <c r="U13" s="24"/>
      <c r="V13" s="99" t="s">
        <v>53</v>
      </c>
      <c r="W13" s="101">
        <v>44155</v>
      </c>
      <c r="X13" s="102"/>
      <c r="Y13" s="101">
        <v>44027</v>
      </c>
      <c r="Z13" s="103">
        <v>0</v>
      </c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</row>
    <row r="14" spans="1:72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43973</v>
      </c>
      <c r="O14" s="19">
        <v>4.4602785046982412</v>
      </c>
      <c r="P14" s="19">
        <v>3.9202657807308969</v>
      </c>
      <c r="Q14" s="19">
        <v>4.4291263128306033</v>
      </c>
      <c r="R14" s="13"/>
      <c r="S14" s="13"/>
      <c r="T14" s="13"/>
      <c r="U14" s="24"/>
      <c r="V14" s="99" t="s">
        <v>50</v>
      </c>
      <c r="W14" s="101">
        <v>44176</v>
      </c>
      <c r="X14" s="102"/>
      <c r="Y14" s="101">
        <v>44027</v>
      </c>
      <c r="Z14" s="103">
        <v>1</v>
      </c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</row>
    <row r="15" spans="1:72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43980</v>
      </c>
      <c r="O15" s="19">
        <v>4.4995169800104033</v>
      </c>
      <c r="P15" s="19">
        <v>3.8446294094332143</v>
      </c>
      <c r="Q15" s="19">
        <v>4.4609968760199559</v>
      </c>
      <c r="R15" s="13"/>
      <c r="S15" s="13"/>
      <c r="T15" s="13"/>
      <c r="U15" s="24"/>
      <c r="V15" s="99" t="s">
        <v>49</v>
      </c>
      <c r="W15" s="101">
        <v>44191</v>
      </c>
      <c r="X15" s="102"/>
      <c r="Y15" s="101">
        <v>44048</v>
      </c>
      <c r="Z15" s="103">
        <v>0</v>
      </c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</row>
    <row r="16" spans="1:72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43987</v>
      </c>
      <c r="O16" s="19">
        <v>6.1376304130341577</v>
      </c>
      <c r="P16" s="19">
        <v>4.2934174381931021</v>
      </c>
      <c r="Q16" s="19">
        <v>6.0165988956326082</v>
      </c>
      <c r="R16" s="13"/>
      <c r="S16" s="13"/>
      <c r="T16" s="13"/>
      <c r="U16" s="24"/>
      <c r="V16" s="100" t="s">
        <v>51</v>
      </c>
      <c r="W16" s="101">
        <v>44201</v>
      </c>
      <c r="X16" s="102"/>
      <c r="Y16" s="101">
        <v>44048</v>
      </c>
      <c r="Z16" s="103">
        <v>1</v>
      </c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</row>
    <row r="17" spans="1:72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43994</v>
      </c>
      <c r="O17" s="19">
        <v>6.2170908656843107</v>
      </c>
      <c r="P17" s="19">
        <v>4.1692213366033108</v>
      </c>
      <c r="Q17" s="19">
        <v>6.092290447129157</v>
      </c>
      <c r="R17" s="13"/>
      <c r="S17" s="13"/>
      <c r="T17" s="13"/>
      <c r="U17" s="24"/>
      <c r="V17" s="100" t="s">
        <v>52</v>
      </c>
      <c r="W17" s="101">
        <v>44249</v>
      </c>
      <c r="X17" s="102"/>
      <c r="Y17" s="101">
        <v>44096</v>
      </c>
      <c r="Z17" s="103">
        <v>0</v>
      </c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</row>
    <row r="18" spans="1:72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44001</v>
      </c>
      <c r="O18" s="19">
        <v>6.8482880953177814</v>
      </c>
      <c r="P18" s="19">
        <v>4.0602234094220497</v>
      </c>
      <c r="Q18" s="19">
        <v>6.6685453065314055</v>
      </c>
      <c r="R18" s="13"/>
      <c r="S18" s="13"/>
      <c r="T18" s="13"/>
      <c r="U18" s="24"/>
      <c r="V18" s="102"/>
      <c r="W18" s="102"/>
      <c r="X18" s="102"/>
      <c r="Y18" s="101">
        <v>44096</v>
      </c>
      <c r="Z18" s="103">
        <v>1</v>
      </c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</row>
    <row r="19" spans="1:72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44008</v>
      </c>
      <c r="O19" s="19">
        <v>8.970663369896366</v>
      </c>
      <c r="P19" s="19">
        <v>7.9145978152929493</v>
      </c>
      <c r="Q19" s="19">
        <v>8.9075909352407034</v>
      </c>
      <c r="R19" s="13"/>
      <c r="S19" s="13"/>
      <c r="T19" s="13"/>
      <c r="U19" s="24"/>
      <c r="V19" s="102"/>
      <c r="W19" s="102"/>
      <c r="X19" s="102"/>
      <c r="Y19" s="101">
        <v>44113</v>
      </c>
      <c r="Z19" s="103">
        <v>0</v>
      </c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</row>
    <row r="20" spans="1:72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44015</v>
      </c>
      <c r="O20" s="19">
        <v>11.690582880426783</v>
      </c>
      <c r="P20" s="19">
        <v>11.818273803500961</v>
      </c>
      <c r="Q20" s="19">
        <v>11.697605056980057</v>
      </c>
      <c r="R20" s="13"/>
      <c r="S20" s="13"/>
      <c r="T20" s="13"/>
      <c r="U20" s="24"/>
      <c r="V20" s="102"/>
      <c r="W20" s="102"/>
      <c r="X20" s="102"/>
      <c r="Y20" s="101">
        <v>44113</v>
      </c>
      <c r="Z20" s="103">
        <v>1</v>
      </c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</row>
    <row r="21" spans="1:72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44022</v>
      </c>
      <c r="O21" s="19">
        <v>21.599910678607525</v>
      </c>
      <c r="P21" s="19">
        <v>16.277817659727205</v>
      </c>
      <c r="Q21" s="19">
        <v>21.272805488759953</v>
      </c>
      <c r="R21" s="13"/>
      <c r="S21" s="13"/>
      <c r="T21" s="13"/>
      <c r="U21" s="24"/>
      <c r="V21" s="102"/>
      <c r="W21" s="102"/>
      <c r="X21" s="102"/>
      <c r="Y21" s="101">
        <v>44137</v>
      </c>
      <c r="Z21" s="103">
        <v>0</v>
      </c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</row>
    <row r="22" spans="1:72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44029</v>
      </c>
      <c r="O22" s="19">
        <v>28.272183059753125</v>
      </c>
      <c r="P22" s="19">
        <v>24.455913978494621</v>
      </c>
      <c r="Q22" s="19">
        <v>28.062005220794113</v>
      </c>
      <c r="R22" s="13"/>
      <c r="S22" s="13"/>
      <c r="T22" s="13"/>
      <c r="U22" s="24"/>
      <c r="V22" s="102"/>
      <c r="W22" s="102"/>
      <c r="X22" s="102"/>
      <c r="Y22" s="101">
        <v>44137</v>
      </c>
      <c r="Z22" s="103">
        <v>1</v>
      </c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</row>
    <row r="23" spans="1:72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44036</v>
      </c>
      <c r="O23" s="19">
        <v>49.729729729729733</v>
      </c>
      <c r="P23" s="19">
        <v>32.176193782303478</v>
      </c>
      <c r="Q23" s="19">
        <v>48.596180095447799</v>
      </c>
      <c r="R23" s="13"/>
      <c r="S23" s="13"/>
      <c r="T23" s="13"/>
      <c r="U23" s="24"/>
      <c r="V23" s="102"/>
      <c r="W23" s="102"/>
      <c r="X23" s="102"/>
      <c r="Y23" s="101">
        <v>44155</v>
      </c>
      <c r="Z23" s="99">
        <v>0</v>
      </c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</row>
    <row r="24" spans="1:72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44043</v>
      </c>
      <c r="O24" s="19">
        <v>50.084538979124048</v>
      </c>
      <c r="P24" s="19">
        <v>39.344382516867114</v>
      </c>
      <c r="Q24" s="19">
        <v>49.408085874892031</v>
      </c>
      <c r="R24" s="13"/>
      <c r="S24" s="13"/>
      <c r="T24" s="13"/>
      <c r="U24" s="24"/>
      <c r="V24" s="102"/>
      <c r="W24" s="102"/>
      <c r="X24" s="102"/>
      <c r="Y24" s="101">
        <v>44155</v>
      </c>
      <c r="Z24" s="99">
        <v>1</v>
      </c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</row>
    <row r="25" spans="1:72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44050</v>
      </c>
      <c r="O25" s="19">
        <v>53.552486452788571</v>
      </c>
      <c r="P25" s="19">
        <v>44.269434564854464</v>
      </c>
      <c r="Q25" s="19">
        <v>52.977189202319316</v>
      </c>
      <c r="R25" s="13"/>
      <c r="S25" s="13"/>
      <c r="T25" s="13"/>
      <c r="U25" s="24"/>
      <c r="V25" s="102"/>
      <c r="W25" s="102"/>
      <c r="X25" s="102"/>
      <c r="Y25" s="101">
        <v>44176</v>
      </c>
      <c r="Z25" s="99">
        <v>0</v>
      </c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</row>
    <row r="26" spans="1:72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44057</v>
      </c>
      <c r="O26" s="19">
        <v>61.528698134366401</v>
      </c>
      <c r="P26" s="19">
        <v>39.301700984780666</v>
      </c>
      <c r="Q26" s="19">
        <v>60.107164669058712</v>
      </c>
      <c r="R26" s="13"/>
      <c r="S26" s="13"/>
      <c r="T26" s="13"/>
      <c r="U26" s="24"/>
      <c r="V26" s="102"/>
      <c r="W26" s="102"/>
      <c r="X26" s="102"/>
      <c r="Y26" s="101">
        <v>44176</v>
      </c>
      <c r="Z26" s="99">
        <v>1</v>
      </c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</row>
    <row r="27" spans="1:72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44064</v>
      </c>
      <c r="O27" s="19">
        <v>65.474854824988597</v>
      </c>
      <c r="P27" s="19">
        <v>40.743609604957399</v>
      </c>
      <c r="Q27" s="19">
        <v>63.821856106582608</v>
      </c>
      <c r="R27" s="13"/>
      <c r="S27" s="13"/>
      <c r="T27" s="13"/>
      <c r="U27" s="24"/>
      <c r="V27" s="102"/>
      <c r="W27" s="102"/>
      <c r="X27" s="102"/>
      <c r="Y27" s="101">
        <v>44191</v>
      </c>
      <c r="Z27" s="99">
        <v>0</v>
      </c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</row>
    <row r="28" spans="1:72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44071</v>
      </c>
      <c r="O28" s="19">
        <v>57.501739698020792</v>
      </c>
      <c r="P28" s="19">
        <v>47.311827956989248</v>
      </c>
      <c r="Q28" s="19">
        <v>56.996447046639567</v>
      </c>
      <c r="R28" s="13"/>
      <c r="S28" s="13"/>
      <c r="T28" s="13"/>
      <c r="U28" s="24"/>
      <c r="V28" s="102"/>
      <c r="W28" s="102"/>
      <c r="X28" s="102"/>
      <c r="Y28" s="101">
        <v>44191</v>
      </c>
      <c r="Z28" s="99">
        <v>1</v>
      </c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</row>
    <row r="29" spans="1:72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44078</v>
      </c>
      <c r="O29" s="19">
        <v>84.803158452230008</v>
      </c>
      <c r="P29" s="19">
        <v>55.902697717316116</v>
      </c>
      <c r="Q29" s="19">
        <v>82.922455961348021</v>
      </c>
      <c r="R29" s="13"/>
      <c r="S29" s="13"/>
      <c r="T29" s="13"/>
      <c r="U29" s="24"/>
      <c r="V29" s="102"/>
      <c r="W29" s="102"/>
      <c r="X29" s="102"/>
      <c r="Y29" s="101">
        <v>44201</v>
      </c>
      <c r="Z29" s="99">
        <v>0</v>
      </c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</row>
    <row r="30" spans="1:72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44085</v>
      </c>
      <c r="O30" s="19">
        <v>66.680910982367408</v>
      </c>
      <c r="P30" s="19">
        <v>54.34246092372782</v>
      </c>
      <c r="Q30" s="19">
        <v>65.986803829269576</v>
      </c>
      <c r="R30" s="13"/>
      <c r="S30" s="13"/>
      <c r="T30" s="13"/>
      <c r="U30" s="24"/>
      <c r="V30" s="102"/>
      <c r="W30" s="102"/>
      <c r="X30" s="102"/>
      <c r="Y30" s="101">
        <v>44201</v>
      </c>
      <c r="Z30" s="99">
        <v>1</v>
      </c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</row>
    <row r="31" spans="1:72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44092</v>
      </c>
      <c r="O31" s="19">
        <v>70.816870691393618</v>
      </c>
      <c r="P31" s="19">
        <v>66.346019796458947</v>
      </c>
      <c r="Q31" s="19">
        <v>70.589528008960599</v>
      </c>
      <c r="R31" s="13"/>
      <c r="S31" s="13"/>
      <c r="T31" s="13"/>
      <c r="U31" s="24"/>
      <c r="V31" s="102"/>
      <c r="W31" s="102"/>
      <c r="X31" s="102"/>
      <c r="Y31" s="101">
        <v>44249</v>
      </c>
      <c r="Z31" s="99">
        <v>0</v>
      </c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</row>
    <row r="32" spans="1:72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44099</v>
      </c>
      <c r="O32" s="19">
        <v>70.69154853759197</v>
      </c>
      <c r="P32" s="19">
        <v>60.4714169601734</v>
      </c>
      <c r="Q32" s="19">
        <v>70.177292153748624</v>
      </c>
      <c r="R32" s="13"/>
      <c r="S32" s="13"/>
      <c r="T32" s="13"/>
      <c r="U32" s="24"/>
      <c r="V32" s="102"/>
      <c r="W32" s="102"/>
      <c r="X32" s="102"/>
      <c r="Y32" s="101">
        <v>44249</v>
      </c>
      <c r="Z32" s="99">
        <v>1</v>
      </c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</row>
    <row r="33" spans="1:72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44106</v>
      </c>
      <c r="O33" s="19">
        <v>66.186541669976961</v>
      </c>
      <c r="P33" s="19">
        <v>47.852078409564854</v>
      </c>
      <c r="Q33" s="19">
        <v>65.195433741911728</v>
      </c>
      <c r="R33" s="13"/>
      <c r="S33" s="13"/>
      <c r="T33" s="13"/>
      <c r="U33" s="24"/>
      <c r="V33" s="102"/>
      <c r="W33" s="102"/>
      <c r="X33" s="102"/>
      <c r="Y33" s="101"/>
      <c r="Z33" s="99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</row>
    <row r="34" spans="1:72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44113</v>
      </c>
      <c r="O34" s="19">
        <v>80.208988138789564</v>
      </c>
      <c r="P34" s="19">
        <v>51.006279182096279</v>
      </c>
      <c r="Q34" s="19">
        <v>78.452300242130747</v>
      </c>
      <c r="R34" s="13"/>
      <c r="S34" s="13"/>
      <c r="T34" s="13"/>
      <c r="U34" s="24"/>
      <c r="V34" s="102"/>
      <c r="W34" s="102"/>
      <c r="X34" s="102"/>
      <c r="Y34" s="101"/>
      <c r="Z34" s="99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</row>
    <row r="35" spans="1:72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44120</v>
      </c>
      <c r="O35" s="19">
        <v>72.743432394529748</v>
      </c>
      <c r="P35" s="19">
        <v>50.48692977960021</v>
      </c>
      <c r="Q35" s="19">
        <v>71.293056657342063</v>
      </c>
      <c r="R35" s="13"/>
      <c r="S35" s="13"/>
      <c r="T35" s="13"/>
      <c r="U35" s="24"/>
      <c r="V35" s="102"/>
      <c r="W35" s="102"/>
      <c r="X35" s="102"/>
      <c r="Y35" s="102"/>
      <c r="Z35" s="99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</row>
    <row r="36" spans="1:72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44127</v>
      </c>
      <c r="O36" s="19">
        <v>60.465903704205324</v>
      </c>
      <c r="P36" s="19">
        <v>48.59400107123728</v>
      </c>
      <c r="Q36" s="19">
        <v>59.665996012162005</v>
      </c>
      <c r="R36" s="13"/>
      <c r="S36" s="13"/>
      <c r="T36" s="13"/>
      <c r="U36" s="24"/>
      <c r="V36" s="102"/>
      <c r="W36" s="102"/>
      <c r="X36" s="102"/>
      <c r="Y36" s="102"/>
      <c r="Z36" s="99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</row>
    <row r="37" spans="1:72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44134</v>
      </c>
      <c r="O37" s="19">
        <v>56.457810218978096</v>
      </c>
      <c r="P37" s="19">
        <v>49.509719594013418</v>
      </c>
      <c r="Q37" s="19">
        <v>56.016098339858701</v>
      </c>
      <c r="R37" s="13"/>
      <c r="S37" s="13"/>
      <c r="T37" s="13"/>
      <c r="U37" s="24"/>
      <c r="V37" s="102"/>
      <c r="W37" s="102"/>
      <c r="X37" s="102"/>
      <c r="Y37" s="102"/>
      <c r="Z37" s="99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</row>
    <row r="38" spans="1:72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44141</v>
      </c>
      <c r="O38" s="19">
        <v>50.906333289157871</v>
      </c>
      <c r="P38" s="19">
        <v>55.265273311897104</v>
      </c>
      <c r="Q38" s="19">
        <v>51.203918394226676</v>
      </c>
      <c r="R38" s="13"/>
      <c r="S38" s="13"/>
      <c r="T38" s="13"/>
      <c r="U38" s="24"/>
      <c r="V38" s="102"/>
      <c r="W38" s="102"/>
      <c r="X38" s="102"/>
      <c r="Y38" s="102"/>
      <c r="Z38" s="99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</row>
    <row r="39" spans="1:72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44148</v>
      </c>
      <c r="O39" s="19">
        <v>56.410560563953091</v>
      </c>
      <c r="P39" s="19">
        <v>46.562665256478056</v>
      </c>
      <c r="Q39" s="19">
        <v>55.817434786763066</v>
      </c>
      <c r="R39" s="13"/>
      <c r="S39" s="13"/>
      <c r="T39" s="13"/>
      <c r="U39" s="24"/>
      <c r="V39" s="102"/>
      <c r="W39" s="102"/>
      <c r="X39" s="102"/>
      <c r="Y39" s="102"/>
      <c r="Z39" s="99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</row>
    <row r="40" spans="1:72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44155</v>
      </c>
      <c r="O40" s="19">
        <v>47.870201671169191</v>
      </c>
      <c r="P40" s="19">
        <v>47.279604306080884</v>
      </c>
      <c r="Q40" s="19">
        <v>47.83995231353849</v>
      </c>
      <c r="R40" s="13"/>
      <c r="S40" s="13"/>
      <c r="T40" s="13"/>
      <c r="U40" s="24"/>
      <c r="V40" s="102"/>
      <c r="W40" s="102"/>
      <c r="X40" s="102"/>
      <c r="Y40" s="102"/>
      <c r="Z40" s="99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</row>
    <row r="41" spans="1:72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44162</v>
      </c>
      <c r="O41" s="19">
        <v>46.079401193655819</v>
      </c>
      <c r="P41" s="19">
        <v>42.323537489700627</v>
      </c>
      <c r="Q41" s="19">
        <v>45.866708142157243</v>
      </c>
      <c r="R41" s="13"/>
      <c r="S41" s="13"/>
      <c r="T41" s="13"/>
      <c r="U41" s="24"/>
      <c r="V41" s="102"/>
      <c r="W41" s="102"/>
      <c r="X41" s="102"/>
      <c r="Y41" s="99"/>
      <c r="Z41" s="99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</row>
    <row r="42" spans="1:72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44169</v>
      </c>
      <c r="O42" s="19">
        <v>46.653130287648054</v>
      </c>
      <c r="P42" s="19">
        <v>44.260894332099113</v>
      </c>
      <c r="Q42" s="19">
        <v>46.518982287457476</v>
      </c>
      <c r="R42" s="13"/>
      <c r="S42" s="13"/>
      <c r="T42" s="13"/>
      <c r="U42" s="24"/>
      <c r="V42" s="102"/>
      <c r="W42" s="102"/>
      <c r="X42" s="102"/>
      <c r="Y42" s="99"/>
      <c r="Z42" s="99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</row>
    <row r="43" spans="1:72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44176</v>
      </c>
      <c r="O43" s="19">
        <v>78.739812235633963</v>
      </c>
      <c r="P43" s="19">
        <v>64.937523665278306</v>
      </c>
      <c r="Q43" s="19">
        <v>77.859609301427085</v>
      </c>
      <c r="R43" s="13"/>
      <c r="S43" s="13"/>
      <c r="T43" s="13"/>
      <c r="U43" s="24"/>
      <c r="V43" s="102"/>
      <c r="W43" s="102"/>
      <c r="X43" s="102"/>
      <c r="Y43" s="99"/>
      <c r="Z43" s="99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</row>
    <row r="44" spans="1:72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44183</v>
      </c>
      <c r="O44" s="19">
        <v>59.780534351145043</v>
      </c>
      <c r="P44" s="19">
        <v>56.090570364001145</v>
      </c>
      <c r="Q44" s="19">
        <v>59.550179820716068</v>
      </c>
      <c r="R44" s="13"/>
      <c r="S44" s="13"/>
      <c r="T44" s="13"/>
      <c r="U44" s="24"/>
      <c r="V44" s="102"/>
      <c r="W44" s="102"/>
      <c r="X44" s="102"/>
      <c r="Y44" s="99"/>
      <c r="Z44" s="99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</row>
    <row r="45" spans="1:72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44190</v>
      </c>
      <c r="O45" s="19">
        <v>54.20809248554913</v>
      </c>
      <c r="P45" s="19">
        <v>42.672014810243752</v>
      </c>
      <c r="Q45" s="19">
        <v>53.530041167189566</v>
      </c>
      <c r="R45" s="13"/>
      <c r="S45" s="13"/>
      <c r="T45" s="13"/>
      <c r="U45" s="24"/>
      <c r="V45" s="102"/>
      <c r="W45" s="102"/>
      <c r="X45" s="102"/>
      <c r="Y45" s="99"/>
      <c r="Z45" s="99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</row>
    <row r="46" spans="1:72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44197</v>
      </c>
      <c r="O46" s="19">
        <v>17.931756794002535</v>
      </c>
      <c r="P46" s="19">
        <v>19.052193403778418</v>
      </c>
      <c r="Q46" s="19">
        <v>17.992562471761723</v>
      </c>
      <c r="R46" s="13"/>
      <c r="S46" s="13"/>
      <c r="T46" s="13"/>
      <c r="U46" s="24"/>
      <c r="V46" s="102"/>
      <c r="W46" s="102"/>
      <c r="X46" s="102"/>
      <c r="Y46" s="99"/>
      <c r="Z46" s="99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</row>
    <row r="47" spans="1:72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44204</v>
      </c>
      <c r="O47" s="19">
        <v>28.97421901242862</v>
      </c>
      <c r="P47" s="19">
        <v>32.54809579897919</v>
      </c>
      <c r="Q47" s="19">
        <v>29.155622870124954</v>
      </c>
      <c r="R47" s="13"/>
      <c r="S47" s="13"/>
      <c r="T47" s="13"/>
      <c r="U47" s="24"/>
      <c r="V47" s="102"/>
      <c r="W47" s="102"/>
      <c r="X47" s="102"/>
      <c r="Y47" s="99"/>
      <c r="Z47" s="99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</row>
    <row r="48" spans="1:72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44211</v>
      </c>
      <c r="O48" s="19">
        <v>48.094332196273939</v>
      </c>
      <c r="P48" s="19">
        <v>28.405315614617937</v>
      </c>
      <c r="Q48" s="19">
        <v>46.993249520034681</v>
      </c>
      <c r="R48" s="13"/>
      <c r="S48" s="13"/>
      <c r="T48" s="13"/>
      <c r="U48" s="24"/>
      <c r="V48" s="102"/>
      <c r="W48" s="102"/>
      <c r="X48" s="102"/>
      <c r="Y48" s="99"/>
      <c r="Z48" s="99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</row>
    <row r="49" spans="1:72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44218</v>
      </c>
      <c r="O49" s="19">
        <v>28.059088395607866</v>
      </c>
      <c r="P49" s="19">
        <v>39.467849223946786</v>
      </c>
      <c r="Q49" s="19">
        <v>28.451563691838295</v>
      </c>
      <c r="R49" s="13"/>
      <c r="S49" s="13"/>
      <c r="T49" s="13"/>
      <c r="U49" s="24"/>
      <c r="V49" s="102"/>
      <c r="W49" s="102"/>
      <c r="X49" s="102"/>
      <c r="Y49" s="99"/>
      <c r="Z49" s="99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</row>
    <row r="50" spans="1:72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44225</v>
      </c>
      <c r="O50" s="19">
        <v>33.192283758556314</v>
      </c>
      <c r="P50" s="19">
        <v>24.131455399061032</v>
      </c>
      <c r="Q50" s="19">
        <v>32.629121680770353</v>
      </c>
      <c r="R50" s="13"/>
      <c r="S50" s="13"/>
      <c r="T50" s="13"/>
      <c r="U50" s="24"/>
      <c r="V50" s="102"/>
      <c r="W50" s="102"/>
      <c r="X50" s="102"/>
      <c r="Y50" s="99"/>
      <c r="Z50" s="99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</row>
    <row r="51" spans="1:72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44232</v>
      </c>
      <c r="O51" s="19">
        <v>27.300905528372482</v>
      </c>
      <c r="P51" s="19">
        <v>20.679886685552407</v>
      </c>
      <c r="Q51" s="19">
        <v>26.865795134866786</v>
      </c>
      <c r="R51" s="13"/>
      <c r="S51" s="13"/>
      <c r="T51" s="13"/>
      <c r="U51" s="24"/>
      <c r="V51" s="102"/>
      <c r="W51" s="102"/>
      <c r="X51" s="102"/>
      <c r="Y51" s="99"/>
      <c r="Z51" s="99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</row>
    <row r="52" spans="1:72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44239</v>
      </c>
      <c r="O52" s="19">
        <v>43.363043767460425</v>
      </c>
      <c r="P52" s="19">
        <v>31.72043010752688</v>
      </c>
      <c r="Q52" s="19">
        <v>42.76197925866115</v>
      </c>
      <c r="R52" s="13"/>
      <c r="S52" s="13"/>
      <c r="T52" s="13"/>
      <c r="U52" s="24"/>
      <c r="V52" s="102"/>
      <c r="W52" s="102"/>
      <c r="X52" s="102"/>
      <c r="Y52" s="99"/>
      <c r="Z52" s="99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</row>
    <row r="53" spans="1:72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44246</v>
      </c>
      <c r="O53" s="19">
        <v>34.181437475652515</v>
      </c>
      <c r="P53" s="19">
        <v>24.657534246575342</v>
      </c>
      <c r="Q53" s="19">
        <v>33.51986950020391</v>
      </c>
      <c r="R53" s="13"/>
      <c r="S53" s="13"/>
      <c r="T53" s="13"/>
      <c r="U53" s="24"/>
      <c r="V53" s="102"/>
      <c r="W53" s="102"/>
      <c r="X53" s="102"/>
      <c r="Y53" s="99"/>
      <c r="Z53" s="99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</row>
    <row r="54" spans="1:72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44253</v>
      </c>
      <c r="O54" s="19">
        <v>43.270048861122589</v>
      </c>
      <c r="P54" s="19">
        <v>51.787351054078826</v>
      </c>
      <c r="Q54" s="19">
        <v>43.699069692282833</v>
      </c>
      <c r="R54" s="13"/>
      <c r="S54" s="13"/>
      <c r="T54" s="13"/>
      <c r="U54" s="24"/>
      <c r="V54" s="102"/>
      <c r="W54" s="102"/>
      <c r="X54" s="102"/>
      <c r="Y54" s="99"/>
      <c r="Z54" s="99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</row>
    <row r="55" spans="1:72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44260</v>
      </c>
      <c r="O55" s="19">
        <v>37.376901642465256</v>
      </c>
      <c r="P55" s="19">
        <v>29.875518672199171</v>
      </c>
      <c r="Q55" s="19">
        <v>36.935205394663974</v>
      </c>
      <c r="R55" s="13"/>
      <c r="S55" s="13"/>
      <c r="T55" s="13"/>
      <c r="U55" s="24"/>
      <c r="V55" s="102"/>
      <c r="W55" s="102"/>
      <c r="X55" s="102"/>
      <c r="Y55" s="99"/>
      <c r="Z55" s="99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</row>
    <row r="56" spans="1:72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/>
      <c r="O56" s="9"/>
      <c r="P56" s="9"/>
      <c r="Q56" s="9"/>
      <c r="R56" s="13"/>
      <c r="S56" s="13"/>
      <c r="T56" s="13"/>
      <c r="U56" s="24"/>
      <c r="V56" s="100"/>
      <c r="W56" s="100"/>
      <c r="X56" s="99"/>
      <c r="Y56" s="99"/>
      <c r="Z56" s="99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</row>
    <row r="57" spans="1:72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/>
      <c r="O57" s="9"/>
      <c r="P57" s="9"/>
      <c r="Q57" s="9"/>
      <c r="R57" s="13"/>
      <c r="S57" s="13"/>
      <c r="T57" s="13"/>
      <c r="U57" s="24"/>
      <c r="V57" s="100"/>
      <c r="W57" s="100"/>
      <c r="X57" s="99"/>
      <c r="Y57" s="99"/>
      <c r="Z57" s="99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</row>
    <row r="58" spans="1:72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/>
      <c r="O58" s="9"/>
      <c r="P58" s="9"/>
      <c r="Q58" s="9"/>
      <c r="R58" s="13"/>
      <c r="S58" s="13"/>
      <c r="T58" s="13"/>
      <c r="U58" s="24"/>
      <c r="V58" s="100"/>
      <c r="W58" s="100"/>
      <c r="X58" s="99"/>
      <c r="Y58" s="99"/>
      <c r="Z58" s="99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</row>
    <row r="59" spans="1:72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/>
      <c r="O59" s="9"/>
      <c r="P59" s="9"/>
      <c r="Q59" s="9"/>
      <c r="R59" s="13"/>
      <c r="S59" s="13"/>
      <c r="T59" s="13"/>
      <c r="U59" s="24"/>
      <c r="V59" s="100"/>
      <c r="W59" s="100"/>
      <c r="X59" s="99"/>
      <c r="Y59" s="99"/>
      <c r="Z59" s="99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</row>
    <row r="60" spans="1:72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/>
      <c r="O60" s="9"/>
      <c r="P60" s="9"/>
      <c r="Q60" s="9"/>
      <c r="R60" s="13"/>
      <c r="S60" s="13"/>
      <c r="T60" s="13"/>
      <c r="U60" s="24"/>
      <c r="V60" s="100"/>
      <c r="W60" s="100"/>
      <c r="X60" s="99"/>
      <c r="Y60" s="99"/>
      <c r="Z60" s="99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</row>
    <row r="61" spans="1:72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/>
      <c r="O61" s="9"/>
      <c r="P61" s="9"/>
      <c r="Q61" s="9"/>
      <c r="R61" s="13"/>
      <c r="S61" s="13"/>
      <c r="T61" s="13"/>
      <c r="U61" s="24"/>
      <c r="V61" s="100"/>
      <c r="W61" s="100"/>
      <c r="X61" s="99"/>
      <c r="Y61" s="99"/>
      <c r="Z61" s="99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</row>
    <row r="62" spans="1:72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/>
      <c r="O62" s="9"/>
      <c r="P62" s="9"/>
      <c r="Q62" s="9"/>
      <c r="R62" s="13"/>
      <c r="S62" s="13"/>
      <c r="T62" s="13"/>
      <c r="U62" s="24"/>
      <c r="V62" s="100"/>
      <c r="W62" s="100"/>
      <c r="X62" s="99"/>
      <c r="Y62" s="99"/>
      <c r="Z62" s="99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</row>
    <row r="63" spans="1:72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/>
      <c r="O63" s="9"/>
      <c r="P63" s="9"/>
      <c r="Q63" s="9"/>
      <c r="R63" s="13"/>
      <c r="S63" s="13"/>
      <c r="T63" s="13"/>
      <c r="U63" s="24"/>
      <c r="V63" s="100"/>
      <c r="W63" s="100"/>
      <c r="X63" s="99"/>
      <c r="Y63" s="99"/>
      <c r="Z63" s="99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</row>
    <row r="64" spans="1:72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/>
      <c r="O64" s="9"/>
      <c r="P64" s="9"/>
      <c r="Q64" s="9"/>
      <c r="R64" s="13"/>
      <c r="S64" s="13"/>
      <c r="T64" s="13"/>
      <c r="U64" s="24"/>
      <c r="V64" s="100"/>
      <c r="W64" s="100"/>
      <c r="X64" s="99"/>
      <c r="Y64" s="99"/>
      <c r="Z64" s="99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</row>
    <row r="65" spans="1:72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/>
      <c r="O65" s="9"/>
      <c r="P65" s="9"/>
      <c r="Q65" s="9"/>
      <c r="R65" s="13"/>
      <c r="S65" s="13"/>
      <c r="T65" s="13"/>
      <c r="U65" s="24"/>
      <c r="V65" s="100"/>
      <c r="W65" s="100"/>
      <c r="X65" s="99"/>
      <c r="Y65" s="99"/>
      <c r="Z65" s="99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</row>
    <row r="66" spans="1:72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/>
      <c r="O66" s="9"/>
      <c r="P66" s="9"/>
      <c r="Q66" s="9"/>
      <c r="R66" s="13"/>
      <c r="S66" s="13"/>
      <c r="T66" s="13"/>
      <c r="U66" s="24"/>
      <c r="V66" s="100"/>
      <c r="W66" s="100"/>
      <c r="X66" s="99"/>
      <c r="Y66" s="99"/>
      <c r="Z66" s="99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</row>
    <row r="67" spans="1:72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/>
      <c r="O67" s="9"/>
      <c r="P67" s="9"/>
      <c r="Q67" s="9"/>
      <c r="R67" s="13"/>
      <c r="S67" s="13"/>
      <c r="T67" s="13"/>
      <c r="U67" s="24"/>
      <c r="V67" s="100"/>
      <c r="W67" s="100"/>
      <c r="X67" s="99"/>
      <c r="Y67" s="99"/>
      <c r="Z67" s="99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</row>
    <row r="68" spans="1:72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/>
      <c r="O68" s="9"/>
      <c r="P68" s="9"/>
      <c r="Q68" s="9"/>
      <c r="R68" s="13"/>
      <c r="S68" s="13"/>
      <c r="T68" s="13"/>
      <c r="U68" s="24"/>
      <c r="V68" s="100"/>
      <c r="W68" s="100"/>
      <c r="X68" s="99"/>
      <c r="Y68" s="99"/>
      <c r="Z68" s="99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</row>
    <row r="69" spans="1:72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/>
      <c r="O69" s="9"/>
      <c r="P69" s="9"/>
      <c r="Q69" s="9"/>
      <c r="R69" s="13"/>
      <c r="S69" s="13"/>
      <c r="T69" s="13"/>
      <c r="U69" s="24"/>
      <c r="V69" s="100"/>
      <c r="W69" s="100"/>
      <c r="X69" s="99"/>
      <c r="Y69" s="99"/>
      <c r="Z69" s="99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</row>
    <row r="70" spans="1:72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/>
      <c r="O70" s="9"/>
      <c r="P70" s="9"/>
      <c r="Q70" s="9"/>
      <c r="R70" s="13"/>
      <c r="S70" s="13"/>
      <c r="T70" s="13"/>
      <c r="U70" s="24"/>
      <c r="V70" s="100"/>
      <c r="W70" s="100"/>
      <c r="X70" s="99"/>
      <c r="Y70" s="99"/>
      <c r="Z70" s="99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</row>
    <row r="71" spans="1:72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/>
      <c r="O71" s="9"/>
      <c r="P71" s="9"/>
      <c r="Q71" s="9"/>
      <c r="R71" s="13"/>
      <c r="S71" s="13"/>
      <c r="T71" s="13"/>
      <c r="U71" s="24"/>
      <c r="V71" s="100"/>
      <c r="W71" s="100"/>
      <c r="X71" s="99"/>
      <c r="Y71" s="99"/>
      <c r="Z71" s="99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</row>
    <row r="72" spans="1:72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/>
      <c r="O72" s="9"/>
      <c r="P72" s="9"/>
      <c r="Q72" s="9"/>
      <c r="R72" s="13"/>
      <c r="S72" s="13"/>
      <c r="T72" s="13"/>
      <c r="U72" s="24"/>
      <c r="V72" s="100"/>
      <c r="W72" s="100"/>
      <c r="X72" s="99"/>
      <c r="Y72" s="99"/>
      <c r="Z72" s="99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</row>
    <row r="73" spans="1:72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/>
      <c r="O73" s="9"/>
      <c r="P73" s="9"/>
      <c r="Q73" s="9"/>
      <c r="R73" s="13"/>
      <c r="S73" s="13"/>
      <c r="T73" s="13"/>
      <c r="U73" s="24"/>
      <c r="V73" s="100"/>
      <c r="W73" s="100"/>
      <c r="X73" s="99"/>
      <c r="Y73" s="99"/>
      <c r="Z73" s="99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</row>
    <row r="74" spans="1:72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/>
      <c r="O74" s="9"/>
      <c r="P74" s="9"/>
      <c r="Q74" s="9"/>
      <c r="R74" s="13"/>
      <c r="S74" s="13"/>
      <c r="T74" s="13"/>
      <c r="U74" s="24"/>
      <c r="V74" s="100"/>
      <c r="W74" s="100"/>
      <c r="X74" s="99"/>
      <c r="Y74" s="99"/>
      <c r="Z74" s="99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</row>
    <row r="75" spans="1:72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/>
      <c r="O75" s="9"/>
      <c r="P75" s="9"/>
      <c r="Q75" s="9"/>
      <c r="R75" s="13"/>
      <c r="S75" s="13"/>
      <c r="T75" s="13"/>
      <c r="U75" s="24"/>
      <c r="V75" s="100"/>
      <c r="W75" s="100"/>
      <c r="X75" s="99"/>
      <c r="Y75" s="99"/>
      <c r="Z75" s="99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</row>
    <row r="76" spans="1:72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/>
      <c r="O76" s="9"/>
      <c r="P76" s="9"/>
      <c r="Q76" s="9"/>
      <c r="R76" s="13"/>
      <c r="S76" s="13"/>
      <c r="T76" s="13"/>
      <c r="U76" s="24"/>
      <c r="V76" s="100"/>
      <c r="W76" s="100"/>
      <c r="X76" s="99"/>
      <c r="Y76" s="99"/>
      <c r="Z76" s="99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</row>
    <row r="77" spans="1:72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/>
      <c r="O77" s="9"/>
      <c r="P77" s="9"/>
      <c r="Q77" s="9"/>
      <c r="R77" s="13"/>
      <c r="S77" s="13"/>
      <c r="T77" s="13"/>
      <c r="U77" s="24"/>
      <c r="V77" s="100"/>
      <c r="W77" s="100"/>
      <c r="X77" s="99"/>
      <c r="Y77" s="99"/>
      <c r="Z77" s="99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</row>
    <row r="78" spans="1:72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/>
      <c r="O78" s="9"/>
      <c r="P78" s="9"/>
      <c r="Q78" s="9"/>
      <c r="R78" s="13"/>
      <c r="S78" s="13"/>
      <c r="T78" s="13"/>
      <c r="U78" s="24"/>
      <c r="V78" s="100"/>
      <c r="W78" s="100"/>
      <c r="X78" s="99"/>
      <c r="Y78" s="99"/>
      <c r="Z78" s="99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</row>
    <row r="79" spans="1:72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/>
      <c r="O79" s="9"/>
      <c r="P79" s="9"/>
      <c r="Q79" s="9"/>
      <c r="R79" s="13"/>
      <c r="S79" s="13"/>
      <c r="T79" s="13"/>
      <c r="U79" s="24"/>
      <c r="V79" s="100"/>
      <c r="W79" s="100"/>
      <c r="X79" s="99"/>
      <c r="Y79" s="99"/>
      <c r="Z79" s="99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</row>
    <row r="80" spans="1:72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/>
      <c r="O80" s="9"/>
      <c r="P80" s="9"/>
      <c r="Q80" s="9"/>
      <c r="R80" s="13"/>
      <c r="S80" s="13"/>
      <c r="T80" s="13"/>
      <c r="U80" s="24"/>
      <c r="V80" s="100"/>
      <c r="W80" s="100"/>
      <c r="X80" s="99"/>
      <c r="Y80" s="99"/>
      <c r="Z80" s="99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</row>
    <row r="81" spans="1:72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/>
      <c r="O81" s="9"/>
      <c r="P81" s="9"/>
      <c r="Q81" s="9"/>
      <c r="R81" s="13"/>
      <c r="S81" s="13"/>
      <c r="T81" s="13"/>
      <c r="U81" s="24"/>
      <c r="V81" s="100"/>
      <c r="W81" s="100"/>
      <c r="X81" s="99"/>
      <c r="Y81" s="99"/>
      <c r="Z81" s="99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</row>
    <row r="82" spans="1:72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/>
      <c r="O82" s="9"/>
      <c r="P82" s="9"/>
      <c r="Q82" s="9"/>
      <c r="R82" s="13"/>
      <c r="S82" s="13"/>
      <c r="T82" s="13"/>
      <c r="U82" s="24"/>
      <c r="V82" s="100"/>
      <c r="W82" s="100"/>
      <c r="X82" s="99"/>
      <c r="Y82" s="99"/>
      <c r="Z82" s="99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</row>
    <row r="83" spans="1:72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/>
      <c r="O83" s="9"/>
      <c r="P83" s="9"/>
      <c r="Q83" s="9"/>
      <c r="R83" s="13"/>
      <c r="S83" s="13"/>
      <c r="T83" s="13"/>
      <c r="U83" s="24"/>
      <c r="V83" s="100"/>
      <c r="W83" s="100"/>
      <c r="X83" s="99"/>
      <c r="Y83" s="99"/>
      <c r="Z83" s="99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</row>
    <row r="84" spans="1:72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/>
      <c r="O84" s="9"/>
      <c r="P84" s="9"/>
      <c r="Q84" s="9"/>
      <c r="R84" s="13"/>
      <c r="S84" s="13"/>
      <c r="T84" s="13"/>
      <c r="U84" s="24"/>
      <c r="V84" s="100"/>
      <c r="W84" s="100"/>
      <c r="X84" s="99"/>
      <c r="Y84" s="99"/>
      <c r="Z84" s="99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</row>
    <row r="85" spans="1:72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/>
      <c r="O85" s="9"/>
      <c r="P85" s="9"/>
      <c r="Q85" s="9"/>
      <c r="R85" s="13"/>
      <c r="S85" s="13"/>
      <c r="T85" s="13"/>
      <c r="U85" s="24"/>
      <c r="V85" s="100"/>
      <c r="W85" s="100"/>
      <c r="X85" s="99"/>
      <c r="Y85" s="99"/>
      <c r="Z85" s="99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</row>
    <row r="86" spans="1:72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/>
      <c r="O86" s="9"/>
      <c r="P86" s="9"/>
      <c r="Q86" s="9"/>
      <c r="R86" s="13"/>
      <c r="S86" s="13"/>
      <c r="T86" s="13"/>
      <c r="U86" s="24"/>
      <c r="V86" s="100"/>
      <c r="W86" s="100"/>
      <c r="X86" s="99"/>
      <c r="Y86" s="99"/>
      <c r="Z86" s="99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</row>
    <row r="87" spans="1:72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/>
      <c r="O87" s="9"/>
      <c r="P87" s="9"/>
      <c r="Q87" s="9"/>
      <c r="R87" s="13"/>
      <c r="S87" s="13"/>
      <c r="T87" s="13"/>
      <c r="U87" s="24"/>
      <c r="V87" s="100"/>
      <c r="W87" s="100"/>
      <c r="X87" s="99"/>
      <c r="Y87" s="99"/>
      <c r="Z87" s="99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</row>
    <row r="88" spans="1:72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/>
      <c r="O88" s="9"/>
      <c r="P88" s="9"/>
      <c r="Q88" s="9"/>
      <c r="R88" s="13"/>
      <c r="S88" s="13"/>
      <c r="T88" s="13"/>
      <c r="U88" s="24"/>
      <c r="V88" s="100"/>
      <c r="W88" s="100"/>
      <c r="X88" s="99"/>
      <c r="Y88" s="99"/>
      <c r="Z88" s="99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</row>
    <row r="89" spans="1:72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/>
      <c r="O89" s="9"/>
      <c r="P89" s="9"/>
      <c r="Q89" s="9"/>
      <c r="R89" s="13"/>
      <c r="S89" s="13"/>
      <c r="T89" s="13"/>
      <c r="U89" s="24"/>
      <c r="V89" s="100"/>
      <c r="W89" s="100"/>
      <c r="X89" s="99"/>
      <c r="Y89" s="99"/>
      <c r="Z89" s="99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</row>
    <row r="90" spans="1:72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/>
      <c r="O90" s="9"/>
      <c r="P90" s="9"/>
      <c r="Q90" s="9"/>
      <c r="R90" s="13"/>
      <c r="S90" s="13"/>
      <c r="T90" s="13"/>
      <c r="U90" s="24"/>
      <c r="V90" s="100"/>
      <c r="W90" s="100"/>
      <c r="X90" s="99"/>
      <c r="Y90" s="99"/>
      <c r="Z90" s="99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</row>
    <row r="91" spans="1:72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/>
      <c r="O91" s="9"/>
      <c r="P91" s="9"/>
      <c r="Q91" s="9"/>
      <c r="R91" s="13"/>
      <c r="S91" s="13"/>
      <c r="T91" s="13"/>
      <c r="U91" s="24"/>
      <c r="V91" s="100"/>
      <c r="W91" s="100"/>
      <c r="X91" s="99"/>
      <c r="Y91" s="99"/>
      <c r="Z91" s="99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</row>
    <row r="92" spans="1:72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/>
      <c r="O92" s="9"/>
      <c r="P92" s="9"/>
      <c r="Q92" s="9"/>
      <c r="R92" s="13"/>
      <c r="S92" s="13"/>
      <c r="T92" s="13"/>
      <c r="U92" s="24"/>
      <c r="V92" s="100"/>
      <c r="W92" s="100"/>
      <c r="X92" s="99"/>
      <c r="Y92" s="99"/>
      <c r="Z92" s="99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</row>
    <row r="93" spans="1:72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/>
      <c r="O93" s="9"/>
      <c r="P93" s="9"/>
      <c r="Q93" s="9"/>
      <c r="R93" s="13"/>
      <c r="S93" s="13"/>
      <c r="T93" s="13"/>
      <c r="U93" s="24"/>
      <c r="V93" s="100"/>
      <c r="W93" s="100"/>
      <c r="X93" s="99"/>
      <c r="Y93" s="99"/>
      <c r="Z93" s="99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</row>
    <row r="94" spans="1:72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/>
      <c r="O94" s="9"/>
      <c r="P94" s="9"/>
      <c r="Q94" s="9"/>
      <c r="R94" s="13"/>
      <c r="S94" s="13"/>
      <c r="T94" s="13"/>
      <c r="U94" s="24"/>
      <c r="V94" s="100"/>
      <c r="W94" s="100"/>
      <c r="X94" s="99"/>
      <c r="Y94" s="99"/>
      <c r="Z94" s="99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</row>
    <row r="95" spans="1:72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/>
      <c r="O95" s="9"/>
      <c r="P95" s="9"/>
      <c r="Q95" s="9"/>
      <c r="R95" s="13"/>
      <c r="S95" s="13"/>
      <c r="T95" s="13"/>
      <c r="U95" s="24"/>
      <c r="V95" s="100"/>
      <c r="W95" s="100"/>
      <c r="X95" s="99"/>
      <c r="Y95" s="99"/>
      <c r="Z95" s="99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</row>
    <row r="96" spans="1:72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/>
      <c r="O96" s="9"/>
      <c r="P96" s="9"/>
      <c r="Q96" s="9"/>
      <c r="R96" s="13"/>
      <c r="S96" s="13"/>
      <c r="T96" s="13"/>
      <c r="U96" s="24"/>
      <c r="V96" s="100"/>
      <c r="W96" s="100"/>
      <c r="X96" s="99"/>
      <c r="Y96" s="99"/>
      <c r="Z96" s="99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</row>
    <row r="97" spans="1:72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/>
      <c r="O97" s="9"/>
      <c r="P97" s="9"/>
      <c r="Q97" s="9"/>
      <c r="R97" s="13"/>
      <c r="S97" s="13"/>
      <c r="T97" s="13"/>
      <c r="U97" s="24"/>
      <c r="V97" s="100"/>
      <c r="W97" s="100"/>
      <c r="X97" s="99"/>
      <c r="Y97" s="99"/>
      <c r="Z97" s="99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</row>
    <row r="98" spans="1:72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/>
      <c r="O98" s="9"/>
      <c r="P98" s="9"/>
      <c r="Q98" s="9"/>
      <c r="R98" s="13"/>
      <c r="S98" s="13"/>
      <c r="T98" s="13"/>
      <c r="U98" s="24"/>
      <c r="V98" s="100"/>
      <c r="W98" s="100"/>
      <c r="X98" s="99"/>
      <c r="Y98" s="99"/>
      <c r="Z98" s="99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</row>
    <row r="99" spans="1:72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/>
      <c r="O99" s="9"/>
      <c r="P99" s="9"/>
      <c r="Q99" s="9"/>
      <c r="R99" s="13"/>
      <c r="S99" s="13"/>
      <c r="T99" s="13"/>
      <c r="U99" s="24"/>
      <c r="V99" s="100"/>
      <c r="W99" s="100"/>
      <c r="X99" s="99"/>
      <c r="Y99" s="99"/>
      <c r="Z99" s="99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</row>
    <row r="100" spans="1:72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/>
      <c r="O100" s="9"/>
      <c r="P100" s="9"/>
      <c r="Q100" s="9"/>
      <c r="R100" s="13"/>
      <c r="S100" s="13"/>
      <c r="T100" s="13"/>
      <c r="U100" s="24"/>
      <c r="V100" s="100"/>
      <c r="W100" s="100"/>
      <c r="X100" s="99"/>
      <c r="Y100" s="99"/>
      <c r="Z100" s="99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</row>
    <row r="101" spans="1:72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/>
      <c r="O101" s="9"/>
      <c r="P101" s="9"/>
      <c r="Q101" s="9"/>
      <c r="R101" s="13"/>
      <c r="S101" s="13"/>
      <c r="T101" s="13"/>
      <c r="U101" s="24"/>
      <c r="V101" s="100"/>
      <c r="W101" s="100"/>
      <c r="X101" s="99"/>
      <c r="Y101" s="99"/>
      <c r="Z101" s="99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</row>
    <row r="102" spans="1:72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/>
      <c r="O102" s="9"/>
      <c r="P102" s="9"/>
      <c r="Q102" s="9"/>
      <c r="R102" s="13"/>
      <c r="S102" s="13"/>
      <c r="T102" s="13"/>
      <c r="U102" s="24"/>
      <c r="V102" s="100"/>
      <c r="W102" s="100"/>
      <c r="X102" s="99"/>
      <c r="Y102" s="99"/>
      <c r="Z102" s="99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</row>
    <row r="103" spans="1:72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/>
      <c r="O103" s="9"/>
      <c r="P103" s="9"/>
      <c r="Q103" s="9"/>
      <c r="R103" s="13"/>
      <c r="S103" s="13"/>
      <c r="T103" s="13"/>
      <c r="U103" s="24"/>
      <c r="V103" s="100"/>
      <c r="W103" s="100"/>
      <c r="X103" s="99"/>
      <c r="Y103" s="99"/>
      <c r="Z103" s="99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</row>
    <row r="104" spans="1:72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/>
      <c r="O104" s="9"/>
      <c r="P104" s="9"/>
      <c r="Q104" s="9"/>
      <c r="R104" s="13"/>
      <c r="S104" s="13"/>
      <c r="T104" s="13"/>
      <c r="U104" s="24"/>
      <c r="V104" s="100"/>
      <c r="W104" s="100"/>
      <c r="X104" s="99"/>
      <c r="Y104" s="99"/>
      <c r="Z104" s="99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</row>
    <row r="105" spans="1:72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/>
      <c r="O105" s="9"/>
      <c r="P105" s="9"/>
      <c r="Q105" s="9"/>
      <c r="R105" s="13"/>
      <c r="S105" s="13"/>
      <c r="T105" s="13"/>
      <c r="U105" s="24"/>
      <c r="V105" s="100"/>
      <c r="W105" s="100"/>
      <c r="X105" s="99"/>
      <c r="Y105" s="99"/>
      <c r="Z105" s="99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</row>
    <row r="106" spans="1:72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/>
      <c r="O106" s="9"/>
      <c r="P106" s="9"/>
      <c r="Q106" s="9"/>
      <c r="R106" s="13"/>
      <c r="S106" s="13"/>
      <c r="T106" s="13"/>
      <c r="U106" s="24"/>
      <c r="V106" s="100"/>
      <c r="W106" s="100"/>
      <c r="X106" s="99"/>
      <c r="Y106" s="99"/>
      <c r="Z106" s="99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</row>
    <row r="107" spans="1:72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/>
      <c r="O107" s="9"/>
      <c r="P107" s="9"/>
      <c r="Q107" s="9"/>
      <c r="R107" s="13"/>
      <c r="S107" s="13"/>
      <c r="T107" s="13"/>
      <c r="U107" s="24"/>
      <c r="V107" s="100"/>
      <c r="W107" s="100"/>
      <c r="X107" s="99"/>
      <c r="Y107" s="99"/>
      <c r="Z107" s="99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</row>
    <row r="108" spans="1:72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/>
      <c r="O108" s="9"/>
      <c r="P108" s="9"/>
      <c r="Q108" s="9"/>
      <c r="R108" s="13"/>
      <c r="S108" s="13"/>
      <c r="T108" s="13"/>
      <c r="U108" s="24"/>
      <c r="V108" s="100"/>
      <c r="W108" s="100"/>
      <c r="X108" s="99"/>
      <c r="Y108" s="99"/>
      <c r="Z108" s="99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</row>
    <row r="109" spans="1:72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/>
      <c r="O109" s="9"/>
      <c r="P109" s="9"/>
      <c r="Q109" s="9"/>
      <c r="R109" s="13"/>
      <c r="S109" s="13"/>
      <c r="T109" s="13"/>
      <c r="U109" s="24"/>
      <c r="V109" s="100"/>
      <c r="W109" s="100"/>
      <c r="X109" s="99"/>
      <c r="Y109" s="99"/>
      <c r="Z109" s="99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</row>
    <row r="110" spans="1:72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/>
      <c r="O110" s="9"/>
      <c r="P110" s="9"/>
      <c r="Q110" s="9"/>
      <c r="R110" s="13"/>
      <c r="S110" s="13"/>
      <c r="T110" s="13"/>
      <c r="U110" s="24"/>
      <c r="V110" s="100"/>
      <c r="W110" s="100"/>
      <c r="X110" s="99"/>
      <c r="Y110" s="99"/>
      <c r="Z110" s="99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</row>
    <row r="111" spans="1:72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/>
      <c r="O111" s="9"/>
      <c r="P111" s="9"/>
      <c r="Q111" s="9"/>
      <c r="R111" s="13"/>
      <c r="S111" s="13"/>
      <c r="T111" s="13"/>
      <c r="U111" s="24"/>
      <c r="V111" s="100"/>
      <c r="W111" s="100"/>
      <c r="X111" s="99"/>
      <c r="Y111" s="99"/>
      <c r="Z111" s="99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</row>
    <row r="112" spans="1:72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/>
      <c r="O112" s="9"/>
      <c r="P112" s="9"/>
      <c r="Q112" s="9"/>
      <c r="R112" s="13"/>
      <c r="S112" s="13"/>
      <c r="T112" s="13"/>
      <c r="U112" s="24"/>
      <c r="V112" s="100"/>
      <c r="W112" s="100"/>
      <c r="X112" s="99"/>
      <c r="Y112" s="99"/>
      <c r="Z112" s="99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</row>
    <row r="113" spans="1:72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/>
      <c r="O113" s="9"/>
      <c r="P113" s="9"/>
      <c r="Q113" s="9"/>
      <c r="R113" s="13"/>
      <c r="S113" s="13"/>
      <c r="T113" s="13"/>
      <c r="U113" s="24"/>
      <c r="V113" s="100"/>
      <c r="W113" s="100"/>
      <c r="X113" s="99"/>
      <c r="Y113" s="99"/>
      <c r="Z113" s="99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</row>
    <row r="114" spans="1:72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/>
      <c r="O114" s="9"/>
      <c r="P114" s="9"/>
      <c r="Q114" s="9"/>
      <c r="R114" s="13"/>
      <c r="S114" s="13"/>
      <c r="T114" s="13"/>
      <c r="U114" s="24"/>
      <c r="V114" s="100"/>
      <c r="W114" s="100"/>
      <c r="X114" s="99"/>
      <c r="Y114" s="99"/>
      <c r="Z114" s="99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</row>
    <row r="115" spans="1:72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/>
      <c r="O115" s="9"/>
      <c r="P115" s="9"/>
      <c r="Q115" s="9"/>
      <c r="R115" s="13"/>
      <c r="S115" s="13"/>
      <c r="T115" s="13"/>
      <c r="U115" s="24"/>
      <c r="V115" s="100"/>
      <c r="W115" s="100"/>
      <c r="X115" s="99"/>
      <c r="Y115" s="99"/>
      <c r="Z115" s="99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</row>
    <row r="116" spans="1:72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/>
      <c r="O116" s="9"/>
      <c r="P116" s="9"/>
      <c r="Q116" s="9"/>
      <c r="R116" s="13"/>
      <c r="S116" s="13"/>
      <c r="T116" s="13"/>
      <c r="U116" s="24"/>
      <c r="V116" s="100"/>
      <c r="W116" s="100"/>
      <c r="X116" s="99"/>
      <c r="Y116" s="99"/>
      <c r="Z116" s="99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</row>
    <row r="117" spans="1:72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/>
      <c r="O117" s="9"/>
      <c r="P117" s="9"/>
      <c r="Q117" s="9"/>
      <c r="R117" s="13"/>
      <c r="S117" s="13"/>
      <c r="T117" s="13"/>
      <c r="U117" s="24"/>
      <c r="V117" s="100"/>
      <c r="W117" s="100"/>
      <c r="X117" s="99"/>
      <c r="Y117" s="99"/>
      <c r="Z117" s="99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</row>
    <row r="118" spans="1:72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/>
      <c r="O118" s="9"/>
      <c r="P118" s="9"/>
      <c r="Q118" s="9"/>
      <c r="R118" s="13"/>
      <c r="S118" s="13"/>
      <c r="T118" s="13"/>
      <c r="U118" s="24"/>
      <c r="V118" s="100"/>
      <c r="W118" s="100"/>
      <c r="X118" s="99"/>
      <c r="Y118" s="99"/>
      <c r="Z118" s="99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</row>
    <row r="119" spans="1:72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/>
      <c r="O119" s="9"/>
      <c r="P119" s="9"/>
      <c r="Q119" s="9"/>
      <c r="R119" s="13"/>
      <c r="S119" s="13"/>
      <c r="T119" s="13"/>
      <c r="U119" s="24"/>
      <c r="V119" s="100"/>
      <c r="W119" s="100"/>
      <c r="X119" s="99"/>
      <c r="Y119" s="99"/>
      <c r="Z119" s="99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</row>
    <row r="120" spans="1:72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/>
      <c r="O120" s="9"/>
      <c r="P120" s="9"/>
      <c r="Q120" s="9"/>
      <c r="R120" s="13"/>
      <c r="S120" s="13"/>
      <c r="T120" s="13"/>
      <c r="U120" s="24"/>
      <c r="V120" s="100"/>
      <c r="W120" s="100"/>
      <c r="X120" s="99"/>
      <c r="Y120" s="99"/>
      <c r="Z120" s="99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</row>
    <row r="121" spans="1:72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/>
      <c r="O121" s="9"/>
      <c r="P121" s="9"/>
      <c r="Q121" s="9"/>
      <c r="R121" s="13"/>
      <c r="S121" s="13"/>
      <c r="T121" s="13"/>
      <c r="U121" s="24"/>
      <c r="V121" s="100"/>
      <c r="W121" s="100"/>
      <c r="X121" s="99"/>
      <c r="Y121" s="99"/>
      <c r="Z121" s="99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</row>
    <row r="122" spans="1:72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/>
      <c r="O122" s="9"/>
      <c r="P122" s="9"/>
      <c r="Q122" s="9"/>
      <c r="R122" s="13"/>
      <c r="S122" s="13"/>
      <c r="T122" s="13"/>
      <c r="U122" s="24"/>
      <c r="V122" s="100"/>
      <c r="W122" s="100"/>
      <c r="X122" s="99"/>
      <c r="Y122" s="99"/>
      <c r="Z122" s="99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</row>
    <row r="123" spans="1:72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/>
      <c r="O123" s="9"/>
      <c r="P123" s="9"/>
      <c r="Q123" s="9"/>
      <c r="R123" s="13"/>
      <c r="S123" s="13"/>
      <c r="T123" s="13"/>
      <c r="U123" s="24"/>
      <c r="V123" s="100"/>
      <c r="W123" s="100"/>
      <c r="X123" s="99"/>
      <c r="Y123" s="99"/>
      <c r="Z123" s="99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</row>
    <row r="124" spans="1:72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/>
      <c r="O124" s="9"/>
      <c r="P124" s="9"/>
      <c r="Q124" s="9"/>
      <c r="R124" s="13"/>
      <c r="S124" s="13"/>
      <c r="T124" s="13"/>
      <c r="U124" s="24"/>
      <c r="V124" s="100"/>
      <c r="W124" s="100"/>
      <c r="X124" s="99"/>
      <c r="Y124" s="99"/>
      <c r="Z124" s="99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</row>
    <row r="125" spans="1:72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/>
      <c r="O125" s="9"/>
      <c r="P125" s="9"/>
      <c r="Q125" s="9"/>
      <c r="R125" s="13"/>
      <c r="S125" s="13"/>
      <c r="T125" s="13"/>
      <c r="U125" s="24"/>
      <c r="V125" s="100"/>
      <c r="W125" s="100"/>
      <c r="X125" s="99"/>
      <c r="Y125" s="99"/>
      <c r="Z125" s="99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</row>
    <row r="126" spans="1:72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/>
      <c r="O126" s="9"/>
      <c r="P126" s="9"/>
      <c r="Q126" s="9"/>
      <c r="R126" s="13"/>
      <c r="S126" s="13"/>
      <c r="T126" s="13"/>
      <c r="U126" s="24"/>
      <c r="V126" s="100"/>
      <c r="W126" s="100"/>
      <c r="X126" s="99"/>
      <c r="Y126" s="99"/>
      <c r="Z126" s="99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</row>
    <row r="127" spans="1:72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/>
      <c r="O127" s="9"/>
      <c r="P127" s="9"/>
      <c r="Q127" s="9"/>
      <c r="R127" s="13"/>
      <c r="S127" s="13"/>
      <c r="T127" s="13"/>
      <c r="U127" s="24"/>
      <c r="V127" s="100"/>
      <c r="W127" s="100"/>
      <c r="X127" s="99"/>
      <c r="Y127" s="99"/>
      <c r="Z127" s="99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</row>
    <row r="128" spans="1:72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/>
      <c r="O128" s="9"/>
      <c r="P128" s="9"/>
      <c r="Q128" s="9"/>
      <c r="R128" s="13"/>
      <c r="S128" s="13"/>
      <c r="T128" s="13"/>
      <c r="U128" s="24"/>
      <c r="V128" s="100"/>
      <c r="W128" s="100"/>
      <c r="X128" s="99"/>
      <c r="Y128" s="99"/>
      <c r="Z128" s="99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</row>
    <row r="129" spans="1:72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/>
      <c r="O129" s="9"/>
      <c r="P129" s="9"/>
      <c r="Q129" s="9"/>
      <c r="R129" s="13"/>
      <c r="S129" s="13"/>
      <c r="T129" s="13"/>
      <c r="U129" s="24"/>
      <c r="V129" s="100"/>
      <c r="W129" s="100"/>
      <c r="X129" s="99"/>
      <c r="Y129" s="99"/>
      <c r="Z129" s="99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</row>
    <row r="130" spans="1:72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/>
      <c r="O130" s="9"/>
      <c r="P130" s="9"/>
      <c r="Q130" s="9"/>
      <c r="R130" s="13"/>
      <c r="S130" s="13"/>
      <c r="T130" s="13"/>
      <c r="U130" s="24"/>
      <c r="V130" s="100"/>
      <c r="W130" s="100"/>
      <c r="X130" s="99"/>
      <c r="Y130" s="99"/>
      <c r="Z130" s="99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</row>
    <row r="131" spans="1:72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/>
      <c r="O131" s="9"/>
      <c r="P131" s="9"/>
      <c r="Q131" s="9"/>
      <c r="R131" s="13"/>
      <c r="S131" s="13"/>
      <c r="T131" s="13"/>
      <c r="U131" s="24"/>
      <c r="V131" s="100"/>
      <c r="W131" s="100"/>
      <c r="X131" s="99"/>
      <c r="Y131" s="99"/>
      <c r="Z131" s="99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</row>
    <row r="132" spans="1:72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/>
      <c r="O132" s="9"/>
      <c r="P132" s="9"/>
      <c r="Q132" s="9"/>
      <c r="R132" s="13"/>
      <c r="S132" s="13"/>
      <c r="T132" s="13"/>
      <c r="U132" s="24"/>
      <c r="V132" s="100"/>
      <c r="W132" s="100"/>
      <c r="X132" s="99"/>
      <c r="Y132" s="99"/>
      <c r="Z132" s="99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</row>
    <row r="133" spans="1:72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/>
      <c r="O133" s="9"/>
      <c r="P133" s="9"/>
      <c r="Q133" s="9"/>
      <c r="R133" s="13"/>
      <c r="S133" s="13"/>
      <c r="T133" s="13"/>
      <c r="U133" s="24"/>
      <c r="V133" s="100"/>
      <c r="W133" s="100"/>
      <c r="X133" s="99"/>
      <c r="Y133" s="99"/>
      <c r="Z133" s="99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</row>
    <row r="134" spans="1:72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/>
      <c r="O134" s="9"/>
      <c r="P134" s="9"/>
      <c r="Q134" s="9"/>
      <c r="R134" s="13"/>
      <c r="S134" s="13"/>
      <c r="T134" s="13"/>
      <c r="U134" s="24"/>
      <c r="V134" s="100"/>
      <c r="W134" s="100"/>
      <c r="X134" s="99"/>
      <c r="Y134" s="99"/>
      <c r="Z134" s="99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</row>
    <row r="135" spans="1:72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/>
      <c r="O135" s="9"/>
      <c r="P135" s="9"/>
      <c r="Q135" s="9"/>
      <c r="R135" s="13"/>
      <c r="S135" s="13"/>
      <c r="T135" s="13"/>
      <c r="U135" s="24"/>
      <c r="V135" s="100"/>
      <c r="W135" s="100"/>
      <c r="X135" s="99"/>
      <c r="Y135" s="99"/>
      <c r="Z135" s="99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</row>
    <row r="136" spans="1:72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/>
      <c r="O136" s="9"/>
      <c r="P136" s="9"/>
      <c r="Q136" s="9"/>
      <c r="R136" s="13"/>
      <c r="S136" s="13"/>
      <c r="T136" s="13"/>
      <c r="U136" s="24"/>
      <c r="V136" s="100"/>
      <c r="W136" s="100"/>
      <c r="X136" s="99"/>
      <c r="Y136" s="99"/>
      <c r="Z136" s="99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</row>
    <row r="137" spans="1:72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/>
      <c r="O137" s="9"/>
      <c r="P137" s="9"/>
      <c r="Q137" s="9"/>
      <c r="R137" s="13"/>
      <c r="S137" s="13"/>
      <c r="T137" s="13"/>
      <c r="U137" s="24"/>
      <c r="V137" s="100"/>
      <c r="W137" s="100"/>
      <c r="X137" s="99"/>
      <c r="Y137" s="99"/>
      <c r="Z137" s="99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</row>
    <row r="138" spans="1:72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/>
      <c r="O138" s="9"/>
      <c r="P138" s="9"/>
      <c r="Q138" s="9"/>
      <c r="R138" s="13"/>
      <c r="S138" s="13"/>
      <c r="T138" s="13"/>
      <c r="U138" s="24"/>
      <c r="V138" s="100"/>
      <c r="W138" s="100"/>
      <c r="X138" s="99"/>
      <c r="Y138" s="99"/>
      <c r="Z138" s="99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</row>
    <row r="139" spans="1:72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/>
      <c r="O139" s="9"/>
      <c r="P139" s="9"/>
      <c r="Q139" s="9"/>
      <c r="R139" s="13"/>
      <c r="S139" s="13"/>
      <c r="T139" s="13"/>
      <c r="U139" s="24"/>
      <c r="V139" s="100"/>
      <c r="W139" s="100"/>
      <c r="X139" s="99"/>
      <c r="Y139" s="99"/>
      <c r="Z139" s="99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</row>
    <row r="140" spans="1:72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/>
      <c r="O140" s="9"/>
      <c r="P140" s="9"/>
      <c r="Q140" s="9"/>
      <c r="R140" s="13"/>
      <c r="S140" s="13"/>
      <c r="T140" s="13"/>
      <c r="U140" s="24"/>
      <c r="V140" s="100"/>
      <c r="W140" s="100"/>
      <c r="X140" s="99"/>
      <c r="Y140" s="99"/>
      <c r="Z140" s="99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</row>
    <row r="141" spans="1:72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/>
      <c r="O141" s="9"/>
      <c r="P141" s="9"/>
      <c r="Q141" s="9"/>
      <c r="R141" s="13"/>
      <c r="S141" s="13"/>
      <c r="T141" s="13"/>
      <c r="U141" s="24"/>
      <c r="V141" s="100"/>
      <c r="W141" s="100"/>
      <c r="X141" s="99"/>
      <c r="Y141" s="99"/>
      <c r="Z141" s="99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</row>
    <row r="142" spans="1:72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/>
      <c r="O142" s="9"/>
      <c r="P142" s="9"/>
      <c r="Q142" s="9"/>
      <c r="R142" s="13"/>
      <c r="S142" s="13"/>
      <c r="T142" s="13"/>
      <c r="U142" s="24"/>
      <c r="V142" s="100"/>
      <c r="W142" s="100"/>
      <c r="X142" s="99"/>
      <c r="Y142" s="99"/>
      <c r="Z142" s="99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</row>
    <row r="143" spans="1:72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/>
      <c r="O143" s="9"/>
      <c r="P143" s="9"/>
      <c r="Q143" s="9"/>
      <c r="R143" s="13"/>
      <c r="S143" s="13"/>
      <c r="T143" s="13"/>
      <c r="U143" s="24"/>
      <c r="V143" s="100"/>
      <c r="W143" s="100"/>
      <c r="X143" s="99"/>
      <c r="Y143" s="99"/>
      <c r="Z143" s="99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</row>
    <row r="144" spans="1:72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/>
      <c r="O144" s="9"/>
      <c r="P144" s="9"/>
      <c r="Q144" s="9"/>
      <c r="R144" s="13"/>
      <c r="S144" s="13"/>
      <c r="T144" s="13"/>
      <c r="U144" s="24"/>
      <c r="V144" s="100"/>
      <c r="W144" s="100"/>
      <c r="X144" s="99"/>
      <c r="Y144" s="99"/>
      <c r="Z144" s="99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</row>
    <row r="145" spans="1:72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/>
      <c r="O145" s="9"/>
      <c r="P145" s="9"/>
      <c r="Q145" s="9"/>
      <c r="R145" s="13"/>
      <c r="S145" s="13"/>
      <c r="T145" s="13"/>
      <c r="U145" s="24"/>
      <c r="V145" s="100"/>
      <c r="W145" s="100"/>
      <c r="X145" s="99"/>
      <c r="Y145" s="99"/>
      <c r="Z145" s="99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</row>
    <row r="146" spans="1:72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/>
      <c r="O146" s="9"/>
      <c r="P146" s="9"/>
      <c r="Q146" s="9"/>
      <c r="R146" s="13"/>
      <c r="S146" s="13"/>
      <c r="T146" s="13"/>
      <c r="U146" s="24"/>
      <c r="V146" s="100"/>
      <c r="W146" s="100"/>
      <c r="X146" s="99"/>
      <c r="Y146" s="99"/>
      <c r="Z146" s="99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</row>
    <row r="147" spans="1:72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/>
      <c r="O147" s="9"/>
      <c r="P147" s="9"/>
      <c r="Q147" s="9"/>
      <c r="R147" s="13"/>
      <c r="S147" s="13"/>
      <c r="T147" s="13"/>
      <c r="U147" s="24"/>
      <c r="V147" s="100"/>
      <c r="W147" s="100"/>
      <c r="X147" s="99"/>
      <c r="Y147" s="99"/>
      <c r="Z147" s="99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</row>
    <row r="148" spans="1:72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/>
      <c r="O148" s="9"/>
      <c r="P148" s="9"/>
      <c r="Q148" s="9"/>
      <c r="R148" s="13"/>
      <c r="S148" s="13"/>
      <c r="T148" s="13"/>
      <c r="U148" s="24"/>
      <c r="V148" s="100"/>
      <c r="W148" s="100"/>
      <c r="X148" s="99"/>
      <c r="Y148" s="99"/>
      <c r="Z148" s="99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</row>
    <row r="149" spans="1:72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/>
      <c r="O149" s="9"/>
      <c r="P149" s="9"/>
      <c r="Q149" s="9"/>
      <c r="R149" s="13"/>
      <c r="S149" s="13"/>
      <c r="T149" s="13"/>
      <c r="U149" s="24"/>
      <c r="V149" s="100"/>
      <c r="W149" s="100"/>
      <c r="X149" s="99"/>
      <c r="Y149" s="99"/>
      <c r="Z149" s="99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</row>
    <row r="150" spans="1:72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/>
      <c r="O150" s="9"/>
      <c r="P150" s="9"/>
      <c r="Q150" s="9"/>
      <c r="R150" s="13"/>
      <c r="S150" s="13"/>
      <c r="T150" s="13"/>
      <c r="U150" s="24"/>
      <c r="V150" s="100"/>
      <c r="W150" s="100"/>
      <c r="X150" s="99"/>
      <c r="Y150" s="99"/>
      <c r="Z150" s="99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</row>
    <row r="151" spans="1:72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/>
      <c r="O151" s="9"/>
      <c r="P151" s="9"/>
      <c r="Q151" s="9"/>
      <c r="R151" s="13"/>
      <c r="S151" s="13"/>
      <c r="T151" s="13"/>
      <c r="U151" s="24"/>
      <c r="V151" s="100"/>
      <c r="W151" s="100"/>
      <c r="X151" s="99"/>
      <c r="Y151" s="99"/>
      <c r="Z151" s="99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</row>
    <row r="152" spans="1:72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/>
      <c r="O152" s="9"/>
      <c r="P152" s="9"/>
      <c r="Q152" s="9"/>
      <c r="R152" s="13"/>
      <c r="S152" s="13"/>
      <c r="T152" s="13"/>
      <c r="U152" s="24"/>
      <c r="V152" s="100"/>
      <c r="W152" s="100"/>
      <c r="X152" s="99"/>
      <c r="Y152" s="99"/>
      <c r="Z152" s="99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</row>
    <row r="153" spans="1:72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/>
      <c r="O153" s="9"/>
      <c r="P153" s="9"/>
      <c r="Q153" s="9"/>
      <c r="R153" s="13"/>
      <c r="S153" s="13"/>
      <c r="T153" s="13"/>
      <c r="U153" s="24"/>
      <c r="V153" s="100"/>
      <c r="W153" s="100"/>
      <c r="X153" s="99"/>
      <c r="Y153" s="99"/>
      <c r="Z153" s="99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</row>
    <row r="154" spans="1:72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/>
      <c r="O154" s="9"/>
      <c r="P154" s="9"/>
      <c r="Q154" s="9"/>
      <c r="R154" s="13"/>
      <c r="S154" s="13"/>
      <c r="T154" s="13"/>
      <c r="U154" s="24"/>
      <c r="V154" s="100"/>
      <c r="W154" s="100"/>
      <c r="X154" s="99"/>
      <c r="Y154" s="99"/>
      <c r="Z154" s="99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</row>
    <row r="155" spans="1:72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/>
      <c r="O155" s="9"/>
      <c r="P155" s="9"/>
      <c r="Q155" s="9"/>
      <c r="R155" s="13"/>
      <c r="S155" s="13"/>
      <c r="T155" s="13"/>
      <c r="U155" s="24"/>
      <c r="V155" s="100"/>
      <c r="W155" s="100"/>
      <c r="X155" s="99"/>
      <c r="Y155" s="99"/>
      <c r="Z155" s="99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</row>
    <row r="156" spans="1:72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/>
      <c r="O156" s="9"/>
      <c r="P156" s="9"/>
      <c r="Q156" s="9"/>
      <c r="R156" s="13"/>
      <c r="S156" s="13"/>
      <c r="T156" s="13"/>
      <c r="U156" s="24"/>
      <c r="V156" s="100"/>
      <c r="W156" s="100"/>
      <c r="X156" s="99"/>
      <c r="Y156" s="99"/>
      <c r="Z156" s="99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</row>
    <row r="157" spans="1:72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/>
      <c r="O157" s="9"/>
      <c r="P157" s="9"/>
      <c r="Q157" s="9"/>
      <c r="R157" s="13"/>
      <c r="S157" s="13"/>
      <c r="T157" s="13"/>
      <c r="U157" s="24"/>
      <c r="V157" s="100"/>
      <c r="W157" s="100"/>
      <c r="X157" s="99"/>
      <c r="Y157" s="99"/>
      <c r="Z157" s="99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</row>
    <row r="158" spans="1:72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/>
      <c r="O158" s="9"/>
      <c r="P158" s="9"/>
      <c r="Q158" s="9"/>
      <c r="R158" s="13"/>
      <c r="S158" s="13"/>
      <c r="T158" s="13"/>
      <c r="U158" s="24"/>
      <c r="V158" s="100"/>
      <c r="W158" s="100"/>
      <c r="X158" s="99"/>
      <c r="Y158" s="99"/>
      <c r="Z158" s="99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</row>
    <row r="159" spans="1:72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/>
      <c r="O159" s="9"/>
      <c r="P159" s="9"/>
      <c r="Q159" s="9"/>
      <c r="R159" s="13"/>
      <c r="S159" s="13"/>
      <c r="T159" s="13"/>
      <c r="U159" s="24"/>
      <c r="V159" s="100"/>
      <c r="W159" s="100"/>
      <c r="X159" s="99"/>
      <c r="Y159" s="99"/>
      <c r="Z159" s="99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</row>
    <row r="160" spans="1:72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/>
      <c r="O160" s="9"/>
      <c r="P160" s="9"/>
      <c r="Q160" s="9"/>
      <c r="R160" s="13"/>
      <c r="S160" s="13"/>
      <c r="T160" s="13"/>
      <c r="U160" s="24"/>
      <c r="V160" s="100"/>
      <c r="W160" s="100"/>
      <c r="X160" s="99"/>
      <c r="Y160" s="99"/>
      <c r="Z160" s="99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</row>
    <row r="161" spans="1:72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/>
      <c r="O161" s="9"/>
      <c r="P161" s="9"/>
      <c r="Q161" s="9"/>
      <c r="R161" s="13"/>
      <c r="S161" s="13"/>
      <c r="T161" s="13"/>
      <c r="U161" s="24"/>
      <c r="V161" s="100"/>
      <c r="W161" s="100"/>
      <c r="X161" s="99"/>
      <c r="Y161" s="99"/>
      <c r="Z161" s="99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</row>
    <row r="162" spans="1:72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/>
      <c r="O162" s="9"/>
      <c r="P162" s="9"/>
      <c r="Q162" s="9"/>
      <c r="R162" s="13"/>
      <c r="S162" s="13"/>
      <c r="T162" s="13"/>
      <c r="U162" s="24"/>
      <c r="V162" s="100"/>
      <c r="W162" s="100"/>
      <c r="X162" s="99"/>
      <c r="Y162" s="99"/>
      <c r="Z162" s="99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</row>
    <row r="163" spans="1:72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/>
      <c r="O163" s="9"/>
      <c r="P163" s="9"/>
      <c r="Q163" s="9"/>
      <c r="R163" s="13"/>
      <c r="S163" s="13"/>
      <c r="T163" s="13"/>
      <c r="U163" s="24"/>
      <c r="V163" s="100"/>
      <c r="W163" s="100"/>
      <c r="X163" s="99"/>
      <c r="Y163" s="99"/>
      <c r="Z163" s="99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</row>
    <row r="164" spans="1:72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/>
      <c r="O164" s="9"/>
      <c r="P164" s="9"/>
      <c r="Q164" s="9"/>
      <c r="R164" s="13"/>
      <c r="S164" s="13"/>
      <c r="T164" s="13"/>
      <c r="U164" s="24"/>
      <c r="V164" s="100"/>
      <c r="W164" s="100"/>
      <c r="X164" s="99"/>
      <c r="Y164" s="99"/>
      <c r="Z164" s="99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</row>
    <row r="165" spans="1:72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/>
      <c r="O165" s="9"/>
      <c r="P165" s="9"/>
      <c r="Q165" s="9"/>
      <c r="R165" s="13"/>
      <c r="S165" s="13"/>
      <c r="T165" s="13"/>
      <c r="U165" s="24"/>
      <c r="V165" s="100"/>
      <c r="W165" s="100"/>
      <c r="X165" s="99"/>
      <c r="Y165" s="99"/>
      <c r="Z165" s="99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</row>
    <row r="166" spans="1:72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/>
      <c r="O166" s="9"/>
      <c r="P166" s="9"/>
      <c r="Q166" s="9"/>
      <c r="R166" s="13"/>
      <c r="S166" s="13"/>
      <c r="T166" s="13"/>
      <c r="U166" s="24"/>
      <c r="V166" s="100"/>
      <c r="W166" s="100"/>
      <c r="X166" s="99"/>
      <c r="Y166" s="99"/>
      <c r="Z166" s="99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</row>
    <row r="167" spans="1:72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/>
      <c r="O167" s="9"/>
      <c r="P167" s="9"/>
      <c r="Q167" s="9"/>
      <c r="R167" s="13"/>
      <c r="S167" s="13"/>
      <c r="T167" s="13"/>
      <c r="U167" s="24"/>
      <c r="V167" s="100"/>
      <c r="W167" s="100"/>
      <c r="X167" s="99"/>
      <c r="Y167" s="99"/>
      <c r="Z167" s="99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</row>
    <row r="168" spans="1:72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/>
      <c r="O168" s="9"/>
      <c r="P168" s="9"/>
      <c r="Q168" s="9"/>
      <c r="R168" s="13"/>
      <c r="S168" s="13"/>
      <c r="T168" s="13"/>
      <c r="U168" s="24"/>
      <c r="V168" s="100"/>
      <c r="W168" s="100"/>
      <c r="X168" s="99"/>
      <c r="Y168" s="99"/>
      <c r="Z168" s="99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</row>
    <row r="169" spans="1:72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/>
      <c r="O169" s="9"/>
      <c r="P169" s="9"/>
      <c r="Q169" s="9"/>
      <c r="R169" s="13"/>
      <c r="S169" s="13"/>
      <c r="T169" s="13"/>
      <c r="U169" s="24"/>
      <c r="V169" s="100"/>
      <c r="W169" s="100"/>
      <c r="X169" s="99"/>
      <c r="Y169" s="99"/>
      <c r="Z169" s="99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</row>
    <row r="170" spans="1:72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/>
      <c r="O170" s="9"/>
      <c r="P170" s="9"/>
      <c r="Q170" s="9"/>
      <c r="R170" s="13"/>
      <c r="S170" s="13"/>
      <c r="T170" s="13"/>
      <c r="U170" s="24"/>
      <c r="V170" s="100"/>
      <c r="W170" s="100"/>
      <c r="X170" s="99"/>
      <c r="Y170" s="99"/>
      <c r="Z170" s="99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</row>
    <row r="171" spans="1:72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/>
      <c r="O171" s="9"/>
      <c r="P171" s="9"/>
      <c r="Q171" s="9"/>
      <c r="R171" s="13"/>
      <c r="S171" s="13"/>
      <c r="T171" s="13"/>
      <c r="U171" s="24"/>
      <c r="V171" s="100"/>
      <c r="W171" s="100"/>
      <c r="X171" s="99"/>
      <c r="Y171" s="99"/>
      <c r="Z171" s="99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</row>
    <row r="172" spans="1:72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/>
      <c r="O172" s="9"/>
      <c r="P172" s="9"/>
      <c r="Q172" s="9"/>
      <c r="R172" s="13"/>
      <c r="S172" s="13"/>
      <c r="T172" s="13"/>
      <c r="U172" s="24"/>
      <c r="V172" s="100"/>
      <c r="W172" s="100"/>
      <c r="X172" s="99"/>
      <c r="Y172" s="99"/>
      <c r="Z172" s="99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</row>
    <row r="173" spans="1:72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/>
      <c r="O173" s="9"/>
      <c r="P173" s="9"/>
      <c r="Q173" s="9"/>
      <c r="R173" s="13"/>
      <c r="S173" s="13"/>
      <c r="T173" s="13"/>
      <c r="U173" s="24"/>
      <c r="V173" s="100"/>
      <c r="W173" s="100"/>
      <c r="X173" s="99"/>
      <c r="Y173" s="99"/>
      <c r="Z173" s="99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</row>
    <row r="174" spans="1:72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/>
      <c r="O174" s="9"/>
      <c r="P174" s="9"/>
      <c r="Q174" s="9"/>
      <c r="R174" s="13"/>
      <c r="S174" s="13"/>
      <c r="T174" s="13"/>
      <c r="U174" s="24"/>
      <c r="V174" s="100"/>
      <c r="W174" s="100"/>
      <c r="X174" s="99"/>
      <c r="Y174" s="99"/>
      <c r="Z174" s="99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</row>
    <row r="175" spans="1:72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/>
      <c r="O175" s="9"/>
      <c r="P175" s="9"/>
      <c r="Q175" s="9"/>
      <c r="R175" s="13"/>
      <c r="S175" s="13"/>
      <c r="T175" s="13"/>
      <c r="U175" s="24"/>
      <c r="V175" s="100"/>
      <c r="W175" s="100"/>
      <c r="X175" s="99"/>
      <c r="Y175" s="99"/>
      <c r="Z175" s="99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</row>
    <row r="176" spans="1:72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/>
      <c r="O176" s="9"/>
      <c r="P176" s="9"/>
      <c r="Q176" s="9"/>
      <c r="R176" s="13"/>
      <c r="S176" s="13"/>
      <c r="T176" s="13"/>
      <c r="U176" s="24"/>
      <c r="V176" s="100"/>
      <c r="W176" s="100"/>
      <c r="X176" s="99"/>
      <c r="Y176" s="99"/>
      <c r="Z176" s="99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</row>
    <row r="177" spans="1:72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/>
      <c r="O177" s="9"/>
      <c r="P177" s="9"/>
      <c r="Q177" s="9"/>
      <c r="R177" s="13"/>
      <c r="S177" s="13"/>
      <c r="T177" s="13"/>
      <c r="U177" s="24"/>
      <c r="V177" s="100"/>
      <c r="W177" s="100"/>
      <c r="X177" s="99"/>
      <c r="Y177" s="99"/>
      <c r="Z177" s="99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</row>
    <row r="178" spans="1:72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/>
      <c r="O178" s="9"/>
      <c r="P178" s="9"/>
      <c r="Q178" s="9"/>
      <c r="R178" s="13"/>
      <c r="S178" s="13"/>
      <c r="T178" s="13"/>
      <c r="U178" s="24"/>
      <c r="V178" s="100"/>
      <c r="W178" s="100"/>
      <c r="X178" s="99"/>
      <c r="Y178" s="99"/>
      <c r="Z178" s="99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</row>
    <row r="179" spans="1:72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/>
      <c r="O179" s="9"/>
      <c r="P179" s="9"/>
      <c r="Q179" s="9"/>
      <c r="R179" s="13"/>
      <c r="S179" s="13"/>
      <c r="T179" s="13"/>
      <c r="U179" s="24"/>
      <c r="V179" s="100"/>
      <c r="W179" s="100"/>
      <c r="X179" s="99"/>
      <c r="Y179" s="99"/>
      <c r="Z179" s="99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</row>
    <row r="180" spans="1:72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/>
      <c r="O180" s="9"/>
      <c r="P180" s="9"/>
      <c r="Q180" s="9"/>
      <c r="R180" s="13"/>
      <c r="S180" s="13"/>
      <c r="T180" s="13"/>
      <c r="U180" s="24"/>
      <c r="V180" s="100"/>
      <c r="W180" s="100"/>
      <c r="X180" s="99"/>
      <c r="Y180" s="99"/>
      <c r="Z180" s="99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</row>
    <row r="181" spans="1:72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/>
      <c r="O181" s="9"/>
      <c r="P181" s="9"/>
      <c r="Q181" s="9"/>
      <c r="R181" s="13"/>
      <c r="S181" s="13"/>
      <c r="T181" s="13"/>
      <c r="U181" s="24"/>
      <c r="V181" s="100"/>
      <c r="W181" s="100"/>
      <c r="X181" s="99"/>
      <c r="Y181" s="99"/>
      <c r="Z181" s="99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</row>
    <row r="182" spans="1:72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/>
      <c r="O182" s="9"/>
      <c r="P182" s="9"/>
      <c r="Q182" s="9"/>
      <c r="R182" s="13"/>
      <c r="S182" s="13"/>
      <c r="T182" s="13"/>
      <c r="U182" s="24"/>
      <c r="V182" s="100"/>
      <c r="W182" s="100"/>
      <c r="X182" s="99"/>
      <c r="Y182" s="99"/>
      <c r="Z182" s="99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</row>
    <row r="183" spans="1:72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/>
      <c r="O183" s="9"/>
      <c r="P183" s="9"/>
      <c r="Q183" s="9"/>
      <c r="R183" s="13"/>
      <c r="S183" s="13"/>
      <c r="T183" s="13"/>
      <c r="U183" s="24"/>
      <c r="V183" s="100"/>
      <c r="W183" s="100"/>
      <c r="X183" s="99"/>
      <c r="Y183" s="99"/>
      <c r="Z183" s="99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</row>
    <row r="184" spans="1:72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/>
      <c r="O184" s="9"/>
      <c r="P184" s="9"/>
      <c r="Q184" s="9"/>
      <c r="R184" s="13"/>
      <c r="S184" s="13"/>
      <c r="T184" s="13"/>
      <c r="U184" s="24"/>
      <c r="V184" s="100"/>
      <c r="W184" s="100"/>
      <c r="X184" s="99"/>
      <c r="Y184" s="99"/>
      <c r="Z184" s="99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</row>
    <row r="185" spans="1:72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/>
      <c r="O185" s="9"/>
      <c r="P185" s="9"/>
      <c r="Q185" s="9"/>
      <c r="R185" s="13"/>
      <c r="S185" s="13"/>
      <c r="T185" s="13"/>
      <c r="U185" s="24"/>
      <c r="V185" s="100"/>
      <c r="W185" s="100"/>
      <c r="X185" s="99"/>
      <c r="Y185" s="99"/>
      <c r="Z185" s="99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</row>
    <row r="186" spans="1:72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/>
      <c r="O186" s="9"/>
      <c r="P186" s="9"/>
      <c r="Q186" s="9"/>
      <c r="R186" s="13"/>
      <c r="S186" s="13"/>
      <c r="T186" s="13"/>
      <c r="U186" s="24"/>
      <c r="V186" s="100"/>
      <c r="W186" s="100"/>
      <c r="X186" s="99"/>
      <c r="Y186" s="99"/>
      <c r="Z186" s="99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</row>
    <row r="187" spans="1:72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/>
      <c r="O187" s="9"/>
      <c r="P187" s="9"/>
      <c r="Q187" s="9"/>
      <c r="R187" s="13"/>
      <c r="S187" s="13"/>
      <c r="T187" s="13"/>
      <c r="U187" s="24"/>
      <c r="V187" s="100"/>
      <c r="W187" s="100"/>
      <c r="X187" s="99"/>
      <c r="Y187" s="99"/>
      <c r="Z187" s="99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</row>
    <row r="188" spans="1:72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/>
      <c r="O188" s="9"/>
      <c r="P188" s="9"/>
      <c r="Q188" s="9"/>
      <c r="R188" s="13"/>
      <c r="S188" s="13"/>
      <c r="T188" s="13"/>
      <c r="U188" s="24"/>
      <c r="V188" s="100"/>
      <c r="W188" s="100"/>
      <c r="X188" s="99"/>
      <c r="Y188" s="99"/>
      <c r="Z188" s="99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</row>
    <row r="189" spans="1:72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/>
      <c r="O189" s="9"/>
      <c r="P189" s="9"/>
      <c r="Q189" s="9"/>
      <c r="R189" s="13"/>
      <c r="S189" s="13"/>
      <c r="T189" s="13"/>
      <c r="U189" s="24"/>
      <c r="V189" s="100"/>
      <c r="W189" s="100"/>
      <c r="X189" s="99"/>
      <c r="Y189" s="99"/>
      <c r="Z189" s="99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</row>
    <row r="190" spans="1:72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/>
      <c r="O190" s="9"/>
      <c r="P190" s="9"/>
      <c r="Q190" s="9"/>
      <c r="R190" s="13"/>
      <c r="S190" s="13"/>
      <c r="T190" s="13"/>
      <c r="U190" s="24"/>
      <c r="V190" s="100"/>
      <c r="W190" s="100"/>
      <c r="X190" s="99"/>
      <c r="Y190" s="99"/>
      <c r="Z190" s="99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</row>
    <row r="191" spans="1:72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/>
      <c r="O191" s="9"/>
      <c r="P191" s="9"/>
      <c r="Q191" s="9"/>
      <c r="R191" s="13"/>
      <c r="S191" s="13"/>
      <c r="T191" s="13"/>
      <c r="U191" s="24"/>
      <c r="V191" s="100"/>
      <c r="W191" s="100"/>
      <c r="X191" s="99"/>
      <c r="Y191" s="99"/>
      <c r="Z191" s="99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</row>
    <row r="192" spans="1:72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/>
      <c r="O192" s="9"/>
      <c r="P192" s="9"/>
      <c r="Q192" s="9"/>
      <c r="R192" s="13"/>
      <c r="S192" s="13"/>
      <c r="T192" s="13"/>
      <c r="U192" s="24"/>
      <c r="V192" s="100"/>
      <c r="W192" s="100"/>
      <c r="X192" s="99"/>
      <c r="Y192" s="99"/>
      <c r="Z192" s="99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</row>
    <row r="193" spans="1:72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/>
      <c r="O193" s="9"/>
      <c r="P193" s="9"/>
      <c r="Q193" s="9"/>
      <c r="R193" s="13"/>
      <c r="S193" s="13"/>
      <c r="T193" s="13"/>
      <c r="U193" s="24"/>
      <c r="V193" s="100"/>
      <c r="W193" s="100"/>
      <c r="X193" s="99"/>
      <c r="Y193" s="99"/>
      <c r="Z193" s="99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</row>
    <row r="194" spans="1:72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/>
      <c r="O194" s="9"/>
      <c r="P194" s="9"/>
      <c r="Q194" s="9"/>
      <c r="R194" s="13"/>
      <c r="S194" s="13"/>
      <c r="T194" s="13"/>
      <c r="U194" s="24"/>
      <c r="V194" s="100"/>
      <c r="W194" s="100"/>
      <c r="X194" s="99"/>
      <c r="Y194" s="99"/>
      <c r="Z194" s="99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</row>
    <row r="195" spans="1:72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/>
      <c r="O195" s="9"/>
      <c r="P195" s="9"/>
      <c r="Q195" s="9"/>
      <c r="R195" s="13"/>
      <c r="S195" s="13"/>
      <c r="T195" s="13"/>
      <c r="U195" s="24"/>
      <c r="V195" s="100"/>
      <c r="W195" s="100"/>
      <c r="X195" s="99"/>
      <c r="Y195" s="99"/>
      <c r="Z195" s="99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</row>
    <row r="196" spans="1:72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/>
      <c r="O196" s="9"/>
      <c r="P196" s="9"/>
      <c r="Q196" s="9"/>
      <c r="R196" s="13"/>
      <c r="S196" s="13"/>
      <c r="T196" s="13"/>
      <c r="U196" s="24"/>
      <c r="V196" s="100"/>
      <c r="W196" s="100"/>
      <c r="X196" s="99"/>
      <c r="Y196" s="99"/>
      <c r="Z196" s="99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</row>
    <row r="197" spans="1:72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/>
      <c r="O197" s="9"/>
      <c r="P197" s="9"/>
      <c r="Q197" s="9"/>
      <c r="R197" s="13"/>
      <c r="S197" s="13"/>
      <c r="T197" s="13"/>
      <c r="U197" s="24"/>
      <c r="V197" s="100"/>
      <c r="W197" s="100"/>
      <c r="X197" s="99"/>
      <c r="Y197" s="99"/>
      <c r="Z197" s="99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</row>
    <row r="198" spans="1:72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/>
      <c r="O198" s="9"/>
      <c r="P198" s="9"/>
      <c r="Q198" s="9"/>
      <c r="R198" s="13"/>
      <c r="S198" s="13"/>
      <c r="T198" s="13"/>
      <c r="U198" s="24"/>
      <c r="V198" s="100"/>
      <c r="W198" s="100"/>
      <c r="X198" s="99"/>
      <c r="Y198" s="99"/>
      <c r="Z198" s="99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</row>
    <row r="199" spans="1:72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/>
      <c r="O199" s="9"/>
      <c r="P199" s="9"/>
      <c r="Q199" s="9"/>
      <c r="R199" s="13"/>
      <c r="S199" s="13"/>
      <c r="T199" s="13"/>
      <c r="U199" s="24"/>
      <c r="V199" s="100"/>
      <c r="W199" s="100"/>
      <c r="X199" s="99"/>
      <c r="Y199" s="99"/>
      <c r="Z199" s="99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</row>
    <row r="200" spans="1:72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/>
      <c r="O200" s="9"/>
      <c r="P200" s="9"/>
      <c r="Q200" s="9"/>
      <c r="R200" s="13"/>
      <c r="S200" s="13"/>
      <c r="T200" s="13"/>
      <c r="U200" s="24"/>
      <c r="V200" s="100"/>
      <c r="W200" s="100"/>
      <c r="X200" s="99"/>
      <c r="Y200" s="99"/>
      <c r="Z200" s="99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</row>
    <row r="201" spans="1:72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/>
      <c r="O201" s="9"/>
      <c r="P201" s="9"/>
      <c r="Q201" s="9"/>
      <c r="R201" s="13"/>
      <c r="S201" s="13"/>
      <c r="T201" s="13"/>
      <c r="U201" s="24"/>
      <c r="V201" s="100"/>
      <c r="W201" s="100"/>
      <c r="X201" s="99"/>
      <c r="Y201" s="99"/>
      <c r="Z201" s="99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</row>
    <row r="202" spans="1:72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/>
      <c r="O202" s="9"/>
      <c r="P202" s="9"/>
      <c r="Q202" s="9"/>
      <c r="R202" s="13"/>
      <c r="S202" s="13"/>
      <c r="T202" s="13"/>
      <c r="U202" s="24"/>
      <c r="V202" s="100"/>
      <c r="W202" s="100"/>
      <c r="X202" s="99"/>
      <c r="Y202" s="99"/>
      <c r="Z202" s="99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</row>
    <row r="203" spans="1:72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/>
      <c r="O203" s="9"/>
      <c r="P203" s="9"/>
      <c r="Q203" s="9"/>
      <c r="R203" s="13"/>
      <c r="S203" s="13"/>
      <c r="T203" s="13"/>
      <c r="U203" s="24"/>
      <c r="V203" s="100"/>
      <c r="W203" s="100"/>
      <c r="X203" s="99"/>
      <c r="Y203" s="99"/>
      <c r="Z203" s="99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</row>
    <row r="204" spans="1:72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/>
      <c r="O204" s="9"/>
      <c r="P204" s="9"/>
      <c r="Q204" s="9"/>
      <c r="R204" s="13"/>
      <c r="S204" s="13"/>
      <c r="T204" s="13"/>
      <c r="U204" s="24"/>
      <c r="V204" s="100"/>
      <c r="W204" s="100"/>
      <c r="X204" s="99"/>
      <c r="Y204" s="99"/>
      <c r="Z204" s="99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</row>
    <row r="205" spans="1:72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/>
      <c r="O205" s="9"/>
      <c r="P205" s="9"/>
      <c r="Q205" s="9"/>
      <c r="R205" s="13"/>
      <c r="S205" s="13"/>
      <c r="T205" s="13"/>
      <c r="U205" s="24"/>
      <c r="V205" s="100"/>
      <c r="W205" s="100"/>
      <c r="X205" s="99"/>
      <c r="Y205" s="99"/>
      <c r="Z205" s="99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</row>
    <row r="206" spans="1:72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/>
      <c r="O206" s="9"/>
      <c r="P206" s="9"/>
      <c r="Q206" s="9"/>
      <c r="R206" s="13"/>
      <c r="S206" s="13"/>
      <c r="T206" s="13"/>
      <c r="U206" s="24"/>
      <c r="V206" s="100"/>
      <c r="W206" s="100"/>
      <c r="X206" s="99"/>
      <c r="Y206" s="99"/>
      <c r="Z206" s="99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</row>
    <row r="207" spans="1:72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/>
      <c r="O207" s="9"/>
      <c r="P207" s="9"/>
      <c r="Q207" s="9"/>
      <c r="R207" s="13"/>
      <c r="S207" s="13"/>
      <c r="T207" s="13"/>
      <c r="U207" s="24"/>
      <c r="V207" s="100"/>
      <c r="W207" s="100"/>
      <c r="X207" s="99"/>
      <c r="Y207" s="99"/>
      <c r="Z207" s="99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</row>
    <row r="208" spans="1:72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/>
      <c r="O208" s="9"/>
      <c r="P208" s="9"/>
      <c r="Q208" s="9"/>
      <c r="R208" s="13"/>
      <c r="S208" s="13"/>
      <c r="T208" s="13"/>
      <c r="U208" s="24"/>
      <c r="V208" s="100"/>
      <c r="W208" s="100"/>
      <c r="X208" s="99"/>
      <c r="Y208" s="99"/>
      <c r="Z208" s="99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</row>
    <row r="209" spans="1:72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/>
      <c r="O209" s="9"/>
      <c r="P209" s="9"/>
      <c r="Q209" s="9"/>
      <c r="R209" s="13"/>
      <c r="S209" s="13"/>
      <c r="T209" s="13"/>
      <c r="U209" s="24"/>
      <c r="V209" s="100"/>
      <c r="W209" s="100"/>
      <c r="X209" s="99"/>
      <c r="Y209" s="99"/>
      <c r="Z209" s="99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</row>
    <row r="210" spans="1:72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/>
      <c r="O210" s="9"/>
      <c r="P210" s="9"/>
      <c r="Q210" s="9"/>
      <c r="R210" s="13"/>
      <c r="S210" s="13"/>
      <c r="T210" s="13"/>
      <c r="U210" s="24"/>
      <c r="V210" s="100"/>
      <c r="W210" s="100"/>
      <c r="X210" s="99"/>
      <c r="Y210" s="99"/>
      <c r="Z210" s="99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</row>
    <row r="211" spans="1:72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/>
      <c r="O211" s="9"/>
      <c r="P211" s="9"/>
      <c r="Q211" s="9"/>
      <c r="R211" s="13"/>
      <c r="S211" s="13"/>
      <c r="T211" s="13"/>
      <c r="U211" s="24"/>
      <c r="V211" s="100"/>
      <c r="W211" s="100"/>
      <c r="X211" s="99"/>
      <c r="Y211" s="99"/>
      <c r="Z211" s="99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</row>
    <row r="212" spans="1:72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/>
      <c r="O212" s="9"/>
      <c r="P212" s="9"/>
      <c r="Q212" s="9"/>
      <c r="R212" s="13"/>
      <c r="S212" s="13"/>
      <c r="T212" s="13"/>
      <c r="U212" s="24"/>
      <c r="V212" s="100"/>
      <c r="W212" s="100"/>
      <c r="X212" s="99"/>
      <c r="Y212" s="99"/>
      <c r="Z212" s="99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</row>
    <row r="213" spans="1:72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/>
      <c r="O213" s="9"/>
      <c r="P213" s="9"/>
      <c r="Q213" s="9"/>
      <c r="R213" s="13"/>
      <c r="S213" s="13"/>
      <c r="T213" s="13"/>
      <c r="U213" s="24"/>
      <c r="V213" s="100"/>
      <c r="W213" s="100"/>
      <c r="X213" s="99"/>
      <c r="Y213" s="99"/>
      <c r="Z213" s="99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</row>
    <row r="214" spans="1:72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/>
      <c r="O214" s="9"/>
      <c r="P214" s="9"/>
      <c r="Q214" s="9"/>
      <c r="R214" s="13"/>
      <c r="S214" s="13"/>
      <c r="T214" s="13"/>
      <c r="U214" s="24"/>
      <c r="V214" s="100"/>
      <c r="W214" s="100"/>
      <c r="X214" s="99"/>
      <c r="Y214" s="99"/>
      <c r="Z214" s="99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</row>
    <row r="215" spans="1:72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/>
      <c r="O215" s="9"/>
      <c r="P215" s="9"/>
      <c r="Q215" s="9"/>
      <c r="R215" s="13"/>
      <c r="S215" s="13"/>
      <c r="T215" s="13"/>
      <c r="U215" s="24"/>
      <c r="V215" s="100"/>
      <c r="W215" s="100"/>
      <c r="X215" s="99"/>
      <c r="Y215" s="99"/>
      <c r="Z215" s="99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</row>
    <row r="216" spans="1:72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/>
      <c r="O216" s="9"/>
      <c r="P216" s="9"/>
      <c r="Q216" s="9"/>
      <c r="R216" s="13"/>
      <c r="S216" s="13"/>
      <c r="T216" s="13"/>
      <c r="U216" s="24"/>
      <c r="V216" s="100"/>
      <c r="W216" s="100"/>
      <c r="X216" s="99"/>
      <c r="Y216" s="99"/>
      <c r="Z216" s="99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</row>
    <row r="217" spans="1:72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/>
      <c r="O217" s="9"/>
      <c r="P217" s="9"/>
      <c r="Q217" s="9"/>
      <c r="R217" s="13"/>
      <c r="S217" s="13"/>
      <c r="T217" s="13"/>
      <c r="U217" s="24"/>
      <c r="V217" s="100"/>
      <c r="W217" s="100"/>
      <c r="X217" s="99"/>
      <c r="Y217" s="99"/>
      <c r="Z217" s="99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</row>
    <row r="218" spans="1:72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/>
      <c r="O218" s="9"/>
      <c r="P218" s="9"/>
      <c r="Q218" s="9"/>
      <c r="R218" s="13"/>
      <c r="S218" s="13"/>
      <c r="T218" s="13"/>
      <c r="U218" s="24"/>
      <c r="V218" s="100"/>
      <c r="W218" s="100"/>
      <c r="X218" s="99"/>
      <c r="Y218" s="99"/>
      <c r="Z218" s="99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</row>
    <row r="219" spans="1:72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/>
      <c r="O219" s="9"/>
      <c r="P219" s="9"/>
      <c r="Q219" s="9"/>
      <c r="R219" s="13"/>
      <c r="S219" s="13"/>
      <c r="T219" s="13"/>
      <c r="U219" s="24"/>
      <c r="V219" s="100"/>
      <c r="W219" s="100"/>
      <c r="X219" s="99"/>
      <c r="Y219" s="99"/>
      <c r="Z219" s="99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</row>
    <row r="220" spans="1:72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/>
      <c r="O220" s="9"/>
      <c r="P220" s="9"/>
      <c r="Q220" s="9"/>
      <c r="R220" s="13"/>
      <c r="S220" s="13"/>
      <c r="T220" s="13"/>
      <c r="U220" s="24"/>
      <c r="V220" s="100"/>
      <c r="W220" s="100"/>
      <c r="X220" s="99"/>
      <c r="Y220" s="99"/>
      <c r="Z220" s="99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</row>
    <row r="221" spans="1:72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/>
      <c r="O221" s="9"/>
      <c r="P221" s="9"/>
      <c r="Q221" s="9"/>
      <c r="R221" s="13"/>
      <c r="S221" s="13"/>
      <c r="T221" s="13"/>
      <c r="U221" s="24"/>
      <c r="V221" s="100"/>
      <c r="W221" s="100"/>
      <c r="X221" s="99"/>
      <c r="Y221" s="99"/>
      <c r="Z221" s="99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</row>
    <row r="222" spans="1:72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/>
      <c r="O222" s="9"/>
      <c r="P222" s="9"/>
      <c r="Q222" s="9"/>
      <c r="R222" s="13"/>
      <c r="S222" s="13"/>
      <c r="T222" s="13"/>
      <c r="U222" s="24"/>
      <c r="V222" s="100"/>
      <c r="W222" s="100"/>
      <c r="X222" s="99"/>
      <c r="Y222" s="99"/>
      <c r="Z222" s="99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</row>
    <row r="223" spans="1:72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/>
      <c r="O223" s="9"/>
      <c r="P223" s="9"/>
      <c r="Q223" s="9"/>
      <c r="R223" s="13"/>
      <c r="S223" s="13"/>
      <c r="T223" s="13"/>
      <c r="U223" s="24"/>
      <c r="V223" s="100"/>
      <c r="W223" s="100"/>
      <c r="X223" s="99"/>
      <c r="Y223" s="99"/>
      <c r="Z223" s="99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</row>
    <row r="224" spans="1:72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/>
      <c r="O224" s="9"/>
      <c r="P224" s="9"/>
      <c r="Q224" s="9"/>
      <c r="R224" s="13"/>
      <c r="S224" s="13"/>
      <c r="T224" s="13"/>
      <c r="U224" s="24"/>
      <c r="V224" s="100"/>
      <c r="W224" s="100"/>
      <c r="X224" s="99"/>
      <c r="Y224" s="99"/>
      <c r="Z224" s="99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</row>
    <row r="225" spans="1:72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/>
      <c r="O225" s="9"/>
      <c r="P225" s="9"/>
      <c r="Q225" s="9"/>
      <c r="R225" s="13"/>
      <c r="S225" s="13"/>
      <c r="T225" s="13"/>
      <c r="U225" s="24"/>
      <c r="V225" s="100"/>
      <c r="W225" s="100"/>
      <c r="X225" s="99"/>
      <c r="Y225" s="99"/>
      <c r="Z225" s="99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</row>
    <row r="226" spans="1:72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/>
      <c r="O226" s="9"/>
      <c r="P226" s="9"/>
      <c r="Q226" s="9"/>
      <c r="R226" s="13"/>
      <c r="S226" s="13"/>
      <c r="T226" s="13"/>
      <c r="U226" s="24"/>
      <c r="V226" s="100"/>
      <c r="W226" s="100"/>
      <c r="X226" s="99"/>
      <c r="Y226" s="99"/>
      <c r="Z226" s="99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</row>
    <row r="227" spans="1:72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/>
      <c r="O227" s="9"/>
      <c r="P227" s="9"/>
      <c r="Q227" s="9"/>
      <c r="R227" s="13"/>
      <c r="S227" s="13"/>
      <c r="T227" s="13"/>
      <c r="U227" s="24"/>
      <c r="V227" s="100"/>
      <c r="W227" s="100"/>
      <c r="X227" s="99"/>
      <c r="Y227" s="99"/>
      <c r="Z227" s="99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</row>
    <row r="228" spans="1:72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/>
      <c r="O228" s="9"/>
      <c r="P228" s="9"/>
      <c r="Q228" s="9"/>
      <c r="R228" s="13"/>
      <c r="S228" s="13"/>
      <c r="T228" s="13"/>
      <c r="U228" s="24"/>
      <c r="V228" s="100"/>
      <c r="W228" s="100"/>
      <c r="X228" s="99"/>
      <c r="Y228" s="99"/>
      <c r="Z228" s="99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</row>
    <row r="229" spans="1:72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/>
      <c r="O229" s="9"/>
      <c r="P229" s="9"/>
      <c r="Q229" s="9"/>
      <c r="R229" s="13"/>
      <c r="S229" s="13"/>
      <c r="T229" s="13"/>
      <c r="U229" s="24"/>
      <c r="V229" s="100"/>
      <c r="W229" s="100"/>
      <c r="X229" s="99"/>
      <c r="Y229" s="99"/>
      <c r="Z229" s="99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</row>
    <row r="230" spans="1:72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/>
      <c r="O230" s="9"/>
      <c r="P230" s="9"/>
      <c r="Q230" s="9"/>
      <c r="R230" s="13"/>
      <c r="S230" s="13"/>
      <c r="T230" s="13"/>
      <c r="U230" s="24"/>
      <c r="V230" s="100"/>
      <c r="W230" s="100"/>
      <c r="X230" s="99"/>
      <c r="Y230" s="99"/>
      <c r="Z230" s="99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</row>
    <row r="231" spans="1:72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/>
      <c r="O231" s="9"/>
      <c r="P231" s="9"/>
      <c r="Q231" s="9"/>
      <c r="R231" s="13"/>
      <c r="S231" s="13"/>
      <c r="T231" s="13"/>
      <c r="U231" s="24"/>
      <c r="V231" s="100"/>
      <c r="W231" s="100"/>
      <c r="X231" s="99"/>
      <c r="Y231" s="99"/>
      <c r="Z231" s="99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</row>
    <row r="232" spans="1:72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/>
      <c r="O232" s="9"/>
      <c r="P232" s="9"/>
      <c r="Q232" s="9"/>
      <c r="R232" s="13"/>
      <c r="S232" s="13"/>
      <c r="T232" s="13"/>
      <c r="U232" s="24"/>
      <c r="V232" s="100"/>
      <c r="W232" s="100"/>
      <c r="X232" s="99"/>
      <c r="Y232" s="99"/>
      <c r="Z232" s="99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</row>
    <row r="233" spans="1:72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/>
      <c r="O233" s="9"/>
      <c r="P233" s="9"/>
      <c r="Q233" s="9"/>
      <c r="R233" s="13"/>
      <c r="S233" s="13"/>
      <c r="T233" s="13"/>
      <c r="U233" s="24"/>
      <c r="V233" s="100"/>
      <c r="W233" s="100"/>
      <c r="X233" s="99"/>
      <c r="Y233" s="99"/>
      <c r="Z233" s="99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</row>
    <row r="234" spans="1:72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/>
      <c r="O234" s="9"/>
      <c r="P234" s="9"/>
      <c r="Q234" s="9"/>
      <c r="R234" s="13"/>
      <c r="S234" s="13"/>
      <c r="T234" s="13"/>
      <c r="U234" s="24"/>
      <c r="V234" s="100"/>
      <c r="W234" s="100"/>
      <c r="X234" s="99"/>
      <c r="Y234" s="99"/>
      <c r="Z234" s="99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</row>
    <row r="235" spans="1:72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/>
      <c r="O235" s="9"/>
      <c r="P235" s="9"/>
      <c r="Q235" s="9"/>
      <c r="R235" s="13"/>
      <c r="S235" s="13"/>
      <c r="T235" s="13"/>
      <c r="U235" s="24"/>
      <c r="V235" s="100"/>
      <c r="W235" s="100"/>
      <c r="X235" s="99"/>
      <c r="Y235" s="99"/>
      <c r="Z235" s="99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</row>
    <row r="236" spans="1:72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/>
      <c r="O236" s="9"/>
      <c r="P236" s="9"/>
      <c r="Q236" s="9"/>
      <c r="R236" s="13"/>
      <c r="S236" s="13"/>
      <c r="T236" s="13"/>
      <c r="U236" s="24"/>
      <c r="V236" s="100"/>
      <c r="W236" s="100"/>
      <c r="X236" s="99"/>
      <c r="Y236" s="99"/>
      <c r="Z236" s="99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</row>
    <row r="237" spans="1:72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/>
      <c r="O237" s="9"/>
      <c r="P237" s="9"/>
      <c r="Q237" s="9"/>
      <c r="R237" s="13"/>
      <c r="S237" s="13"/>
      <c r="T237" s="13"/>
      <c r="U237" s="24"/>
      <c r="V237" s="100"/>
      <c r="W237" s="100"/>
      <c r="X237" s="99"/>
      <c r="Y237" s="99"/>
      <c r="Z237" s="99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</row>
    <row r="238" spans="1:72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/>
      <c r="O238" s="9"/>
      <c r="P238" s="9"/>
      <c r="Q238" s="9"/>
      <c r="R238" s="13"/>
      <c r="S238" s="13"/>
      <c r="T238" s="13"/>
      <c r="U238" s="24"/>
      <c r="V238" s="100"/>
      <c r="W238" s="100"/>
      <c r="X238" s="99"/>
      <c r="Y238" s="99"/>
      <c r="Z238" s="99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</row>
    <row r="239" spans="1:72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/>
      <c r="O239" s="9"/>
      <c r="P239" s="9"/>
      <c r="Q239" s="9"/>
      <c r="R239" s="13"/>
      <c r="S239" s="13"/>
      <c r="T239" s="13"/>
      <c r="U239" s="24"/>
      <c r="V239" s="100"/>
      <c r="W239" s="100"/>
      <c r="X239" s="99"/>
      <c r="Y239" s="99"/>
      <c r="Z239" s="99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</row>
    <row r="240" spans="1:72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/>
      <c r="O240" s="9"/>
      <c r="P240" s="9"/>
      <c r="Q240" s="9"/>
      <c r="R240" s="13"/>
      <c r="S240" s="13"/>
      <c r="T240" s="13"/>
      <c r="U240" s="24"/>
      <c r="V240" s="100"/>
      <c r="W240" s="100"/>
      <c r="X240" s="99"/>
      <c r="Y240" s="99"/>
      <c r="Z240" s="99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</row>
    <row r="241" spans="1:72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/>
      <c r="O241" s="9"/>
      <c r="P241" s="9"/>
      <c r="Q241" s="9"/>
      <c r="R241" s="13"/>
      <c r="S241" s="13"/>
      <c r="T241" s="13"/>
      <c r="U241" s="24"/>
      <c r="V241" s="100"/>
      <c r="W241" s="100"/>
      <c r="X241" s="99"/>
      <c r="Y241" s="99"/>
      <c r="Z241" s="99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</row>
    <row r="242" spans="1:72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/>
      <c r="O242" s="9"/>
      <c r="P242" s="9"/>
      <c r="Q242" s="9"/>
      <c r="R242" s="13"/>
      <c r="S242" s="13"/>
      <c r="T242" s="13"/>
      <c r="U242" s="24"/>
      <c r="V242" s="100"/>
      <c r="W242" s="100"/>
      <c r="X242" s="99"/>
      <c r="Y242" s="99"/>
      <c r="Z242" s="99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</row>
    <row r="243" spans="1:72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/>
      <c r="O243" s="9"/>
      <c r="P243" s="9"/>
      <c r="Q243" s="9"/>
      <c r="R243" s="13"/>
      <c r="S243" s="13"/>
      <c r="T243" s="13"/>
      <c r="U243" s="24"/>
      <c r="V243" s="100"/>
      <c r="W243" s="100"/>
      <c r="X243" s="99"/>
      <c r="Y243" s="99"/>
      <c r="Z243" s="99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</row>
    <row r="244" spans="1:72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/>
      <c r="O244" s="9"/>
      <c r="P244" s="9"/>
      <c r="Q244" s="9"/>
      <c r="R244" s="13"/>
      <c r="S244" s="13"/>
      <c r="T244" s="13"/>
      <c r="U244" s="24"/>
      <c r="V244" s="100"/>
      <c r="W244" s="100"/>
      <c r="X244" s="99"/>
      <c r="Y244" s="99"/>
      <c r="Z244" s="99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</row>
    <row r="245" spans="1:72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/>
      <c r="O245" s="9"/>
      <c r="P245" s="9"/>
      <c r="Q245" s="9"/>
      <c r="R245" s="13"/>
      <c r="S245" s="13"/>
      <c r="T245" s="13"/>
      <c r="U245" s="24"/>
      <c r="V245" s="100"/>
      <c r="W245" s="100"/>
      <c r="X245" s="99"/>
      <c r="Y245" s="99"/>
      <c r="Z245" s="99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</row>
    <row r="246" spans="1:72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/>
      <c r="O246" s="9"/>
      <c r="P246" s="9"/>
      <c r="Q246" s="9"/>
      <c r="R246" s="13"/>
      <c r="S246" s="13"/>
      <c r="T246" s="13"/>
      <c r="U246" s="24"/>
      <c r="V246" s="100"/>
      <c r="W246" s="100"/>
      <c r="X246" s="99"/>
      <c r="Y246" s="99"/>
      <c r="Z246" s="99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</row>
    <row r="247" spans="1:72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/>
      <c r="O247" s="9"/>
      <c r="P247" s="9"/>
      <c r="Q247" s="9"/>
      <c r="R247" s="13"/>
      <c r="S247" s="13"/>
      <c r="T247" s="13"/>
      <c r="U247" s="24"/>
      <c r="V247" s="100"/>
      <c r="W247" s="100"/>
      <c r="X247" s="99"/>
      <c r="Y247" s="99"/>
      <c r="Z247" s="99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</row>
    <row r="248" spans="1:72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/>
      <c r="O248" s="9"/>
      <c r="P248" s="9"/>
      <c r="Q248" s="9"/>
      <c r="R248" s="13"/>
      <c r="S248" s="13"/>
      <c r="T248" s="13"/>
      <c r="U248" s="24"/>
      <c r="V248" s="100"/>
      <c r="W248" s="100"/>
      <c r="X248" s="99"/>
      <c r="Y248" s="99"/>
      <c r="Z248" s="99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</row>
    <row r="249" spans="1:72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/>
      <c r="O249" s="9"/>
      <c r="P249" s="9"/>
      <c r="Q249" s="9"/>
      <c r="R249" s="13"/>
      <c r="S249" s="13"/>
      <c r="T249" s="13"/>
      <c r="U249" s="24"/>
      <c r="V249" s="100"/>
      <c r="W249" s="100"/>
      <c r="X249" s="99"/>
      <c r="Y249" s="99"/>
      <c r="Z249" s="99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</row>
    <row r="250" spans="1:72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/>
      <c r="O250" s="9"/>
      <c r="P250" s="9"/>
      <c r="Q250" s="9"/>
      <c r="R250" s="13"/>
      <c r="S250" s="13"/>
      <c r="T250" s="13"/>
      <c r="U250" s="24"/>
      <c r="V250" s="100"/>
      <c r="W250" s="100"/>
      <c r="X250" s="99"/>
      <c r="Y250" s="99"/>
      <c r="Z250" s="99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</row>
    <row r="251" spans="1:72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/>
      <c r="O251" s="9"/>
      <c r="P251" s="9"/>
      <c r="Q251" s="9"/>
      <c r="R251" s="13"/>
      <c r="S251" s="13"/>
      <c r="T251" s="13"/>
      <c r="U251" s="24"/>
      <c r="V251" s="100"/>
      <c r="W251" s="100"/>
      <c r="X251" s="99"/>
      <c r="Y251" s="99"/>
      <c r="Z251" s="99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</row>
    <row r="252" spans="1:72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/>
      <c r="O252" s="9"/>
      <c r="P252" s="9"/>
      <c r="Q252" s="9"/>
      <c r="R252" s="13"/>
      <c r="S252" s="13"/>
      <c r="T252" s="13"/>
      <c r="U252" s="24"/>
      <c r="V252" s="100"/>
      <c r="W252" s="100"/>
      <c r="X252" s="99"/>
      <c r="Y252" s="99"/>
      <c r="Z252" s="99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</row>
    <row r="253" spans="1:72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/>
      <c r="O253" s="9"/>
      <c r="P253" s="9"/>
      <c r="Q253" s="9"/>
      <c r="R253" s="13"/>
      <c r="S253" s="13"/>
      <c r="T253" s="13"/>
      <c r="U253" s="24"/>
      <c r="V253" s="100"/>
      <c r="W253" s="100"/>
      <c r="X253" s="99"/>
      <c r="Y253" s="99"/>
      <c r="Z253" s="99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</row>
    <row r="254" spans="1:72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/>
      <c r="O254" s="9"/>
      <c r="P254" s="9"/>
      <c r="Q254" s="9"/>
      <c r="R254" s="13"/>
      <c r="S254" s="13"/>
      <c r="T254" s="13"/>
      <c r="U254" s="24"/>
      <c r="V254" s="100"/>
      <c r="W254" s="100"/>
      <c r="X254" s="99"/>
      <c r="Y254" s="99"/>
      <c r="Z254" s="99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</row>
    <row r="255" spans="1:72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/>
      <c r="O255" s="9"/>
      <c r="P255" s="9"/>
      <c r="Q255" s="9"/>
      <c r="R255" s="13"/>
      <c r="S255" s="13"/>
      <c r="T255" s="13"/>
      <c r="U255" s="24"/>
      <c r="V255" s="100"/>
      <c r="W255" s="100"/>
      <c r="X255" s="99"/>
      <c r="Y255" s="99"/>
      <c r="Z255" s="99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</row>
    <row r="256" spans="1:72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/>
      <c r="O256" s="9"/>
      <c r="P256" s="9"/>
      <c r="Q256" s="9"/>
      <c r="R256" s="13"/>
      <c r="S256" s="13"/>
      <c r="T256" s="13"/>
      <c r="U256" s="24"/>
      <c r="V256" s="100"/>
      <c r="W256" s="100"/>
      <c r="X256" s="99"/>
      <c r="Y256" s="99"/>
      <c r="Z256" s="99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</row>
    <row r="257" spans="1:72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/>
      <c r="O257" s="9"/>
      <c r="P257" s="9"/>
      <c r="Q257" s="9"/>
      <c r="R257" s="13"/>
      <c r="S257" s="13"/>
      <c r="T257" s="13"/>
      <c r="U257" s="24"/>
      <c r="V257" s="100"/>
      <c r="W257" s="100"/>
      <c r="X257" s="99"/>
      <c r="Y257" s="99"/>
      <c r="Z257" s="99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</row>
    <row r="258" spans="1:72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/>
      <c r="O258" s="9"/>
      <c r="P258" s="9"/>
      <c r="Q258" s="9"/>
      <c r="R258" s="13"/>
      <c r="S258" s="13"/>
      <c r="T258" s="13"/>
      <c r="U258" s="24"/>
      <c r="V258" s="100"/>
      <c r="W258" s="100"/>
      <c r="X258" s="99"/>
      <c r="Y258" s="99"/>
      <c r="Z258" s="99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</row>
    <row r="259" spans="1:72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/>
      <c r="O259" s="9"/>
      <c r="P259" s="9"/>
      <c r="Q259" s="9"/>
      <c r="R259" s="13"/>
      <c r="S259" s="13"/>
      <c r="T259" s="13"/>
      <c r="U259" s="24"/>
      <c r="V259" s="100"/>
      <c r="W259" s="100"/>
      <c r="X259" s="99"/>
      <c r="Y259" s="99"/>
      <c r="Z259" s="99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</row>
    <row r="260" spans="1:72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/>
      <c r="O260" s="9"/>
      <c r="P260" s="9"/>
      <c r="Q260" s="9"/>
      <c r="R260" s="13"/>
      <c r="S260" s="13"/>
      <c r="T260" s="13"/>
      <c r="U260" s="24"/>
      <c r="V260" s="100"/>
      <c r="W260" s="100"/>
      <c r="X260" s="99"/>
      <c r="Y260" s="99"/>
      <c r="Z260" s="99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</row>
    <row r="261" spans="1:72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/>
      <c r="O261" s="9"/>
      <c r="P261" s="9"/>
      <c r="Q261" s="9"/>
      <c r="R261" s="13"/>
      <c r="S261" s="13"/>
      <c r="T261" s="13"/>
      <c r="U261" s="24"/>
      <c r="V261" s="100"/>
      <c r="W261" s="100"/>
      <c r="X261" s="99"/>
      <c r="Y261" s="99"/>
      <c r="Z261" s="99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</row>
    <row r="262" spans="1:72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/>
      <c r="O262" s="9"/>
      <c r="P262" s="9"/>
      <c r="Q262" s="9"/>
      <c r="R262" s="13"/>
      <c r="S262" s="13"/>
      <c r="T262" s="13"/>
      <c r="U262" s="24"/>
      <c r="V262" s="100"/>
      <c r="W262" s="100"/>
      <c r="X262" s="99"/>
      <c r="Y262" s="99"/>
      <c r="Z262" s="99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</row>
    <row r="263" spans="1:72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/>
      <c r="O263" s="9"/>
      <c r="P263" s="9"/>
      <c r="Q263" s="9"/>
      <c r="R263" s="13"/>
      <c r="S263" s="13"/>
      <c r="T263" s="13"/>
      <c r="U263" s="24"/>
      <c r="V263" s="100"/>
      <c r="W263" s="100"/>
      <c r="X263" s="99"/>
      <c r="Y263" s="99"/>
      <c r="Z263" s="99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</row>
    <row r="264" spans="1:72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/>
      <c r="O264" s="9"/>
      <c r="P264" s="9"/>
      <c r="Q264" s="9"/>
      <c r="R264" s="13"/>
      <c r="S264" s="13"/>
      <c r="T264" s="13"/>
      <c r="U264" s="24"/>
      <c r="V264" s="100"/>
      <c r="W264" s="100"/>
      <c r="X264" s="99"/>
      <c r="Y264" s="99"/>
      <c r="Z264" s="99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</row>
    <row r="265" spans="1:72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/>
      <c r="O265" s="9"/>
      <c r="P265" s="9"/>
      <c r="Q265" s="9"/>
      <c r="R265" s="13"/>
      <c r="S265" s="13"/>
      <c r="T265" s="13"/>
      <c r="U265" s="24"/>
      <c r="V265" s="100"/>
      <c r="W265" s="100"/>
      <c r="X265" s="99"/>
      <c r="Y265" s="99"/>
      <c r="Z265" s="99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</row>
    <row r="266" spans="1:72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/>
      <c r="O266" s="9"/>
      <c r="P266" s="9"/>
      <c r="Q266" s="9"/>
      <c r="R266" s="13"/>
      <c r="S266" s="13"/>
      <c r="T266" s="13"/>
      <c r="U266" s="24"/>
      <c r="V266" s="100"/>
      <c r="W266" s="100"/>
      <c r="X266" s="99"/>
      <c r="Y266" s="99"/>
      <c r="Z266" s="99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</row>
    <row r="267" spans="1:72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/>
      <c r="O267" s="9"/>
      <c r="P267" s="9"/>
      <c r="Q267" s="9"/>
      <c r="R267" s="13"/>
      <c r="S267" s="13"/>
      <c r="T267" s="13"/>
      <c r="U267" s="24"/>
      <c r="V267" s="100"/>
      <c r="W267" s="100"/>
      <c r="X267" s="99"/>
      <c r="Y267" s="99"/>
      <c r="Z267" s="99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</row>
    <row r="268" spans="1:72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/>
      <c r="O268" s="9"/>
      <c r="P268" s="9"/>
      <c r="Q268" s="9"/>
      <c r="R268" s="13"/>
      <c r="S268" s="13"/>
      <c r="T268" s="13"/>
      <c r="U268" s="24"/>
      <c r="V268" s="100"/>
      <c r="W268" s="100"/>
      <c r="X268" s="99"/>
      <c r="Y268" s="99"/>
      <c r="Z268" s="99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</row>
    <row r="269" spans="1:72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/>
      <c r="O269" s="9"/>
      <c r="P269" s="9"/>
      <c r="Q269" s="9"/>
      <c r="R269" s="13"/>
      <c r="S269" s="13"/>
      <c r="T269" s="13"/>
      <c r="U269" s="24"/>
      <c r="V269" s="100"/>
      <c r="W269" s="100"/>
      <c r="X269" s="99"/>
      <c r="Y269" s="99"/>
      <c r="Z269" s="99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</row>
    <row r="270" spans="1:72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/>
      <c r="O270" s="9"/>
      <c r="P270" s="9"/>
      <c r="Q270" s="9"/>
      <c r="R270" s="13"/>
      <c r="S270" s="13"/>
      <c r="T270" s="13"/>
      <c r="U270" s="24"/>
      <c r="V270" s="100"/>
      <c r="W270" s="100"/>
      <c r="X270" s="99"/>
      <c r="Y270" s="99"/>
      <c r="Z270" s="99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</row>
    <row r="271" spans="1:72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/>
      <c r="O271" s="9"/>
      <c r="P271" s="9"/>
      <c r="Q271" s="9"/>
      <c r="R271" s="13"/>
      <c r="S271" s="13"/>
      <c r="T271" s="13"/>
      <c r="U271" s="24"/>
      <c r="V271" s="100"/>
      <c r="W271" s="100"/>
      <c r="X271" s="99"/>
      <c r="Y271" s="99"/>
      <c r="Z271" s="99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</row>
    <row r="272" spans="1:72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/>
      <c r="O272" s="9"/>
      <c r="P272" s="9"/>
      <c r="Q272" s="9"/>
      <c r="R272" s="13"/>
      <c r="S272" s="13"/>
      <c r="T272" s="13"/>
      <c r="U272" s="24"/>
      <c r="V272" s="100"/>
      <c r="W272" s="100"/>
      <c r="X272" s="99"/>
      <c r="Y272" s="99"/>
      <c r="Z272" s="99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</row>
    <row r="273" spans="1:72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/>
      <c r="O273" s="9"/>
      <c r="P273" s="9"/>
      <c r="Q273" s="9"/>
      <c r="R273" s="13"/>
      <c r="S273" s="13"/>
      <c r="T273" s="13"/>
      <c r="U273" s="24"/>
      <c r="V273" s="100"/>
      <c r="W273" s="100"/>
      <c r="X273" s="99"/>
      <c r="Y273" s="99"/>
      <c r="Z273" s="99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</row>
    <row r="274" spans="1:72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/>
      <c r="O274" s="9"/>
      <c r="P274" s="9"/>
      <c r="Q274" s="9"/>
      <c r="R274" s="13"/>
      <c r="S274" s="13"/>
      <c r="T274" s="13"/>
      <c r="U274" s="24"/>
      <c r="V274" s="100"/>
      <c r="W274" s="100"/>
      <c r="X274" s="99"/>
      <c r="Y274" s="99"/>
      <c r="Z274" s="99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</row>
    <row r="275" spans="1:72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/>
      <c r="O275" s="9"/>
      <c r="P275" s="9"/>
      <c r="Q275" s="9"/>
      <c r="R275" s="13"/>
      <c r="S275" s="13"/>
      <c r="T275" s="13"/>
      <c r="U275" s="24"/>
      <c r="V275" s="100"/>
      <c r="W275" s="100"/>
      <c r="X275" s="99"/>
      <c r="Y275" s="99"/>
      <c r="Z275" s="99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</row>
    <row r="276" spans="1:72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/>
      <c r="O276" s="9"/>
      <c r="P276" s="9"/>
      <c r="Q276" s="9"/>
      <c r="R276" s="13"/>
      <c r="S276" s="13"/>
      <c r="T276" s="13"/>
      <c r="U276" s="24"/>
      <c r="V276" s="100"/>
      <c r="W276" s="100"/>
      <c r="X276" s="99"/>
      <c r="Y276" s="99"/>
      <c r="Z276" s="99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</row>
    <row r="277" spans="1:72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/>
      <c r="O277" s="9"/>
      <c r="P277" s="9"/>
      <c r="Q277" s="9"/>
      <c r="R277" s="13"/>
      <c r="S277" s="13"/>
      <c r="T277" s="13"/>
      <c r="U277" s="24"/>
      <c r="V277" s="100"/>
      <c r="W277" s="100"/>
      <c r="X277" s="99"/>
      <c r="Y277" s="99"/>
      <c r="Z277" s="99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</row>
    <row r="278" spans="1:72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/>
      <c r="O278" s="9"/>
      <c r="P278" s="9"/>
      <c r="Q278" s="9"/>
      <c r="R278" s="13"/>
      <c r="S278" s="13"/>
      <c r="T278" s="13"/>
      <c r="U278" s="24"/>
      <c r="V278" s="100"/>
      <c r="W278" s="100"/>
      <c r="X278" s="99"/>
      <c r="Y278" s="99"/>
      <c r="Z278" s="99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</row>
    <row r="279" spans="1:72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/>
      <c r="O279" s="9"/>
      <c r="P279" s="9"/>
      <c r="Q279" s="9"/>
      <c r="R279" s="13"/>
      <c r="S279" s="13"/>
      <c r="T279" s="13"/>
      <c r="U279" s="24"/>
      <c r="V279" s="100"/>
      <c r="W279" s="100"/>
      <c r="X279" s="99"/>
      <c r="Y279" s="99"/>
      <c r="Z279" s="99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</row>
    <row r="280" spans="1:72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/>
      <c r="O280" s="9"/>
      <c r="P280" s="9"/>
      <c r="Q280" s="9"/>
      <c r="R280" s="13"/>
      <c r="S280" s="13"/>
      <c r="T280" s="13"/>
      <c r="U280" s="24"/>
      <c r="V280" s="100"/>
      <c r="W280" s="100"/>
      <c r="X280" s="99"/>
      <c r="Y280" s="99"/>
      <c r="Z280" s="99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</row>
    <row r="281" spans="1:72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/>
      <c r="O281" s="9"/>
      <c r="P281" s="9"/>
      <c r="Q281" s="9"/>
      <c r="R281" s="13"/>
      <c r="S281" s="13"/>
      <c r="T281" s="13"/>
      <c r="U281" s="24"/>
      <c r="V281" s="100"/>
      <c r="W281" s="100"/>
      <c r="X281" s="100"/>
      <c r="Y281" s="99"/>
      <c r="Z281" s="99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</row>
    <row r="282" spans="1:72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/>
      <c r="O282" s="9"/>
      <c r="P282" s="9"/>
      <c r="Q282" s="9"/>
      <c r="R282" s="13"/>
      <c r="S282" s="13"/>
      <c r="T282" s="13"/>
      <c r="U282" s="24"/>
      <c r="V282" s="100"/>
      <c r="W282" s="100"/>
      <c r="X282" s="100"/>
      <c r="Y282" s="99"/>
      <c r="Z282" s="99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</row>
    <row r="283" spans="1:72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/>
      <c r="O283" s="9"/>
      <c r="P283" s="9"/>
      <c r="Q283" s="9"/>
      <c r="R283" s="13"/>
      <c r="S283" s="13"/>
      <c r="T283" s="13"/>
      <c r="U283" s="24"/>
      <c r="V283" s="100"/>
      <c r="W283" s="100"/>
      <c r="X283" s="100"/>
      <c r="Y283" s="99"/>
      <c r="Z283" s="99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</row>
    <row r="284" spans="1:72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/>
      <c r="O284" s="9"/>
      <c r="P284" s="9"/>
      <c r="Q284" s="9"/>
      <c r="R284" s="13"/>
      <c r="S284" s="13"/>
      <c r="T284" s="13"/>
      <c r="U284" s="24"/>
      <c r="V284" s="100"/>
      <c r="W284" s="100"/>
      <c r="X284" s="100"/>
      <c r="Y284" s="99"/>
      <c r="Z284" s="99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</row>
    <row r="285" spans="1:72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/>
      <c r="O285" s="9"/>
      <c r="P285" s="9"/>
      <c r="Q285" s="9"/>
      <c r="R285" s="13"/>
      <c r="S285" s="13"/>
      <c r="T285" s="13"/>
      <c r="U285" s="24"/>
      <c r="V285" s="100"/>
      <c r="W285" s="100"/>
      <c r="X285" s="100"/>
      <c r="Y285" s="99"/>
      <c r="Z285" s="99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</row>
    <row r="286" spans="1:72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/>
      <c r="O286" s="9"/>
      <c r="P286" s="9"/>
      <c r="Q286" s="9"/>
      <c r="R286" s="13"/>
      <c r="S286" s="13"/>
      <c r="T286" s="13"/>
      <c r="U286" s="24"/>
      <c r="V286" s="100"/>
      <c r="W286" s="100"/>
      <c r="X286" s="100"/>
      <c r="Y286" s="99"/>
      <c r="Z286" s="99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</row>
    <row r="287" spans="1:72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/>
      <c r="O287" s="9"/>
      <c r="P287" s="9"/>
      <c r="Q287" s="9"/>
      <c r="R287" s="13"/>
      <c r="S287" s="13"/>
      <c r="T287" s="13"/>
      <c r="U287" s="24"/>
      <c r="V287" s="100"/>
      <c r="W287" s="100"/>
      <c r="X287" s="100"/>
      <c r="Y287" s="99"/>
      <c r="Z287" s="99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</row>
    <row r="288" spans="1:72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/>
      <c r="O288" s="9"/>
      <c r="P288" s="9"/>
      <c r="Q288" s="9"/>
      <c r="R288" s="13"/>
      <c r="S288" s="13"/>
      <c r="T288" s="13"/>
      <c r="U288" s="24"/>
      <c r="V288" s="100"/>
      <c r="W288" s="100"/>
      <c r="X288" s="100"/>
      <c r="Y288" s="99"/>
      <c r="Z288" s="99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</row>
    <row r="289" spans="1:72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/>
      <c r="O289" s="9"/>
      <c r="P289" s="9"/>
      <c r="Q289" s="9"/>
      <c r="R289" s="13"/>
      <c r="S289" s="13"/>
      <c r="T289" s="13"/>
      <c r="U289" s="24"/>
      <c r="V289" s="100"/>
      <c r="W289" s="100"/>
      <c r="X289" s="100"/>
      <c r="Y289" s="99"/>
      <c r="Z289" s="99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</row>
    <row r="290" spans="1:72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/>
      <c r="O290" s="9"/>
      <c r="P290" s="9"/>
      <c r="Q290" s="9"/>
      <c r="R290" s="13"/>
      <c r="S290" s="13"/>
      <c r="T290" s="13"/>
      <c r="U290" s="24"/>
      <c r="V290" s="100"/>
      <c r="W290" s="100"/>
      <c r="X290" s="100"/>
      <c r="Y290" s="99"/>
      <c r="Z290" s="99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</row>
    <row r="291" spans="1:72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/>
      <c r="O291" s="9"/>
      <c r="P291" s="9"/>
      <c r="Q291" s="9"/>
      <c r="R291" s="13"/>
      <c r="S291" s="13"/>
      <c r="T291" s="13"/>
      <c r="U291" s="24"/>
      <c r="V291" s="100"/>
      <c r="W291" s="100"/>
      <c r="X291" s="100"/>
      <c r="Y291" s="100"/>
      <c r="Z291" s="99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</row>
    <row r="292" spans="1:72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/>
      <c r="O292" s="9"/>
      <c r="P292" s="9"/>
      <c r="Q292" s="9"/>
      <c r="R292" s="13"/>
      <c r="S292" s="13"/>
      <c r="T292" s="13"/>
      <c r="U292" s="24"/>
      <c r="V292" s="100"/>
      <c r="W292" s="100"/>
      <c r="X292" s="100"/>
      <c r="Y292" s="100"/>
      <c r="Z292" s="99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</row>
    <row r="293" spans="1:72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/>
      <c r="O293" s="9"/>
      <c r="P293" s="9"/>
      <c r="Q293" s="9"/>
      <c r="R293" s="13"/>
      <c r="S293" s="13"/>
      <c r="T293" s="13"/>
      <c r="U293" s="24"/>
      <c r="V293" s="100"/>
      <c r="W293" s="100"/>
      <c r="X293" s="100"/>
      <c r="Y293" s="100"/>
      <c r="Z293" s="99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</row>
    <row r="294" spans="1:72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/>
      <c r="O294" s="9"/>
      <c r="P294" s="9"/>
      <c r="Q294" s="9"/>
      <c r="R294" s="13"/>
      <c r="S294" s="13"/>
      <c r="T294" s="13"/>
      <c r="U294" s="24"/>
      <c r="V294" s="100"/>
      <c r="W294" s="100"/>
      <c r="X294" s="100"/>
      <c r="Y294" s="100"/>
      <c r="Z294" s="99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</row>
    <row r="295" spans="1:72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/>
      <c r="O295" s="9"/>
      <c r="P295" s="9"/>
      <c r="Q295" s="9"/>
      <c r="R295" s="13"/>
      <c r="S295" s="13"/>
      <c r="T295" s="13"/>
      <c r="U295" s="24"/>
      <c r="V295" s="100"/>
      <c r="W295" s="100"/>
      <c r="X295" s="100"/>
      <c r="Y295" s="100"/>
      <c r="Z295" s="99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</row>
    <row r="296" spans="1:72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/>
      <c r="O296" s="9"/>
      <c r="P296" s="9"/>
      <c r="Q296" s="9"/>
      <c r="R296" s="13"/>
      <c r="S296" s="13"/>
      <c r="T296" s="13"/>
      <c r="U296" s="24"/>
      <c r="V296" s="100"/>
      <c r="W296" s="100"/>
      <c r="X296" s="100"/>
      <c r="Y296" s="100"/>
      <c r="Z296" s="99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</row>
    <row r="297" spans="1:72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/>
      <c r="O297" s="9"/>
      <c r="P297" s="9"/>
      <c r="Q297" s="9"/>
      <c r="R297" s="13"/>
      <c r="S297" s="13"/>
      <c r="T297" s="13"/>
      <c r="U297" s="24"/>
      <c r="V297" s="100"/>
      <c r="W297" s="100"/>
      <c r="X297" s="100"/>
      <c r="Y297" s="100"/>
      <c r="Z297" s="99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</row>
    <row r="298" spans="1:72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/>
      <c r="O298" s="9"/>
      <c r="P298" s="9"/>
      <c r="Q298" s="9"/>
      <c r="R298" s="13"/>
      <c r="S298" s="13"/>
      <c r="T298" s="13"/>
      <c r="U298" s="24"/>
      <c r="V298" s="100"/>
      <c r="W298" s="100"/>
      <c r="X298" s="100"/>
      <c r="Y298" s="100"/>
      <c r="Z298" s="99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</row>
    <row r="299" spans="1:72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/>
      <c r="O299" s="9"/>
      <c r="P299" s="9"/>
      <c r="Q299" s="9"/>
      <c r="R299" s="13"/>
      <c r="S299" s="13"/>
      <c r="T299" s="13"/>
      <c r="U299" s="24"/>
      <c r="V299" s="100"/>
      <c r="W299" s="100"/>
      <c r="X299" s="100"/>
      <c r="Y299" s="100"/>
      <c r="Z299" s="99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</row>
    <row r="300" spans="1:72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/>
      <c r="O300" s="9"/>
      <c r="P300" s="9"/>
      <c r="Q300" s="9"/>
      <c r="R300" s="13"/>
      <c r="S300" s="13"/>
      <c r="T300" s="13"/>
      <c r="U300" s="24"/>
      <c r="V300" s="100"/>
      <c r="W300" s="100"/>
      <c r="X300" s="100"/>
      <c r="Y300" s="100"/>
      <c r="Z300" s="99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</row>
    <row r="301" spans="1:72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/>
      <c r="O301" s="9"/>
      <c r="P301" s="9"/>
      <c r="Q301" s="9"/>
      <c r="R301" s="13"/>
      <c r="S301" s="13"/>
      <c r="T301" s="13"/>
      <c r="U301" s="24"/>
      <c r="V301" s="100"/>
      <c r="W301" s="100"/>
      <c r="X301" s="100"/>
      <c r="Y301" s="100"/>
      <c r="Z301" s="99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</row>
    <row r="302" spans="1:72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/>
      <c r="O302" s="9"/>
      <c r="P302" s="9"/>
      <c r="Q302" s="9"/>
      <c r="R302" s="13"/>
      <c r="S302" s="13"/>
      <c r="T302" s="13"/>
      <c r="U302" s="24"/>
      <c r="V302" s="100"/>
      <c r="W302" s="100"/>
      <c r="X302" s="100"/>
      <c r="Y302" s="100"/>
      <c r="Z302" s="99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</row>
    <row r="303" spans="1:72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/>
      <c r="O303" s="9"/>
      <c r="P303" s="9"/>
      <c r="Q303" s="9"/>
      <c r="R303" s="13"/>
      <c r="S303" s="13"/>
      <c r="T303" s="13"/>
      <c r="U303" s="24"/>
      <c r="V303" s="100"/>
      <c r="W303" s="100"/>
      <c r="X303" s="100"/>
      <c r="Y303" s="100"/>
      <c r="Z303" s="99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</row>
    <row r="304" spans="1:72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/>
      <c r="O304" s="9"/>
      <c r="P304" s="9"/>
      <c r="Q304" s="9"/>
      <c r="R304" s="13"/>
      <c r="S304" s="13"/>
      <c r="T304" s="13"/>
      <c r="U304" s="24"/>
      <c r="V304" s="100"/>
      <c r="W304" s="100"/>
      <c r="X304" s="100"/>
      <c r="Y304" s="100"/>
      <c r="Z304" s="99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</row>
    <row r="305" spans="1:72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/>
      <c r="O305" s="9"/>
      <c r="P305" s="9"/>
      <c r="Q305" s="9"/>
      <c r="R305" s="13"/>
      <c r="S305" s="13"/>
      <c r="T305" s="13"/>
      <c r="U305" s="24"/>
      <c r="V305" s="100"/>
      <c r="W305" s="100"/>
      <c r="X305" s="100"/>
      <c r="Y305" s="100"/>
      <c r="Z305" s="99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</row>
    <row r="306" spans="1:72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/>
      <c r="O306" s="9"/>
      <c r="P306" s="9"/>
      <c r="Q306" s="9"/>
      <c r="R306" s="13"/>
      <c r="S306" s="13"/>
      <c r="T306" s="13"/>
      <c r="U306" s="24"/>
      <c r="V306" s="100"/>
      <c r="W306" s="100"/>
      <c r="X306" s="100"/>
      <c r="Y306" s="100"/>
      <c r="Z306" s="99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</row>
    <row r="307" spans="1:72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/>
      <c r="O307" s="9"/>
      <c r="P307" s="9"/>
      <c r="Q307" s="9"/>
      <c r="R307" s="13"/>
      <c r="S307" s="13"/>
      <c r="T307" s="13"/>
      <c r="U307" s="24"/>
      <c r="V307" s="100"/>
      <c r="W307" s="100"/>
      <c r="X307" s="100"/>
      <c r="Y307" s="100"/>
      <c r="Z307" s="99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</row>
    <row r="308" spans="1:72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/>
      <c r="O308" s="9"/>
      <c r="P308" s="9"/>
      <c r="Q308" s="9"/>
      <c r="R308" s="13"/>
      <c r="S308" s="13"/>
      <c r="T308" s="13"/>
      <c r="U308" s="24"/>
      <c r="V308" s="100"/>
      <c r="W308" s="100"/>
      <c r="X308" s="100"/>
      <c r="Y308" s="100"/>
      <c r="Z308" s="99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</row>
    <row r="309" spans="1:72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/>
      <c r="O309" s="9"/>
      <c r="P309" s="9"/>
      <c r="Q309" s="9"/>
      <c r="R309" s="13"/>
      <c r="S309" s="13"/>
      <c r="T309" s="13"/>
      <c r="U309" s="24"/>
      <c r="V309" s="100"/>
      <c r="W309" s="100"/>
      <c r="X309" s="100"/>
      <c r="Y309" s="100"/>
      <c r="Z309" s="99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</row>
    <row r="310" spans="1:72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/>
      <c r="O310" s="9"/>
      <c r="P310" s="9"/>
      <c r="Q310" s="9"/>
      <c r="R310" s="13"/>
      <c r="S310" s="13"/>
      <c r="T310" s="13"/>
      <c r="U310" s="24"/>
      <c r="V310" s="100"/>
      <c r="W310" s="100"/>
      <c r="X310" s="100"/>
      <c r="Y310" s="100"/>
      <c r="Z310" s="99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</row>
    <row r="311" spans="1:72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/>
      <c r="O311" s="9"/>
      <c r="P311" s="9"/>
      <c r="Q311" s="9"/>
      <c r="R311" s="13"/>
      <c r="S311" s="13"/>
      <c r="T311" s="13"/>
      <c r="U311" s="24"/>
      <c r="V311" s="100"/>
      <c r="W311" s="100"/>
      <c r="X311" s="100"/>
      <c r="Y311" s="100"/>
      <c r="Z311" s="99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</row>
    <row r="312" spans="1:72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/>
      <c r="O312" s="9"/>
      <c r="P312" s="9"/>
      <c r="Q312" s="9"/>
      <c r="R312" s="13"/>
      <c r="S312" s="13"/>
      <c r="T312" s="13"/>
      <c r="U312" s="24"/>
      <c r="V312" s="100"/>
      <c r="W312" s="100"/>
      <c r="X312" s="100"/>
      <c r="Y312" s="100"/>
      <c r="Z312" s="99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</row>
    <row r="313" spans="1:72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/>
      <c r="O313" s="9"/>
      <c r="P313" s="9"/>
      <c r="Q313" s="9"/>
      <c r="R313" s="13"/>
      <c r="S313" s="13"/>
      <c r="T313" s="13"/>
      <c r="U313" s="24"/>
      <c r="V313" s="100"/>
      <c r="W313" s="100"/>
      <c r="X313" s="100"/>
      <c r="Y313" s="100"/>
      <c r="Z313" s="99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</row>
    <row r="314" spans="1:72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/>
      <c r="O314" s="9"/>
      <c r="P314" s="9"/>
      <c r="Q314" s="9"/>
      <c r="R314" s="13"/>
      <c r="S314" s="13"/>
      <c r="T314" s="13"/>
      <c r="U314" s="24"/>
      <c r="V314" s="100"/>
      <c r="W314" s="100"/>
      <c r="X314" s="100"/>
      <c r="Y314" s="100"/>
      <c r="Z314" s="99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</row>
    <row r="315" spans="1:72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/>
      <c r="O315" s="9"/>
      <c r="P315" s="9"/>
      <c r="Q315" s="9"/>
      <c r="R315" s="13"/>
      <c r="S315" s="13"/>
      <c r="T315" s="13"/>
      <c r="U315" s="24"/>
      <c r="V315" s="100"/>
      <c r="W315" s="100"/>
      <c r="X315" s="100"/>
      <c r="Y315" s="100"/>
      <c r="Z315" s="99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</row>
    <row r="316" spans="1:72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/>
      <c r="O316" s="9"/>
      <c r="P316" s="9"/>
      <c r="Q316" s="9"/>
      <c r="R316" s="13"/>
      <c r="S316" s="13"/>
      <c r="T316" s="13"/>
      <c r="U316" s="24"/>
      <c r="V316" s="100"/>
      <c r="W316" s="100"/>
      <c r="X316" s="100"/>
      <c r="Y316" s="100"/>
      <c r="Z316" s="99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</row>
    <row r="317" spans="1:72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/>
      <c r="O317" s="9"/>
      <c r="P317" s="9"/>
      <c r="Q317" s="9"/>
      <c r="R317" s="13"/>
      <c r="S317" s="13"/>
      <c r="T317" s="13"/>
      <c r="U317" s="24"/>
      <c r="V317" s="100"/>
      <c r="W317" s="100"/>
      <c r="X317" s="100"/>
      <c r="Y317" s="100"/>
      <c r="Z317" s="99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</row>
    <row r="318" spans="1:72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/>
      <c r="O318" s="9"/>
      <c r="P318" s="9"/>
      <c r="Q318" s="9"/>
      <c r="R318" s="13"/>
      <c r="S318" s="13"/>
      <c r="T318" s="13"/>
      <c r="U318" s="24"/>
      <c r="V318" s="100"/>
      <c r="W318" s="100"/>
      <c r="X318" s="100"/>
      <c r="Y318" s="100"/>
      <c r="Z318" s="99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</row>
    <row r="319" spans="1:72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/>
      <c r="O319" s="9"/>
      <c r="P319" s="9"/>
      <c r="Q319" s="9"/>
      <c r="R319" s="13"/>
      <c r="S319" s="13"/>
      <c r="T319" s="13"/>
      <c r="U319" s="24"/>
      <c r="V319" s="100"/>
      <c r="W319" s="100"/>
      <c r="X319" s="100"/>
      <c r="Y319" s="100"/>
      <c r="Z319" s="99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</row>
    <row r="320" spans="1:72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/>
      <c r="O320" s="9"/>
      <c r="P320" s="9"/>
      <c r="Q320" s="9"/>
      <c r="R320" s="13"/>
      <c r="S320" s="13"/>
      <c r="T320" s="13"/>
      <c r="U320" s="24"/>
      <c r="V320" s="100"/>
      <c r="W320" s="100"/>
      <c r="X320" s="100"/>
      <c r="Y320" s="100"/>
      <c r="Z320" s="99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</row>
    <row r="321" spans="1:72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/>
      <c r="O321" s="9"/>
      <c r="P321" s="9"/>
      <c r="Q321" s="9"/>
      <c r="R321" s="13"/>
      <c r="S321" s="13"/>
      <c r="T321" s="13"/>
      <c r="U321" s="24"/>
      <c r="V321" s="100"/>
      <c r="W321" s="100"/>
      <c r="X321" s="100"/>
      <c r="Y321" s="100"/>
      <c r="Z321" s="99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</row>
    <row r="322" spans="1:72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/>
      <c r="O322" s="9"/>
      <c r="P322" s="9"/>
      <c r="Q322" s="9"/>
      <c r="R322" s="13"/>
      <c r="S322" s="13"/>
      <c r="T322" s="13"/>
      <c r="U322" s="24"/>
      <c r="V322" s="100"/>
      <c r="W322" s="100"/>
      <c r="X322" s="100"/>
      <c r="Y322" s="100"/>
      <c r="Z322" s="99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</row>
    <row r="323" spans="1:72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/>
      <c r="O323" s="9"/>
      <c r="P323" s="9"/>
      <c r="Q323" s="9"/>
      <c r="R323" s="13"/>
      <c r="S323" s="13"/>
      <c r="T323" s="13"/>
      <c r="U323" s="24"/>
      <c r="V323" s="100"/>
      <c r="W323" s="100"/>
      <c r="X323" s="100"/>
      <c r="Y323" s="100"/>
      <c r="Z323" s="99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</row>
    <row r="324" spans="1:72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/>
      <c r="O324" s="9"/>
      <c r="P324" s="9"/>
      <c r="Q324" s="9"/>
      <c r="R324" s="13"/>
      <c r="S324" s="13"/>
      <c r="T324" s="13"/>
      <c r="U324" s="24"/>
      <c r="V324" s="100"/>
      <c r="W324" s="100"/>
      <c r="X324" s="100"/>
      <c r="Y324" s="100"/>
      <c r="Z324" s="99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</row>
    <row r="325" spans="1:72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/>
      <c r="O325" s="9"/>
      <c r="P325" s="9"/>
      <c r="Q325" s="9"/>
      <c r="R325" s="13"/>
      <c r="S325" s="13"/>
      <c r="T325" s="13"/>
      <c r="U325" s="24"/>
      <c r="V325" s="100"/>
      <c r="W325" s="100"/>
      <c r="X325" s="100"/>
      <c r="Y325" s="100"/>
      <c r="Z325" s="99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</row>
    <row r="326" spans="1:72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/>
      <c r="O326" s="9"/>
      <c r="P326" s="9"/>
      <c r="Q326" s="9"/>
      <c r="R326" s="13"/>
      <c r="S326" s="13"/>
      <c r="T326" s="13"/>
      <c r="U326" s="24"/>
      <c r="V326" s="100"/>
      <c r="W326" s="100"/>
      <c r="X326" s="100"/>
      <c r="Y326" s="100"/>
      <c r="Z326" s="99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</row>
    <row r="327" spans="1:72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/>
      <c r="O327" s="9"/>
      <c r="P327" s="9"/>
      <c r="Q327" s="9"/>
      <c r="R327" s="13"/>
      <c r="S327" s="13"/>
      <c r="T327" s="13"/>
      <c r="U327" s="24"/>
      <c r="V327" s="100"/>
      <c r="W327" s="100"/>
      <c r="X327" s="100"/>
      <c r="Y327" s="100"/>
      <c r="Z327" s="99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</row>
    <row r="328" spans="1:72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/>
      <c r="O328" s="9"/>
      <c r="P328" s="9"/>
      <c r="Q328" s="9"/>
      <c r="R328" s="13"/>
      <c r="S328" s="13"/>
      <c r="T328" s="13"/>
      <c r="U328" s="24"/>
      <c r="V328" s="100"/>
      <c r="W328" s="100"/>
      <c r="X328" s="100"/>
      <c r="Y328" s="100"/>
      <c r="Z328" s="99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</row>
    <row r="329" spans="1:72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/>
      <c r="O329" s="9"/>
      <c r="P329" s="9"/>
      <c r="Q329" s="9"/>
      <c r="R329" s="13"/>
      <c r="S329" s="13"/>
      <c r="T329" s="13"/>
      <c r="U329" s="24"/>
      <c r="V329" s="100"/>
      <c r="W329" s="100"/>
      <c r="X329" s="100"/>
      <c r="Y329" s="100"/>
      <c r="Z329" s="99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</row>
    <row r="330" spans="1:72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/>
      <c r="O330" s="9"/>
      <c r="P330" s="9"/>
      <c r="Q330" s="9"/>
      <c r="R330" s="13"/>
      <c r="S330" s="13"/>
      <c r="T330" s="13"/>
      <c r="U330" s="24"/>
      <c r="V330" s="100"/>
      <c r="W330" s="100"/>
      <c r="X330" s="100"/>
      <c r="Y330" s="100"/>
      <c r="Z330" s="99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</row>
    <row r="331" spans="1:72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/>
      <c r="O331" s="9"/>
      <c r="P331" s="9"/>
      <c r="Q331" s="9"/>
      <c r="R331" s="13"/>
      <c r="S331" s="13"/>
      <c r="T331" s="13"/>
      <c r="U331" s="24"/>
      <c r="V331" s="100"/>
      <c r="W331" s="100"/>
      <c r="X331" s="100"/>
      <c r="Y331" s="100"/>
      <c r="Z331" s="99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</row>
    <row r="332" spans="1:72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/>
      <c r="O332" s="9"/>
      <c r="P332" s="9"/>
      <c r="Q332" s="9"/>
      <c r="R332" s="13"/>
      <c r="S332" s="13"/>
      <c r="T332" s="13"/>
      <c r="U332" s="24"/>
      <c r="V332" s="100"/>
      <c r="W332" s="100"/>
      <c r="X332" s="100"/>
      <c r="Y332" s="100"/>
      <c r="Z332" s="99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</row>
    <row r="333" spans="1:72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/>
      <c r="O333" s="9"/>
      <c r="P333" s="9"/>
      <c r="Q333" s="9"/>
      <c r="R333" s="13"/>
      <c r="S333" s="13"/>
      <c r="T333" s="13"/>
      <c r="U333" s="24"/>
      <c r="V333" s="100"/>
      <c r="W333" s="100"/>
      <c r="X333" s="100"/>
      <c r="Y333" s="100"/>
      <c r="Z333" s="99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</row>
    <row r="334" spans="1:72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/>
      <c r="O334" s="9"/>
      <c r="P334" s="9"/>
      <c r="Q334" s="9"/>
      <c r="R334" s="13"/>
      <c r="S334" s="13"/>
      <c r="T334" s="13"/>
      <c r="U334" s="24"/>
      <c r="V334" s="100"/>
      <c r="W334" s="100"/>
      <c r="X334" s="100"/>
      <c r="Y334" s="100"/>
      <c r="Z334" s="99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</row>
    <row r="335" spans="1:72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/>
      <c r="O335" s="9"/>
      <c r="P335" s="9"/>
      <c r="Q335" s="9"/>
      <c r="R335" s="13"/>
      <c r="S335" s="13"/>
      <c r="T335" s="13"/>
      <c r="U335" s="24"/>
      <c r="V335" s="100"/>
      <c r="W335" s="100"/>
      <c r="X335" s="100"/>
      <c r="Y335" s="100"/>
      <c r="Z335" s="99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</row>
    <row r="336" spans="1:72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/>
      <c r="O336" s="9"/>
      <c r="P336" s="9"/>
      <c r="Q336" s="9"/>
      <c r="R336" s="13"/>
      <c r="S336" s="13"/>
      <c r="T336" s="13"/>
      <c r="U336" s="24"/>
      <c r="V336" s="100"/>
      <c r="W336" s="100"/>
      <c r="X336" s="100"/>
      <c r="Y336" s="100"/>
      <c r="Z336" s="99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</row>
    <row r="337" spans="1:72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/>
      <c r="O337" s="9"/>
      <c r="P337" s="9"/>
      <c r="Q337" s="9"/>
      <c r="R337" s="13"/>
      <c r="S337" s="13"/>
      <c r="T337" s="13"/>
      <c r="U337" s="24"/>
      <c r="V337" s="100"/>
      <c r="W337" s="100"/>
      <c r="X337" s="100"/>
      <c r="Y337" s="100"/>
      <c r="Z337" s="99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</row>
    <row r="338" spans="1:72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/>
      <c r="O338" s="9"/>
      <c r="P338" s="9"/>
      <c r="Q338" s="9"/>
      <c r="R338" s="13"/>
      <c r="S338" s="13"/>
      <c r="T338" s="13"/>
      <c r="U338" s="24"/>
      <c r="V338" s="100"/>
      <c r="W338" s="100"/>
      <c r="X338" s="100"/>
      <c r="Y338" s="100"/>
      <c r="Z338" s="99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</row>
    <row r="339" spans="1:72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/>
      <c r="O339" s="9"/>
      <c r="P339" s="9"/>
      <c r="Q339" s="9"/>
      <c r="R339" s="13"/>
      <c r="S339" s="13"/>
      <c r="T339" s="13"/>
      <c r="U339" s="24"/>
      <c r="V339" s="100"/>
      <c r="W339" s="100"/>
      <c r="X339" s="100"/>
      <c r="Y339" s="100"/>
      <c r="Z339" s="99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</row>
    <row r="340" spans="1:72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/>
      <c r="O340" s="9"/>
      <c r="P340" s="9"/>
      <c r="Q340" s="9"/>
      <c r="R340" s="13"/>
      <c r="S340" s="13"/>
      <c r="T340" s="13"/>
      <c r="U340" s="24"/>
      <c r="V340" s="100"/>
      <c r="W340" s="100"/>
      <c r="X340" s="100"/>
      <c r="Y340" s="100"/>
      <c r="Z340" s="99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</row>
    <row r="341" spans="1:72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/>
      <c r="O341" s="9"/>
      <c r="P341" s="9"/>
      <c r="Q341" s="9"/>
      <c r="R341" s="13"/>
      <c r="S341" s="13"/>
      <c r="T341" s="13"/>
      <c r="U341" s="24"/>
      <c r="V341" s="100"/>
      <c r="W341" s="100"/>
      <c r="X341" s="100"/>
      <c r="Y341" s="100"/>
      <c r="Z341" s="99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</row>
    <row r="342" spans="1:72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/>
      <c r="O342" s="9"/>
      <c r="P342" s="9"/>
      <c r="Q342" s="9"/>
      <c r="R342" s="13"/>
      <c r="S342" s="13"/>
      <c r="T342" s="13"/>
      <c r="U342" s="24"/>
      <c r="V342" s="100"/>
      <c r="W342" s="100"/>
      <c r="X342" s="100"/>
      <c r="Y342" s="100"/>
      <c r="Z342" s="99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</row>
    <row r="343" spans="1:72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/>
      <c r="O343" s="9"/>
      <c r="P343" s="9"/>
      <c r="Q343" s="9"/>
      <c r="R343" s="13"/>
      <c r="S343" s="13"/>
      <c r="T343" s="13"/>
      <c r="U343" s="24"/>
      <c r="V343" s="100"/>
      <c r="W343" s="100"/>
      <c r="X343" s="100"/>
      <c r="Y343" s="100"/>
      <c r="Z343" s="99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</row>
    <row r="344" spans="1:72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/>
      <c r="O344" s="9"/>
      <c r="P344" s="9"/>
      <c r="Q344" s="9"/>
      <c r="R344" s="13"/>
      <c r="S344" s="13"/>
      <c r="T344" s="13"/>
      <c r="U344" s="24"/>
      <c r="V344" s="100"/>
      <c r="W344" s="100"/>
      <c r="X344" s="100"/>
      <c r="Y344" s="100"/>
      <c r="Z344" s="99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</row>
    <row r="345" spans="1:72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/>
      <c r="O345" s="9"/>
      <c r="P345" s="9"/>
      <c r="Q345" s="9"/>
      <c r="R345" s="13"/>
      <c r="S345" s="13"/>
      <c r="T345" s="13"/>
      <c r="U345" s="24"/>
      <c r="V345" s="100"/>
      <c r="W345" s="100"/>
      <c r="X345" s="100"/>
      <c r="Y345" s="100"/>
      <c r="Z345" s="99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</row>
    <row r="346" spans="1:72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/>
      <c r="O346" s="9"/>
      <c r="P346" s="9"/>
      <c r="Q346" s="9"/>
      <c r="R346" s="13"/>
      <c r="S346" s="13"/>
      <c r="T346" s="13"/>
      <c r="U346" s="24"/>
      <c r="V346" s="100"/>
      <c r="W346" s="100"/>
      <c r="X346" s="100"/>
      <c r="Y346" s="100"/>
      <c r="Z346" s="99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</row>
    <row r="347" spans="1:72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/>
      <c r="O347" s="9"/>
      <c r="P347" s="9"/>
      <c r="Q347" s="9"/>
      <c r="R347" s="13"/>
      <c r="S347" s="13"/>
      <c r="T347" s="13"/>
      <c r="U347" s="24"/>
      <c r="V347" s="100"/>
      <c r="W347" s="100"/>
      <c r="X347" s="100"/>
      <c r="Y347" s="100"/>
      <c r="Z347" s="99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</row>
    <row r="348" spans="1:72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/>
      <c r="O348" s="9"/>
      <c r="P348" s="9"/>
      <c r="Q348" s="9"/>
      <c r="R348" s="13"/>
      <c r="S348" s="13"/>
      <c r="T348" s="13"/>
      <c r="U348" s="24"/>
      <c r="V348" s="100"/>
      <c r="W348" s="100"/>
      <c r="X348" s="100"/>
      <c r="Y348" s="100"/>
      <c r="Z348" s="99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</row>
    <row r="349" spans="1:72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/>
      <c r="O349" s="9"/>
      <c r="P349" s="9"/>
      <c r="Q349" s="9"/>
      <c r="R349" s="13"/>
      <c r="S349" s="13"/>
      <c r="T349" s="13"/>
      <c r="U349" s="24"/>
      <c r="V349" s="100"/>
      <c r="W349" s="100"/>
      <c r="X349" s="100"/>
      <c r="Y349" s="100"/>
      <c r="Z349" s="99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</row>
    <row r="350" spans="1:72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/>
      <c r="O350" s="9"/>
      <c r="P350" s="9"/>
      <c r="Q350" s="9"/>
      <c r="R350" s="13"/>
      <c r="S350" s="13"/>
      <c r="T350" s="13"/>
      <c r="U350" s="24"/>
      <c r="V350" s="100"/>
      <c r="W350" s="100"/>
      <c r="X350" s="100"/>
      <c r="Y350" s="100"/>
      <c r="Z350" s="99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</row>
    <row r="351" spans="1:72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/>
      <c r="O351" s="9"/>
      <c r="P351" s="9"/>
      <c r="Q351" s="9"/>
      <c r="R351" s="13"/>
      <c r="S351" s="13"/>
      <c r="T351" s="13"/>
      <c r="U351" s="24"/>
      <c r="V351" s="100"/>
      <c r="W351" s="100"/>
      <c r="X351" s="100"/>
      <c r="Y351" s="100"/>
      <c r="Z351" s="99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</row>
    <row r="352" spans="1:72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/>
      <c r="O352" s="9"/>
      <c r="P352" s="9"/>
      <c r="Q352" s="9"/>
      <c r="R352" s="13"/>
      <c r="S352" s="13"/>
      <c r="T352" s="13"/>
      <c r="U352" s="24"/>
      <c r="V352" s="100"/>
      <c r="W352" s="100"/>
      <c r="X352" s="100"/>
      <c r="Y352" s="99"/>
      <c r="Z352" s="99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</row>
    <row r="353" spans="1:72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/>
      <c r="O353" s="9"/>
      <c r="P353" s="9"/>
      <c r="Q353" s="9"/>
      <c r="R353" s="13"/>
      <c r="S353" s="13"/>
      <c r="T353" s="13"/>
      <c r="U353" s="24"/>
      <c r="V353" s="100"/>
      <c r="W353" s="100"/>
      <c r="X353" s="100"/>
      <c r="Y353" s="99"/>
      <c r="Z353" s="99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</row>
    <row r="354" spans="1:72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/>
      <c r="O354" s="9"/>
      <c r="P354" s="9"/>
      <c r="Q354" s="9"/>
      <c r="R354" s="13"/>
      <c r="S354" s="13"/>
      <c r="T354" s="13"/>
      <c r="U354" s="24"/>
      <c r="V354" s="100"/>
      <c r="W354" s="100"/>
      <c r="X354" s="100"/>
      <c r="Y354" s="99"/>
      <c r="Z354" s="99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</row>
    <row r="355" spans="1:72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/>
      <c r="O355" s="9"/>
      <c r="P355" s="9"/>
      <c r="Q355" s="9"/>
      <c r="R355" s="13"/>
      <c r="S355" s="13"/>
      <c r="T355" s="13"/>
      <c r="U355" s="24"/>
      <c r="V355" s="100"/>
      <c r="W355" s="100"/>
      <c r="X355" s="100"/>
      <c r="Y355" s="99"/>
      <c r="Z355" s="99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</row>
    <row r="356" spans="1:72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/>
      <c r="O356" s="9"/>
      <c r="P356" s="9"/>
      <c r="Q356" s="9"/>
      <c r="R356" s="13"/>
      <c r="S356" s="13"/>
      <c r="T356" s="13"/>
      <c r="U356" s="24"/>
      <c r="V356" s="100"/>
      <c r="W356" s="100"/>
      <c r="X356" s="100"/>
      <c r="Y356" s="99"/>
      <c r="Z356" s="99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</row>
    <row r="357" spans="1:72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/>
      <c r="O357" s="9"/>
      <c r="P357" s="9"/>
      <c r="Q357" s="9"/>
      <c r="R357" s="13"/>
      <c r="S357" s="13"/>
      <c r="T357" s="13"/>
      <c r="U357" s="24"/>
      <c r="V357" s="100"/>
      <c r="W357" s="100"/>
      <c r="X357" s="100"/>
      <c r="Y357" s="99"/>
      <c r="Z357" s="99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</row>
    <row r="358" spans="1:72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/>
      <c r="O358" s="9"/>
      <c r="P358" s="9"/>
      <c r="Q358" s="9"/>
      <c r="R358" s="13"/>
      <c r="S358" s="13"/>
      <c r="T358" s="13"/>
      <c r="U358" s="24"/>
      <c r="V358" s="100"/>
      <c r="W358" s="100"/>
      <c r="X358" s="100"/>
      <c r="Y358" s="99"/>
      <c r="Z358" s="99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</row>
    <row r="359" spans="1:72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/>
      <c r="O359" s="9"/>
      <c r="P359" s="9"/>
      <c r="Q359" s="9"/>
      <c r="R359" s="13"/>
      <c r="S359" s="13"/>
      <c r="T359" s="13"/>
      <c r="U359" s="24"/>
      <c r="V359" s="100"/>
      <c r="W359" s="100"/>
      <c r="X359" s="100"/>
      <c r="Y359" s="99"/>
      <c r="Z359" s="99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</row>
    <row r="360" spans="1:72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/>
      <c r="O360" s="9"/>
      <c r="P360" s="9"/>
      <c r="Q360" s="9"/>
      <c r="R360" s="13"/>
      <c r="S360" s="13"/>
      <c r="T360" s="13"/>
      <c r="U360" s="24"/>
      <c r="V360" s="100"/>
      <c r="W360" s="100"/>
      <c r="X360" s="100"/>
      <c r="Y360" s="99"/>
      <c r="Z360" s="99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</row>
    <row r="361" spans="1:72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/>
      <c r="O361" s="9"/>
      <c r="P361" s="9"/>
      <c r="Q361" s="9"/>
      <c r="R361" s="13"/>
      <c r="S361" s="13"/>
      <c r="T361" s="13"/>
      <c r="U361" s="24"/>
      <c r="V361" s="100"/>
      <c r="W361" s="100"/>
      <c r="X361" s="100"/>
      <c r="Y361" s="99"/>
      <c r="Z361" s="99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</row>
    <row r="362" spans="1:72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/>
      <c r="O362" s="9"/>
      <c r="P362" s="9"/>
      <c r="Q362" s="9"/>
      <c r="R362" s="13"/>
      <c r="S362" s="13"/>
      <c r="T362" s="13"/>
      <c r="U362" s="24"/>
      <c r="V362" s="100"/>
      <c r="W362" s="100"/>
      <c r="X362" s="100"/>
      <c r="Y362" s="99"/>
      <c r="Z362" s="99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</row>
    <row r="363" spans="1:72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/>
      <c r="O363" s="9"/>
      <c r="P363" s="9"/>
      <c r="Q363" s="9"/>
      <c r="R363" s="13"/>
      <c r="S363" s="13"/>
      <c r="T363" s="13"/>
      <c r="U363" s="24"/>
      <c r="V363" s="100"/>
      <c r="W363" s="100"/>
      <c r="X363" s="100"/>
      <c r="Y363" s="99"/>
      <c r="Z363" s="99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</row>
    <row r="364" spans="1:72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/>
      <c r="O364" s="9"/>
      <c r="P364" s="9"/>
      <c r="Q364" s="9"/>
      <c r="R364" s="13"/>
      <c r="S364" s="13"/>
      <c r="T364" s="13"/>
      <c r="U364" s="24"/>
      <c r="V364" s="100"/>
      <c r="W364" s="100"/>
      <c r="X364" s="100"/>
      <c r="Y364" s="99"/>
      <c r="Z364" s="99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</row>
    <row r="365" spans="1:72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/>
      <c r="O365" s="9"/>
      <c r="P365" s="9"/>
      <c r="Q365" s="9"/>
      <c r="R365" s="13"/>
      <c r="S365" s="13"/>
      <c r="T365" s="13"/>
      <c r="U365" s="24"/>
      <c r="V365" s="100"/>
      <c r="W365" s="100"/>
      <c r="X365" s="100"/>
      <c r="Y365" s="99"/>
      <c r="Z365" s="99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</row>
    <row r="366" spans="1:72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/>
      <c r="O366" s="9"/>
      <c r="P366" s="9"/>
      <c r="Q366" s="9"/>
      <c r="R366" s="13"/>
      <c r="S366" s="13"/>
      <c r="T366" s="13"/>
      <c r="U366" s="24"/>
      <c r="V366" s="100"/>
      <c r="W366" s="100"/>
      <c r="X366" s="100"/>
      <c r="Y366" s="99"/>
      <c r="Z366" s="99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</row>
    <row r="367" spans="1:72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/>
      <c r="O367" s="9"/>
      <c r="P367" s="9"/>
      <c r="Q367" s="9"/>
      <c r="R367" s="10"/>
      <c r="S367" s="10"/>
      <c r="T367" s="10"/>
      <c r="U367" s="24"/>
      <c r="W367" s="99"/>
      <c r="X367" s="99"/>
      <c r="Y367" s="99"/>
      <c r="Z367" s="99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</row>
    <row r="368" spans="1:72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/>
      <c r="O368" s="9"/>
      <c r="P368" s="9"/>
      <c r="Q368" s="9"/>
      <c r="R368" s="10"/>
      <c r="S368" s="10"/>
      <c r="T368" s="10"/>
      <c r="U368" s="24"/>
      <c r="W368" s="99"/>
      <c r="X368" s="99"/>
      <c r="Y368" s="99"/>
      <c r="Z368" s="99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</row>
    <row r="369" spans="1:72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7"/>
      <c r="O369" s="9"/>
      <c r="P369" s="9"/>
      <c r="Q369" s="9"/>
      <c r="R369" s="10"/>
      <c r="S369" s="10"/>
      <c r="T369" s="10"/>
      <c r="U369" s="24"/>
      <c r="W369" s="99"/>
      <c r="X369" s="99"/>
      <c r="Y369" s="99"/>
      <c r="Z369" s="99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</row>
    <row r="370" spans="1:72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7"/>
      <c r="O370" s="9"/>
      <c r="P370" s="9"/>
      <c r="Q370" s="9"/>
      <c r="R370" s="10"/>
      <c r="S370" s="10"/>
      <c r="T370" s="10"/>
      <c r="U370" s="24"/>
      <c r="W370" s="99"/>
      <c r="X370" s="99"/>
      <c r="Y370" s="99"/>
      <c r="Z370" s="99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</row>
    <row r="371" spans="1:72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7"/>
      <c r="O371" s="9"/>
      <c r="P371" s="9"/>
      <c r="Q371" s="9"/>
      <c r="R371" s="10"/>
      <c r="S371" s="10"/>
      <c r="T371" s="10"/>
      <c r="U371" s="24"/>
      <c r="W371" s="99"/>
      <c r="X371" s="99"/>
      <c r="Y371" s="99"/>
      <c r="Z371" s="99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</row>
    <row r="372" spans="1:72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7"/>
      <c r="O372" s="9"/>
      <c r="P372" s="9"/>
      <c r="Q372" s="9"/>
      <c r="R372" s="10"/>
      <c r="S372" s="10"/>
      <c r="T372" s="10"/>
      <c r="U372" s="24"/>
      <c r="W372" s="99"/>
      <c r="X372" s="99"/>
      <c r="Y372" s="99"/>
      <c r="Z372" s="99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</row>
    <row r="373" spans="1:72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7"/>
      <c r="O373" s="9"/>
      <c r="P373" s="9"/>
      <c r="Q373" s="9"/>
      <c r="R373" s="10"/>
      <c r="S373" s="10"/>
      <c r="T373" s="10"/>
      <c r="U373" s="24"/>
      <c r="W373" s="99"/>
      <c r="X373" s="99"/>
      <c r="Y373" s="99"/>
      <c r="Z373" s="99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</row>
    <row r="374" spans="1:72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7"/>
      <c r="O374" s="9"/>
      <c r="P374" s="9"/>
      <c r="Q374" s="9"/>
      <c r="R374" s="10"/>
      <c r="S374" s="10"/>
      <c r="T374" s="10"/>
      <c r="U374" s="24"/>
      <c r="W374" s="99"/>
      <c r="X374" s="99"/>
      <c r="Y374" s="99"/>
      <c r="Z374" s="99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</row>
    <row r="375" spans="1:72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7"/>
      <c r="O375" s="9"/>
      <c r="P375" s="9"/>
      <c r="Q375" s="9"/>
      <c r="R375" s="10"/>
      <c r="S375" s="10"/>
      <c r="T375" s="10"/>
      <c r="U375" s="24"/>
      <c r="W375" s="99"/>
      <c r="X375" s="99"/>
      <c r="Y375" s="99"/>
      <c r="Z375" s="99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</row>
    <row r="376" spans="1:72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7"/>
      <c r="O376" s="9"/>
      <c r="P376" s="9"/>
      <c r="Q376" s="9"/>
      <c r="R376" s="10"/>
      <c r="S376" s="10"/>
      <c r="T376" s="10"/>
      <c r="U376" s="24"/>
      <c r="W376" s="99"/>
      <c r="X376" s="99"/>
      <c r="Y376" s="99"/>
      <c r="Z376" s="99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</row>
    <row r="377" spans="1:72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7"/>
      <c r="O377" s="9"/>
      <c r="P377" s="9"/>
      <c r="Q377" s="9"/>
      <c r="R377" s="10"/>
      <c r="S377" s="10"/>
      <c r="T377" s="10"/>
      <c r="U377" s="24"/>
      <c r="W377" s="99"/>
      <c r="X377" s="99"/>
      <c r="Y377" s="99"/>
      <c r="Z377" s="99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</row>
    <row r="378" spans="1:72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7"/>
      <c r="O378" s="9"/>
      <c r="P378" s="9"/>
      <c r="Q378" s="9"/>
      <c r="R378" s="10"/>
      <c r="S378" s="10"/>
      <c r="T378" s="10"/>
      <c r="U378" s="24"/>
      <c r="W378" s="99"/>
      <c r="X378" s="99"/>
      <c r="Y378" s="99"/>
      <c r="Z378" s="99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</row>
    <row r="379" spans="1:72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7"/>
      <c r="O379" s="9"/>
      <c r="P379" s="9"/>
      <c r="Q379" s="9"/>
      <c r="R379" s="10"/>
      <c r="S379" s="10"/>
      <c r="T379" s="10"/>
      <c r="U379" s="24"/>
      <c r="W379" s="99"/>
      <c r="X379" s="99"/>
      <c r="Y379" s="99"/>
      <c r="Z379" s="99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</row>
    <row r="380" spans="1:72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7"/>
      <c r="O380" s="9"/>
      <c r="P380" s="9"/>
      <c r="Q380" s="9"/>
      <c r="R380" s="10"/>
      <c r="S380" s="10"/>
      <c r="T380" s="10"/>
      <c r="U380" s="24"/>
      <c r="W380" s="99"/>
      <c r="X380" s="99"/>
      <c r="Y380" s="99"/>
      <c r="Z380" s="99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</row>
    <row r="381" spans="1:72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7"/>
      <c r="O381" s="9"/>
      <c r="P381" s="9"/>
      <c r="Q381" s="9"/>
      <c r="R381" s="10"/>
      <c r="S381" s="10"/>
      <c r="T381" s="10"/>
      <c r="U381" s="24"/>
      <c r="W381" s="99"/>
      <c r="X381" s="99"/>
      <c r="Y381" s="99"/>
      <c r="Z381" s="99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</row>
    <row r="382" spans="1:72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7"/>
      <c r="O382" s="9"/>
      <c r="P382" s="9"/>
      <c r="Q382" s="9"/>
      <c r="R382" s="10"/>
      <c r="S382" s="10"/>
      <c r="T382" s="10"/>
      <c r="U382" s="24"/>
      <c r="W382" s="99"/>
      <c r="X382" s="99"/>
      <c r="Y382" s="99"/>
      <c r="Z382" s="99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</row>
    <row r="383" spans="1:72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7"/>
      <c r="O383" s="9"/>
      <c r="P383" s="9"/>
      <c r="Q383" s="9"/>
      <c r="R383" s="10"/>
      <c r="S383" s="10"/>
      <c r="T383" s="10"/>
      <c r="U383" s="24"/>
      <c r="W383" s="99"/>
      <c r="X383" s="99"/>
      <c r="Y383" s="99"/>
      <c r="Z383" s="99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</row>
    <row r="384" spans="1:72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7"/>
      <c r="O384" s="9"/>
      <c r="P384" s="9"/>
      <c r="Q384" s="9"/>
      <c r="R384" s="10"/>
      <c r="S384" s="10"/>
      <c r="T384" s="10"/>
      <c r="U384" s="24"/>
      <c r="W384" s="99"/>
      <c r="X384" s="99"/>
      <c r="Y384" s="99"/>
      <c r="Z384" s="99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</row>
    <row r="385" spans="1:72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7"/>
      <c r="O385" s="9"/>
      <c r="P385" s="9"/>
      <c r="Q385" s="9"/>
      <c r="R385" s="10"/>
      <c r="S385" s="10"/>
      <c r="T385" s="10"/>
      <c r="U385" s="24"/>
      <c r="W385" s="99"/>
      <c r="X385" s="99"/>
      <c r="Y385" s="99"/>
      <c r="Z385" s="99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</row>
    <row r="386" spans="1:72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7"/>
      <c r="O386" s="9"/>
      <c r="P386" s="9"/>
      <c r="Q386" s="9"/>
      <c r="R386" s="10"/>
      <c r="S386" s="10"/>
      <c r="T386" s="10"/>
      <c r="U386" s="24"/>
      <c r="W386" s="99"/>
      <c r="X386" s="99"/>
      <c r="Y386" s="99"/>
      <c r="Z386" s="99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</row>
    <row r="387" spans="1:72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7"/>
      <c r="O387" s="9"/>
      <c r="P387" s="9"/>
      <c r="Q387" s="9"/>
      <c r="R387" s="10"/>
      <c r="S387" s="10"/>
      <c r="T387" s="10"/>
      <c r="U387" s="24"/>
      <c r="W387" s="99"/>
      <c r="X387" s="99"/>
      <c r="Y387" s="99"/>
      <c r="Z387" s="99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</row>
    <row r="388" spans="1:72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7"/>
      <c r="O388" s="9"/>
      <c r="P388" s="9"/>
      <c r="Q388" s="9"/>
      <c r="R388" s="10"/>
      <c r="S388" s="10"/>
      <c r="T388" s="10"/>
      <c r="U388" s="24"/>
      <c r="W388" s="99"/>
      <c r="X388" s="99"/>
      <c r="Y388" s="99"/>
      <c r="Z388" s="99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</row>
    <row r="389" spans="1:72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7"/>
      <c r="O389" s="9"/>
      <c r="P389" s="9"/>
      <c r="Q389" s="9"/>
      <c r="R389" s="10"/>
      <c r="S389" s="10"/>
      <c r="T389" s="10"/>
      <c r="U389" s="24"/>
      <c r="W389" s="99"/>
      <c r="X389" s="99"/>
      <c r="Y389" s="99"/>
      <c r="Z389" s="99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</row>
    <row r="390" spans="1:72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7"/>
      <c r="O390" s="9"/>
      <c r="P390" s="9"/>
      <c r="Q390" s="9"/>
      <c r="R390" s="10"/>
      <c r="S390" s="10"/>
      <c r="T390" s="10"/>
      <c r="U390" s="24"/>
      <c r="W390" s="99"/>
      <c r="X390" s="99"/>
      <c r="Y390" s="99"/>
      <c r="Z390" s="99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</row>
    <row r="391" spans="1:72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7"/>
      <c r="O391" s="9"/>
      <c r="P391" s="9"/>
      <c r="Q391" s="9"/>
      <c r="R391" s="10"/>
      <c r="S391" s="10"/>
      <c r="T391" s="10"/>
      <c r="U391" s="24"/>
      <c r="W391" s="99"/>
      <c r="X391" s="99"/>
      <c r="Y391" s="99"/>
      <c r="Z391" s="99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</row>
    <row r="392" spans="1:72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7"/>
      <c r="O392" s="9"/>
      <c r="P392" s="9"/>
      <c r="Q392" s="9"/>
      <c r="R392" s="10"/>
      <c r="S392" s="10"/>
      <c r="T392" s="10"/>
      <c r="U392" s="24"/>
      <c r="W392" s="99"/>
      <c r="X392" s="99"/>
      <c r="Y392" s="99"/>
      <c r="Z392" s="99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</row>
    <row r="393" spans="1:72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7"/>
      <c r="O393" s="9"/>
      <c r="P393" s="9"/>
      <c r="Q393" s="9"/>
      <c r="R393" s="10"/>
      <c r="S393" s="10"/>
      <c r="T393" s="10"/>
      <c r="U393" s="24"/>
      <c r="W393" s="99"/>
      <c r="X393" s="99"/>
      <c r="Y393" s="99"/>
      <c r="Z393" s="99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</row>
    <row r="394" spans="1:72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7"/>
      <c r="O394" s="9"/>
      <c r="P394" s="9"/>
      <c r="Q394" s="9"/>
      <c r="R394" s="10"/>
      <c r="S394" s="10"/>
      <c r="T394" s="10"/>
      <c r="U394" s="24"/>
      <c r="W394" s="99"/>
      <c r="X394" s="99"/>
      <c r="Y394" s="99"/>
      <c r="Z394" s="99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</row>
    <row r="395" spans="1:72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7"/>
      <c r="O395" s="9"/>
      <c r="P395" s="9"/>
      <c r="Q395" s="9"/>
      <c r="R395" s="10"/>
      <c r="S395" s="10"/>
      <c r="T395" s="10"/>
      <c r="U395" s="24"/>
      <c r="W395" s="99"/>
      <c r="X395" s="99"/>
      <c r="Y395" s="99"/>
      <c r="Z395" s="99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</row>
    <row r="396" spans="1:72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7"/>
      <c r="O396" s="9"/>
      <c r="P396" s="9"/>
      <c r="Q396" s="9"/>
      <c r="R396" s="10"/>
      <c r="S396" s="10"/>
      <c r="T396" s="10"/>
      <c r="U396" s="24"/>
      <c r="W396" s="99"/>
      <c r="X396" s="99"/>
      <c r="Y396" s="99"/>
      <c r="Z396" s="99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</row>
    <row r="397" spans="1:72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7"/>
      <c r="O397" s="9"/>
      <c r="P397" s="9"/>
      <c r="Q397" s="9"/>
      <c r="R397" s="10"/>
      <c r="S397" s="10"/>
      <c r="T397" s="10"/>
      <c r="U397" s="24"/>
      <c r="W397" s="99"/>
      <c r="X397" s="99"/>
      <c r="Y397" s="99"/>
      <c r="Z397" s="99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</row>
    <row r="398" spans="1:72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7"/>
      <c r="O398" s="9"/>
      <c r="P398" s="9"/>
      <c r="Q398" s="9"/>
      <c r="R398" s="10"/>
      <c r="S398" s="10"/>
      <c r="T398" s="10"/>
      <c r="U398" s="24"/>
      <c r="W398" s="99"/>
      <c r="X398" s="99"/>
      <c r="Y398" s="99"/>
      <c r="Z398" s="99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</row>
    <row r="399" spans="1:72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7"/>
      <c r="O399" s="9"/>
      <c r="P399" s="9"/>
      <c r="Q399" s="9"/>
      <c r="R399" s="10"/>
      <c r="S399" s="10"/>
      <c r="T399" s="10"/>
      <c r="U399" s="24"/>
      <c r="W399" s="99"/>
      <c r="X399" s="99"/>
      <c r="Y399" s="99"/>
      <c r="Z399" s="99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</row>
    <row r="400" spans="1:72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7"/>
      <c r="O400" s="9"/>
      <c r="P400" s="9"/>
      <c r="Q400" s="9"/>
      <c r="R400" s="10"/>
      <c r="S400" s="10"/>
      <c r="T400" s="10"/>
      <c r="U400" s="24"/>
      <c r="W400" s="99"/>
      <c r="X400" s="99"/>
      <c r="Y400" s="99"/>
      <c r="Z400" s="99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</row>
    <row r="401" spans="1:72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7"/>
      <c r="O401" s="9"/>
      <c r="P401" s="9"/>
      <c r="Q401" s="9"/>
      <c r="R401" s="10"/>
      <c r="S401" s="10"/>
      <c r="T401" s="10"/>
      <c r="U401" s="24"/>
      <c r="W401" s="99"/>
      <c r="X401" s="99"/>
      <c r="Y401" s="99"/>
      <c r="Z401" s="99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</row>
    <row r="402" spans="1:72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7"/>
      <c r="O402" s="9"/>
      <c r="P402" s="9"/>
      <c r="Q402" s="9"/>
      <c r="R402" s="10"/>
      <c r="S402" s="10"/>
      <c r="T402" s="10"/>
      <c r="U402" s="24"/>
      <c r="W402" s="99"/>
      <c r="X402" s="99"/>
      <c r="Y402" s="99"/>
      <c r="Z402" s="99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</row>
    <row r="403" spans="1:72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7"/>
      <c r="O403" s="9"/>
      <c r="P403" s="9"/>
      <c r="Q403" s="9"/>
      <c r="R403" s="10"/>
      <c r="S403" s="10"/>
      <c r="T403" s="10"/>
      <c r="U403" s="24"/>
      <c r="W403" s="99"/>
      <c r="X403" s="99"/>
      <c r="Y403" s="99"/>
      <c r="Z403" s="99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</row>
    <row r="404" spans="1:72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7"/>
      <c r="O404" s="9"/>
      <c r="P404" s="9"/>
      <c r="Q404" s="9"/>
      <c r="R404" s="10"/>
      <c r="S404" s="10"/>
      <c r="T404" s="10"/>
      <c r="U404" s="24"/>
      <c r="W404" s="99"/>
      <c r="X404" s="99"/>
      <c r="Y404" s="99"/>
      <c r="Z404" s="99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</row>
    <row r="405" spans="1:72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7"/>
      <c r="O405" s="9"/>
      <c r="P405" s="9"/>
      <c r="Q405" s="9"/>
      <c r="R405" s="10"/>
      <c r="S405" s="10"/>
      <c r="T405" s="10"/>
      <c r="U405" s="24"/>
      <c r="W405" s="99"/>
      <c r="X405" s="99"/>
      <c r="Y405" s="99"/>
      <c r="Z405" s="99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</row>
    <row r="406" spans="1:72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7"/>
      <c r="O406" s="9"/>
      <c r="P406" s="9"/>
      <c r="Q406" s="9"/>
      <c r="R406" s="10"/>
      <c r="S406" s="10"/>
      <c r="T406" s="10"/>
      <c r="U406" s="24"/>
      <c r="W406" s="99"/>
      <c r="X406" s="99"/>
      <c r="Y406" s="99"/>
      <c r="Z406" s="99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</row>
    <row r="407" spans="1:72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7"/>
      <c r="O407" s="9"/>
      <c r="P407" s="9"/>
      <c r="Q407" s="9"/>
      <c r="R407" s="10"/>
      <c r="S407" s="10"/>
      <c r="T407" s="10"/>
      <c r="U407" s="24"/>
      <c r="W407" s="99"/>
      <c r="X407" s="99"/>
      <c r="Y407" s="99"/>
      <c r="Z407" s="99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</row>
    <row r="408" spans="1:72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7"/>
      <c r="O408" s="9"/>
      <c r="P408" s="9"/>
      <c r="Q408" s="9"/>
      <c r="R408" s="10"/>
      <c r="S408" s="10"/>
      <c r="T408" s="10"/>
      <c r="U408" s="24"/>
      <c r="W408" s="99"/>
      <c r="X408" s="99"/>
      <c r="Y408" s="99"/>
      <c r="Z408" s="99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</row>
    <row r="409" spans="1:72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7"/>
      <c r="O409" s="9"/>
      <c r="P409" s="9"/>
      <c r="Q409" s="9"/>
      <c r="R409" s="10"/>
      <c r="S409" s="10"/>
      <c r="T409" s="10"/>
      <c r="U409" s="24"/>
      <c r="W409" s="99"/>
      <c r="X409" s="99"/>
      <c r="Y409" s="99"/>
      <c r="Z409" s="99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</row>
    <row r="410" spans="1:72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7"/>
      <c r="O410" s="9"/>
      <c r="P410" s="9"/>
      <c r="Q410" s="9"/>
      <c r="R410" s="10"/>
      <c r="S410" s="10"/>
      <c r="T410" s="10"/>
      <c r="U410" s="24"/>
      <c r="W410" s="99"/>
      <c r="X410" s="99"/>
      <c r="Y410" s="99"/>
      <c r="Z410" s="99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</row>
    <row r="411" spans="1:72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7"/>
      <c r="O411" s="9"/>
      <c r="P411" s="9"/>
      <c r="Q411" s="9"/>
      <c r="R411" s="10"/>
      <c r="S411" s="10"/>
      <c r="T411" s="10"/>
      <c r="U411" s="24"/>
      <c r="W411" s="99"/>
      <c r="X411" s="99"/>
      <c r="Y411" s="99"/>
      <c r="Z411" s="99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</row>
    <row r="412" spans="1:72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7"/>
      <c r="O412" s="9"/>
      <c r="P412" s="9"/>
      <c r="Q412" s="9"/>
      <c r="R412" s="10"/>
      <c r="S412" s="10"/>
      <c r="T412" s="10"/>
      <c r="U412" s="24"/>
      <c r="W412" s="99"/>
      <c r="X412" s="99"/>
      <c r="Y412" s="99"/>
      <c r="Z412" s="99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</row>
    <row r="413" spans="1:72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7"/>
      <c r="O413" s="9"/>
      <c r="P413" s="9"/>
      <c r="Q413" s="9"/>
      <c r="R413" s="10"/>
      <c r="S413" s="10"/>
      <c r="T413" s="10"/>
      <c r="U413" s="24"/>
      <c r="W413" s="99"/>
      <c r="X413" s="99"/>
      <c r="Y413" s="99"/>
      <c r="Z413" s="99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</row>
    <row r="414" spans="1:72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7"/>
      <c r="O414" s="9"/>
      <c r="P414" s="9"/>
      <c r="Q414" s="9"/>
      <c r="R414" s="10"/>
      <c r="S414" s="10"/>
      <c r="T414" s="10"/>
      <c r="U414" s="24"/>
      <c r="W414" s="99"/>
      <c r="X414" s="99"/>
      <c r="Y414" s="99"/>
      <c r="Z414" s="99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</row>
    <row r="415" spans="1:72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7"/>
      <c r="O415" s="9"/>
      <c r="P415" s="9"/>
      <c r="Q415" s="9"/>
      <c r="R415" s="10"/>
      <c r="S415" s="10"/>
      <c r="T415" s="10"/>
      <c r="U415" s="24"/>
      <c r="W415" s="99"/>
      <c r="X415" s="99"/>
      <c r="Y415" s="99"/>
      <c r="Z415" s="99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</row>
    <row r="416" spans="1:72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7"/>
      <c r="O416" s="9"/>
      <c r="P416" s="9"/>
      <c r="Q416" s="9"/>
      <c r="R416" s="10"/>
      <c r="S416" s="10"/>
      <c r="T416" s="10"/>
      <c r="U416" s="24"/>
      <c r="W416" s="99"/>
      <c r="X416" s="99"/>
      <c r="Y416" s="99"/>
      <c r="Z416" s="99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</row>
    <row r="417" spans="1:72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7"/>
      <c r="O417" s="9"/>
      <c r="P417" s="9"/>
      <c r="Q417" s="9"/>
      <c r="R417" s="10"/>
      <c r="S417" s="10"/>
      <c r="T417" s="10"/>
      <c r="U417" s="24"/>
      <c r="W417" s="99"/>
      <c r="X417" s="99"/>
      <c r="Y417" s="99"/>
      <c r="Z417" s="99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</row>
    <row r="418" spans="1:72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7"/>
      <c r="O418" s="9"/>
      <c r="P418" s="9"/>
      <c r="Q418" s="9"/>
      <c r="R418" s="10"/>
      <c r="S418" s="10"/>
      <c r="T418" s="10"/>
      <c r="U418" s="24"/>
      <c r="W418" s="99"/>
      <c r="X418" s="99"/>
      <c r="Y418" s="99"/>
      <c r="Z418" s="99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</row>
    <row r="419" spans="1:72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7"/>
      <c r="O419" s="9"/>
      <c r="P419" s="9"/>
      <c r="Q419" s="9"/>
      <c r="R419" s="10"/>
      <c r="S419" s="10"/>
      <c r="T419" s="10"/>
      <c r="U419" s="24"/>
      <c r="W419" s="99"/>
      <c r="X419" s="99"/>
      <c r="Y419" s="99"/>
      <c r="Z419" s="99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</row>
    <row r="420" spans="1:72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7"/>
      <c r="O420" s="9"/>
      <c r="P420" s="9"/>
      <c r="Q420" s="9"/>
      <c r="R420" s="10"/>
      <c r="S420" s="10"/>
      <c r="T420" s="10"/>
      <c r="U420" s="24"/>
      <c r="W420" s="99"/>
      <c r="X420" s="99"/>
      <c r="Y420" s="99"/>
      <c r="Z420" s="99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</row>
    <row r="421" spans="1:72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7"/>
      <c r="O421" s="9"/>
      <c r="P421" s="9"/>
      <c r="Q421" s="9"/>
      <c r="R421" s="10"/>
      <c r="S421" s="10"/>
      <c r="T421" s="10"/>
      <c r="U421" s="24"/>
      <c r="W421" s="99"/>
      <c r="X421" s="99"/>
      <c r="Y421" s="99"/>
      <c r="Z421" s="99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</row>
    <row r="422" spans="1:72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7"/>
      <c r="O422" s="9"/>
      <c r="P422" s="9"/>
      <c r="Q422" s="9"/>
      <c r="R422" s="10"/>
      <c r="S422" s="10"/>
      <c r="T422" s="10"/>
      <c r="U422" s="24"/>
      <c r="W422" s="99"/>
      <c r="X422" s="99"/>
      <c r="Y422" s="99"/>
      <c r="Z422" s="99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</row>
    <row r="423" spans="1:72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7"/>
      <c r="O423" s="9"/>
      <c r="P423" s="9"/>
      <c r="Q423" s="9"/>
      <c r="R423" s="10"/>
      <c r="S423" s="10"/>
      <c r="T423" s="10"/>
      <c r="U423" s="24"/>
      <c r="W423" s="99"/>
      <c r="X423" s="99"/>
      <c r="Y423" s="99"/>
      <c r="Z423" s="99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</row>
    <row r="424" spans="1:72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7"/>
      <c r="O424" s="9"/>
      <c r="P424" s="9"/>
      <c r="Q424" s="9"/>
      <c r="R424" s="10"/>
      <c r="S424" s="10"/>
      <c r="T424" s="10"/>
      <c r="U424" s="24"/>
      <c r="W424" s="99"/>
      <c r="X424" s="99"/>
      <c r="Y424" s="99"/>
      <c r="Z424" s="99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</row>
    <row r="425" spans="1:72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7"/>
      <c r="O425" s="9"/>
      <c r="P425" s="9"/>
      <c r="Q425" s="9"/>
      <c r="R425" s="10"/>
      <c r="S425" s="10"/>
      <c r="T425" s="10"/>
      <c r="U425" s="24"/>
      <c r="W425" s="99"/>
      <c r="X425" s="99"/>
      <c r="Y425" s="99"/>
      <c r="Z425" s="99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</row>
    <row r="426" spans="1:72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7"/>
      <c r="O426" s="9"/>
      <c r="P426" s="9"/>
      <c r="Q426" s="9"/>
      <c r="R426" s="10"/>
      <c r="S426" s="10"/>
      <c r="T426" s="10"/>
      <c r="U426" s="24"/>
      <c r="W426" s="99"/>
      <c r="X426" s="99"/>
      <c r="Y426" s="99"/>
      <c r="Z426" s="99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</row>
    <row r="427" spans="1:72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7"/>
      <c r="O427" s="9"/>
      <c r="P427" s="9"/>
      <c r="Q427" s="9"/>
      <c r="R427" s="10"/>
      <c r="S427" s="10"/>
      <c r="T427" s="10"/>
      <c r="U427" s="24"/>
      <c r="W427" s="99"/>
      <c r="X427" s="99"/>
      <c r="Y427" s="99"/>
      <c r="Z427" s="99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</row>
    <row r="428" spans="1:72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7"/>
      <c r="O428" s="9"/>
      <c r="P428" s="9"/>
      <c r="Q428" s="9"/>
      <c r="R428" s="10"/>
      <c r="S428" s="10"/>
      <c r="T428" s="10"/>
      <c r="U428" s="24"/>
      <c r="W428" s="99"/>
      <c r="X428" s="99"/>
      <c r="Y428" s="99"/>
      <c r="Z428" s="99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6"/>
  <sheetViews>
    <sheetView topLeftCell="M1" workbookViewId="0">
      <selection activeCell="V1" sqref="V1:Z1048576"/>
    </sheetView>
  </sheetViews>
  <sheetFormatPr defaultRowHeight="15.5" x14ac:dyDescent="0.35"/>
  <cols>
    <col min="1" max="13" width="8.84375" style="10"/>
    <col min="14" max="14" width="10" style="17" customWidth="1"/>
    <col min="15" max="15" width="10.07421875" style="9" customWidth="1"/>
    <col min="16" max="17" width="8.84375" style="9"/>
    <col min="18" max="18" width="9" style="10" bestFit="1" customWidth="1"/>
    <col min="19" max="20" width="9" style="10" customWidth="1"/>
    <col min="21" max="21" width="8.84375" style="24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27" width="8.84375" style="24"/>
  </cols>
  <sheetData>
    <row r="1" spans="1:26" x14ac:dyDescent="0.35">
      <c r="A1" s="14" t="s">
        <v>147</v>
      </c>
    </row>
    <row r="2" spans="1:26" x14ac:dyDescent="0.35">
      <c r="N2" s="17" t="s">
        <v>23</v>
      </c>
      <c r="O2" s="9" t="s">
        <v>30</v>
      </c>
      <c r="P2" s="9" t="s">
        <v>31</v>
      </c>
      <c r="R2" s="12"/>
      <c r="S2" s="12"/>
      <c r="T2" s="12"/>
    </row>
    <row r="3" spans="1:26" x14ac:dyDescent="0.35">
      <c r="N3" s="17">
        <v>43896</v>
      </c>
      <c r="O3" s="9">
        <v>52316</v>
      </c>
      <c r="P3" s="9">
        <v>17072</v>
      </c>
      <c r="Q3" s="19"/>
      <c r="R3" s="13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43903</v>
      </c>
      <c r="O4" s="9">
        <v>56192</v>
      </c>
      <c r="P4" s="9">
        <v>18427</v>
      </c>
      <c r="Q4" s="19"/>
      <c r="R4" s="13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43910</v>
      </c>
      <c r="O5" s="9">
        <v>51380</v>
      </c>
      <c r="P5" s="9">
        <v>18457</v>
      </c>
      <c r="Q5" s="19"/>
      <c r="R5" s="13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43917</v>
      </c>
      <c r="O6" s="9">
        <v>16455</v>
      </c>
      <c r="P6" s="9">
        <v>7607</v>
      </c>
      <c r="Q6" s="19"/>
      <c r="R6" s="13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43924</v>
      </c>
      <c r="O7" s="9">
        <v>5450</v>
      </c>
      <c r="P7" s="9">
        <v>2956</v>
      </c>
      <c r="Q7" s="19"/>
      <c r="R7" s="13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43931</v>
      </c>
      <c r="O8" s="9">
        <v>5024</v>
      </c>
      <c r="P8" s="9">
        <v>2701</v>
      </c>
      <c r="Q8" s="19"/>
      <c r="R8" s="13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43938</v>
      </c>
      <c r="O9" s="9">
        <v>4891</v>
      </c>
      <c r="P9" s="9">
        <v>2689</v>
      </c>
      <c r="Q9" s="19"/>
      <c r="R9" s="13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43945</v>
      </c>
      <c r="O10" s="9">
        <v>5538</v>
      </c>
      <c r="P10" s="9">
        <v>3083</v>
      </c>
      <c r="Q10" s="19"/>
      <c r="R10" s="13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43952</v>
      </c>
      <c r="O11" s="9">
        <v>5640</v>
      </c>
      <c r="P11" s="9">
        <v>3203</v>
      </c>
      <c r="Q11" s="19"/>
      <c r="R11" s="13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43959</v>
      </c>
      <c r="O12" s="9">
        <v>6142</v>
      </c>
      <c r="P12" s="9">
        <v>3343</v>
      </c>
      <c r="Q12" s="19"/>
      <c r="R12" s="13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43966</v>
      </c>
      <c r="O13" s="9">
        <v>6675</v>
      </c>
      <c r="P13" s="9">
        <v>3629</v>
      </c>
      <c r="Q13" s="19"/>
      <c r="R13" s="13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43973</v>
      </c>
      <c r="O14" s="9">
        <v>6933</v>
      </c>
      <c r="P14" s="9">
        <v>3672</v>
      </c>
      <c r="Q14" s="19"/>
      <c r="R14" s="13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43980</v>
      </c>
      <c r="O15" s="9">
        <v>7654</v>
      </c>
      <c r="P15" s="9">
        <v>4065</v>
      </c>
      <c r="Q15" s="19"/>
      <c r="R15" s="13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43987</v>
      </c>
      <c r="O16" s="9">
        <v>9011</v>
      </c>
      <c r="P16" s="9">
        <v>4729</v>
      </c>
      <c r="Q16" s="19"/>
      <c r="R16" s="13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43994</v>
      </c>
      <c r="O17" s="9">
        <v>9783</v>
      </c>
      <c r="P17" s="9">
        <v>5101</v>
      </c>
      <c r="Q17" s="19"/>
      <c r="R17" s="13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44001</v>
      </c>
      <c r="O18" s="9">
        <v>10649</v>
      </c>
      <c r="P18" s="9">
        <v>5476</v>
      </c>
      <c r="Q18" s="19"/>
      <c r="R18" s="13"/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44008</v>
      </c>
      <c r="O19" s="9">
        <v>15019</v>
      </c>
      <c r="P19" s="9">
        <v>7390</v>
      </c>
      <c r="Q19" s="19"/>
      <c r="R19" s="13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44015</v>
      </c>
      <c r="O20" s="9">
        <v>21022</v>
      </c>
      <c r="P20" s="9">
        <v>9749</v>
      </c>
      <c r="Q20" s="19"/>
      <c r="R20" s="13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44022</v>
      </c>
      <c r="O21" s="9">
        <v>38571</v>
      </c>
      <c r="P21" s="9">
        <v>15506</v>
      </c>
      <c r="Q21" s="19"/>
      <c r="R21" s="13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44029</v>
      </c>
      <c r="O22" s="9">
        <v>59233</v>
      </c>
      <c r="P22" s="9">
        <v>20989</v>
      </c>
      <c r="Q22" s="19"/>
      <c r="R22" s="13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44036</v>
      </c>
      <c r="O23" s="9">
        <v>97551</v>
      </c>
      <c r="P23" s="9">
        <v>29744</v>
      </c>
      <c r="Q23" s="19"/>
      <c r="R23" s="13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44043</v>
      </c>
      <c r="O24" s="9">
        <v>106969</v>
      </c>
      <c r="P24" s="9">
        <v>32654</v>
      </c>
      <c r="Q24" s="19"/>
      <c r="R24" s="13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44050</v>
      </c>
      <c r="O25" s="9">
        <v>117772</v>
      </c>
      <c r="P25" s="9">
        <v>35136</v>
      </c>
      <c r="Q25" s="19"/>
      <c r="R25" s="13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44057</v>
      </c>
      <c r="O26" s="9">
        <v>125975</v>
      </c>
      <c r="P26" s="9">
        <v>36629</v>
      </c>
      <c r="Q26" s="19"/>
      <c r="R26" s="13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44064</v>
      </c>
      <c r="O27" s="9">
        <v>110946</v>
      </c>
      <c r="P27" s="9">
        <v>34925</v>
      </c>
      <c r="Q27" s="19"/>
      <c r="R27" s="13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44071</v>
      </c>
      <c r="O28" s="9">
        <v>111171</v>
      </c>
      <c r="P28" s="9">
        <v>34975</v>
      </c>
      <c r="Q28" s="19"/>
      <c r="R28" s="13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44078</v>
      </c>
      <c r="O29" s="9">
        <v>110529</v>
      </c>
      <c r="P29" s="9">
        <v>35484</v>
      </c>
      <c r="Q29" s="19"/>
      <c r="R29" s="13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44085</v>
      </c>
      <c r="O30" s="29">
        <v>99809</v>
      </c>
      <c r="P30" s="9">
        <v>34181</v>
      </c>
      <c r="Q30" s="19"/>
      <c r="R30" s="13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44092</v>
      </c>
      <c r="O31" s="9">
        <v>99575</v>
      </c>
      <c r="P31" s="9">
        <v>34546</v>
      </c>
      <c r="Q31" s="19"/>
      <c r="R31" s="13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44099</v>
      </c>
      <c r="O32" s="9">
        <v>102955</v>
      </c>
      <c r="P32" s="9">
        <v>34877</v>
      </c>
      <c r="Q32" s="19"/>
      <c r="R32" s="13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44106</v>
      </c>
      <c r="O33" s="9">
        <v>86751</v>
      </c>
      <c r="P33" s="9">
        <v>29505</v>
      </c>
      <c r="Q33" s="19"/>
      <c r="R33" s="13"/>
      <c r="S33" s="13"/>
      <c r="T33" s="13"/>
      <c r="V33" s="102"/>
      <c r="W33" s="102"/>
      <c r="X33" s="102"/>
      <c r="Y33" s="101"/>
    </row>
    <row r="34" spans="14:25" x14ac:dyDescent="0.35">
      <c r="N34" s="17">
        <v>44113</v>
      </c>
      <c r="O34" s="9">
        <v>81002</v>
      </c>
      <c r="P34" s="9">
        <v>30002</v>
      </c>
      <c r="Q34" s="19"/>
      <c r="R34" s="13"/>
      <c r="S34" s="13"/>
      <c r="T34" s="13"/>
      <c r="V34" s="102"/>
      <c r="W34" s="102"/>
      <c r="X34" s="102"/>
      <c r="Y34" s="101"/>
    </row>
    <row r="35" spans="14:25" x14ac:dyDescent="0.35">
      <c r="N35" s="17">
        <v>44120</v>
      </c>
      <c r="O35" s="9">
        <v>85377</v>
      </c>
      <c r="P35" s="9">
        <v>27460</v>
      </c>
      <c r="Q35" s="19"/>
      <c r="R35" s="13"/>
      <c r="S35" s="13"/>
      <c r="T35" s="13"/>
      <c r="V35" s="102"/>
      <c r="W35" s="102"/>
      <c r="X35" s="102"/>
      <c r="Y35" s="102"/>
    </row>
    <row r="36" spans="14:25" x14ac:dyDescent="0.35">
      <c r="N36" s="17">
        <v>44127</v>
      </c>
      <c r="O36" s="9">
        <v>66132</v>
      </c>
      <c r="P36" s="9">
        <v>23690</v>
      </c>
      <c r="Q36" s="19"/>
      <c r="R36" s="13"/>
      <c r="S36" s="13"/>
      <c r="T36" s="13"/>
      <c r="V36" s="102"/>
      <c r="W36" s="102"/>
      <c r="X36" s="102"/>
      <c r="Y36" s="102"/>
    </row>
    <row r="37" spans="14:25" x14ac:dyDescent="0.35">
      <c r="N37" s="17">
        <v>44134</v>
      </c>
      <c r="O37" s="9">
        <v>51220</v>
      </c>
      <c r="P37" s="9">
        <v>19716</v>
      </c>
      <c r="Q37" s="19"/>
      <c r="R37" s="13"/>
      <c r="S37" s="13"/>
      <c r="T37" s="13"/>
      <c r="V37" s="102"/>
      <c r="W37" s="102"/>
      <c r="X37" s="102"/>
      <c r="Y37" s="102"/>
    </row>
    <row r="38" spans="14:25" x14ac:dyDescent="0.35">
      <c r="N38" s="17">
        <v>44141</v>
      </c>
      <c r="O38" s="9">
        <v>37321</v>
      </c>
      <c r="P38" s="9">
        <v>15664</v>
      </c>
      <c r="Q38" s="19"/>
      <c r="R38" s="13"/>
      <c r="S38" s="13"/>
      <c r="T38" s="13"/>
      <c r="V38" s="102"/>
      <c r="W38" s="102"/>
      <c r="X38" s="102"/>
      <c r="Y38" s="102"/>
    </row>
    <row r="39" spans="14:25" x14ac:dyDescent="0.35">
      <c r="N39" s="17">
        <v>44148</v>
      </c>
      <c r="O39" s="9">
        <v>35050</v>
      </c>
      <c r="P39" s="9">
        <v>14063</v>
      </c>
      <c r="Q39" s="19"/>
      <c r="R39" s="13"/>
      <c r="S39" s="13"/>
      <c r="T39" s="13"/>
      <c r="V39" s="102"/>
      <c r="W39" s="102"/>
      <c r="X39" s="102"/>
      <c r="Y39" s="102"/>
    </row>
    <row r="40" spans="14:25" x14ac:dyDescent="0.35">
      <c r="N40" s="17">
        <v>44155</v>
      </c>
      <c r="O40" s="9">
        <v>32103</v>
      </c>
      <c r="P40" s="9">
        <v>13607</v>
      </c>
      <c r="Q40" s="19"/>
      <c r="R40" s="13"/>
      <c r="S40" s="13"/>
      <c r="T40" s="13"/>
      <c r="V40" s="102"/>
      <c r="W40" s="102"/>
      <c r="X40" s="102"/>
      <c r="Y40" s="102"/>
    </row>
    <row r="41" spans="14:25" x14ac:dyDescent="0.35">
      <c r="N41" s="17">
        <v>44162</v>
      </c>
      <c r="O41" s="9">
        <v>29490</v>
      </c>
      <c r="P41" s="9">
        <v>12757</v>
      </c>
      <c r="Q41" s="19"/>
      <c r="R41" s="13"/>
      <c r="S41" s="13"/>
      <c r="T41" s="13"/>
      <c r="V41" s="102"/>
      <c r="W41" s="102"/>
      <c r="X41" s="102"/>
    </row>
    <row r="42" spans="14:25" x14ac:dyDescent="0.35">
      <c r="N42" s="17">
        <v>44169</v>
      </c>
      <c r="O42" s="9">
        <v>29126</v>
      </c>
      <c r="P42" s="9">
        <v>12226</v>
      </c>
      <c r="Q42" s="19"/>
      <c r="R42" s="13"/>
      <c r="S42" s="13"/>
      <c r="T42" s="13"/>
      <c r="V42" s="102"/>
      <c r="W42" s="102"/>
      <c r="X42" s="102"/>
    </row>
    <row r="43" spans="14:25" x14ac:dyDescent="0.35">
      <c r="N43" s="17">
        <v>44176</v>
      </c>
      <c r="O43" s="9">
        <v>32244</v>
      </c>
      <c r="P43" s="9">
        <v>13740</v>
      </c>
      <c r="Q43" s="19"/>
      <c r="R43" s="13"/>
      <c r="S43" s="13"/>
      <c r="T43" s="13"/>
      <c r="V43" s="102"/>
      <c r="W43" s="102"/>
      <c r="X43" s="102"/>
    </row>
    <row r="44" spans="14:25" x14ac:dyDescent="0.35">
      <c r="N44" s="17">
        <v>44183</v>
      </c>
      <c r="O44" s="9">
        <v>33282</v>
      </c>
      <c r="P44" s="9">
        <v>14198</v>
      </c>
      <c r="Q44" s="19"/>
      <c r="R44" s="13"/>
      <c r="S44" s="13"/>
      <c r="T44" s="13"/>
      <c r="V44" s="102"/>
      <c r="W44" s="102"/>
      <c r="X44" s="102"/>
    </row>
    <row r="45" spans="14:25" x14ac:dyDescent="0.35">
      <c r="N45" s="17">
        <v>44190</v>
      </c>
      <c r="O45" s="9">
        <v>29517</v>
      </c>
      <c r="P45" s="9">
        <v>12344</v>
      </c>
      <c r="Q45" s="19"/>
      <c r="R45" s="13"/>
      <c r="S45" s="13"/>
      <c r="T45" s="13"/>
      <c r="V45" s="102"/>
      <c r="W45" s="102"/>
      <c r="X45" s="102"/>
    </row>
    <row r="46" spans="14:25" x14ac:dyDescent="0.35">
      <c r="N46" s="17">
        <v>44197</v>
      </c>
      <c r="O46" s="9">
        <v>10354</v>
      </c>
      <c r="P46" s="9">
        <v>4325</v>
      </c>
      <c r="Q46" s="19"/>
      <c r="R46" s="13"/>
      <c r="S46" s="13"/>
      <c r="T46" s="13"/>
      <c r="V46" s="102"/>
      <c r="W46" s="102"/>
      <c r="X46" s="102"/>
    </row>
    <row r="47" spans="14:25" x14ac:dyDescent="0.35">
      <c r="N47" s="17">
        <v>44204</v>
      </c>
      <c r="O47" s="9">
        <v>14630</v>
      </c>
      <c r="P47" s="9">
        <v>6768</v>
      </c>
      <c r="Q47" s="19"/>
      <c r="R47" s="13"/>
      <c r="S47" s="13"/>
      <c r="T47" s="13"/>
      <c r="V47" s="102"/>
      <c r="W47" s="102"/>
      <c r="X47" s="102"/>
    </row>
    <row r="48" spans="14:25" x14ac:dyDescent="0.35">
      <c r="N48" s="17">
        <v>44211</v>
      </c>
      <c r="O48" s="9">
        <v>15176</v>
      </c>
      <c r="P48" s="9">
        <v>7228</v>
      </c>
      <c r="Q48" s="19"/>
      <c r="R48" s="13"/>
      <c r="S48" s="13"/>
      <c r="T48" s="13"/>
      <c r="V48" s="102"/>
      <c r="W48" s="102"/>
      <c r="X48" s="102"/>
    </row>
    <row r="49" spans="14:24" x14ac:dyDescent="0.35">
      <c r="N49" s="17">
        <v>44218</v>
      </c>
      <c r="O49" s="9">
        <v>14920</v>
      </c>
      <c r="P49" s="9">
        <v>7229</v>
      </c>
      <c r="Q49" s="19"/>
      <c r="R49" s="13"/>
      <c r="S49" s="13"/>
      <c r="T49" s="13"/>
      <c r="V49" s="102"/>
      <c r="W49" s="102"/>
      <c r="X49" s="102"/>
    </row>
    <row r="50" spans="14:24" x14ac:dyDescent="0.35">
      <c r="N50" s="17">
        <v>44225</v>
      </c>
      <c r="O50" s="9">
        <v>16773</v>
      </c>
      <c r="P50" s="9">
        <v>8142</v>
      </c>
      <c r="Q50" s="19"/>
      <c r="R50" s="13"/>
      <c r="S50" s="13"/>
      <c r="T50" s="13"/>
      <c r="V50" s="102"/>
      <c r="W50" s="102"/>
      <c r="X50" s="102"/>
    </row>
    <row r="51" spans="14:24" x14ac:dyDescent="0.35">
      <c r="N51" s="17">
        <v>44232</v>
      </c>
      <c r="O51" s="9">
        <v>12988</v>
      </c>
      <c r="P51" s="9">
        <v>6588</v>
      </c>
      <c r="Q51" s="19"/>
      <c r="R51" s="13"/>
      <c r="S51" s="13"/>
      <c r="T51" s="13"/>
      <c r="V51" s="102"/>
      <c r="W51" s="102"/>
      <c r="X51" s="102"/>
    </row>
    <row r="52" spans="14:24" x14ac:dyDescent="0.35">
      <c r="N52" s="17">
        <v>44239</v>
      </c>
      <c r="O52" s="9">
        <v>16947</v>
      </c>
      <c r="P52" s="9">
        <v>8310</v>
      </c>
      <c r="Q52" s="19"/>
      <c r="R52" s="13"/>
      <c r="S52" s="13"/>
      <c r="T52" s="13"/>
      <c r="V52" s="102"/>
      <c r="W52" s="102"/>
      <c r="X52" s="102"/>
    </row>
    <row r="53" spans="14:24" x14ac:dyDescent="0.35">
      <c r="N53" s="17">
        <v>44246</v>
      </c>
      <c r="O53" s="9">
        <v>14795</v>
      </c>
      <c r="P53" s="9">
        <v>7261</v>
      </c>
      <c r="Q53" s="19"/>
      <c r="R53" s="13"/>
      <c r="S53" s="13"/>
      <c r="T53" s="13"/>
      <c r="V53" s="102"/>
      <c r="W53" s="102"/>
      <c r="X53" s="102"/>
    </row>
    <row r="54" spans="14:24" x14ac:dyDescent="0.35">
      <c r="N54" s="17">
        <v>44253</v>
      </c>
      <c r="O54" s="9">
        <v>18930</v>
      </c>
      <c r="P54" s="9">
        <v>9239</v>
      </c>
      <c r="Q54" s="19"/>
      <c r="R54" s="13"/>
      <c r="S54" s="13"/>
      <c r="T54" s="13"/>
      <c r="V54" s="102"/>
      <c r="W54" s="102"/>
      <c r="X54" s="102"/>
    </row>
    <row r="55" spans="14:24" x14ac:dyDescent="0.35">
      <c r="N55" s="17">
        <v>44260</v>
      </c>
      <c r="O55" s="9">
        <v>22676</v>
      </c>
      <c r="P55" s="9">
        <v>10901</v>
      </c>
      <c r="Q55" s="19"/>
      <c r="R55" s="13"/>
      <c r="S55" s="13"/>
      <c r="T55" s="13"/>
      <c r="V55" s="102"/>
      <c r="W55" s="102"/>
      <c r="X55" s="102"/>
    </row>
    <row r="56" spans="14:24" x14ac:dyDescent="0.35">
      <c r="R56" s="13"/>
      <c r="S56" s="13"/>
      <c r="T56" s="13"/>
      <c r="V56" s="100"/>
      <c r="W56" s="100"/>
    </row>
    <row r="57" spans="14:24" x14ac:dyDescent="0.35">
      <c r="R57" s="13"/>
      <c r="S57" s="13"/>
      <c r="T57" s="13"/>
      <c r="V57" s="100"/>
      <c r="W57" s="100"/>
    </row>
    <row r="58" spans="14:24" x14ac:dyDescent="0.35">
      <c r="R58" s="13"/>
      <c r="S58" s="13"/>
      <c r="T58" s="13"/>
      <c r="V58" s="100"/>
      <c r="W58" s="100"/>
    </row>
    <row r="59" spans="14:24" x14ac:dyDescent="0.35">
      <c r="R59" s="13"/>
      <c r="S59" s="13"/>
      <c r="T59" s="13"/>
      <c r="V59" s="100"/>
      <c r="W59" s="100"/>
    </row>
    <row r="60" spans="14:24" x14ac:dyDescent="0.35">
      <c r="R60" s="13"/>
      <c r="S60" s="13"/>
      <c r="T60" s="13"/>
      <c r="V60" s="100"/>
      <c r="W60" s="100"/>
    </row>
    <row r="61" spans="14:24" x14ac:dyDescent="0.35">
      <c r="R61" s="13"/>
      <c r="S61" s="13"/>
      <c r="T61" s="13"/>
      <c r="V61" s="100"/>
      <c r="W61" s="100"/>
    </row>
    <row r="62" spans="14:24" x14ac:dyDescent="0.35">
      <c r="R62" s="13"/>
      <c r="S62" s="13"/>
      <c r="T62" s="13"/>
      <c r="V62" s="100"/>
      <c r="W62" s="100"/>
    </row>
    <row r="63" spans="14:24" x14ac:dyDescent="0.35">
      <c r="R63" s="13"/>
      <c r="S63" s="13"/>
      <c r="T63" s="13"/>
      <c r="V63" s="100"/>
      <c r="W63" s="100"/>
    </row>
    <row r="64" spans="14:24" x14ac:dyDescent="0.35">
      <c r="R64" s="13"/>
      <c r="S64" s="13"/>
      <c r="T64" s="13"/>
      <c r="V64" s="100"/>
      <c r="W64" s="100"/>
    </row>
    <row r="65" spans="18:23" x14ac:dyDescent="0.35">
      <c r="R65" s="13"/>
      <c r="S65" s="13"/>
      <c r="T65" s="13"/>
      <c r="V65" s="100"/>
      <c r="W65" s="100"/>
    </row>
    <row r="66" spans="18:23" x14ac:dyDescent="0.35">
      <c r="R66" s="13"/>
      <c r="S66" s="13"/>
      <c r="T66" s="13"/>
      <c r="V66" s="100"/>
      <c r="W66" s="100"/>
    </row>
    <row r="67" spans="18:23" x14ac:dyDescent="0.35">
      <c r="R67" s="13"/>
      <c r="S67" s="13"/>
      <c r="T67" s="13"/>
      <c r="V67" s="100"/>
      <c r="W67" s="100"/>
    </row>
    <row r="68" spans="18:23" x14ac:dyDescent="0.35">
      <c r="R68" s="13"/>
      <c r="S68" s="13"/>
      <c r="T68" s="13"/>
      <c r="V68" s="100"/>
      <c r="W68" s="100"/>
    </row>
    <row r="69" spans="18:23" x14ac:dyDescent="0.35">
      <c r="R69" s="13"/>
      <c r="S69" s="13"/>
      <c r="T69" s="13"/>
      <c r="V69" s="100"/>
      <c r="W69" s="100"/>
    </row>
    <row r="70" spans="18:23" x14ac:dyDescent="0.35">
      <c r="R70" s="13"/>
      <c r="S70" s="13"/>
      <c r="T70" s="13"/>
      <c r="V70" s="100"/>
      <c r="W70" s="100"/>
    </row>
    <row r="71" spans="18:23" x14ac:dyDescent="0.35">
      <c r="R71" s="13"/>
      <c r="S71" s="13"/>
      <c r="T71" s="13"/>
      <c r="V71" s="100"/>
      <c r="W71" s="100"/>
    </row>
    <row r="72" spans="18:23" x14ac:dyDescent="0.35">
      <c r="R72" s="13"/>
      <c r="S72" s="13"/>
      <c r="T72" s="13"/>
      <c r="V72" s="100"/>
      <c r="W72" s="100"/>
    </row>
    <row r="73" spans="18:23" x14ac:dyDescent="0.35">
      <c r="R73" s="13"/>
      <c r="S73" s="13"/>
      <c r="T73" s="13"/>
      <c r="V73" s="100"/>
      <c r="W73" s="100"/>
    </row>
    <row r="74" spans="18:23" x14ac:dyDescent="0.35">
      <c r="R74" s="13"/>
      <c r="S74" s="13"/>
      <c r="T74" s="13"/>
      <c r="V74" s="100"/>
      <c r="W74" s="100"/>
    </row>
    <row r="75" spans="18:23" x14ac:dyDescent="0.35">
      <c r="R75" s="13"/>
      <c r="S75" s="13"/>
      <c r="T75" s="13"/>
      <c r="V75" s="100"/>
      <c r="W75" s="100"/>
    </row>
    <row r="76" spans="18:23" x14ac:dyDescent="0.35">
      <c r="R76" s="13"/>
      <c r="S76" s="13"/>
      <c r="T76" s="13"/>
      <c r="V76" s="100"/>
      <c r="W76" s="100"/>
    </row>
    <row r="77" spans="18:23" x14ac:dyDescent="0.35">
      <c r="R77" s="13"/>
      <c r="S77" s="13"/>
      <c r="T77" s="13"/>
      <c r="V77" s="100"/>
      <c r="W77" s="100"/>
    </row>
    <row r="78" spans="18:23" x14ac:dyDescent="0.35">
      <c r="R78" s="13"/>
      <c r="S78" s="13"/>
      <c r="T78" s="13"/>
      <c r="V78" s="100"/>
      <c r="W78" s="100"/>
    </row>
    <row r="79" spans="18:23" x14ac:dyDescent="0.35">
      <c r="R79" s="13"/>
      <c r="S79" s="13"/>
      <c r="T79" s="13"/>
      <c r="V79" s="100"/>
      <c r="W79" s="100"/>
    </row>
    <row r="80" spans="18:23" x14ac:dyDescent="0.35">
      <c r="R80" s="13"/>
      <c r="S80" s="13"/>
      <c r="T80" s="13"/>
      <c r="V80" s="100"/>
      <c r="W80" s="100"/>
    </row>
    <row r="81" spans="18:23" x14ac:dyDescent="0.35">
      <c r="R81" s="13"/>
      <c r="S81" s="13"/>
      <c r="T81" s="13"/>
      <c r="V81" s="100"/>
      <c r="W81" s="100"/>
    </row>
    <row r="82" spans="18:23" x14ac:dyDescent="0.35">
      <c r="R82" s="13"/>
      <c r="S82" s="13"/>
      <c r="T82" s="13"/>
      <c r="V82" s="100"/>
      <c r="W82" s="100"/>
    </row>
    <row r="83" spans="18:23" x14ac:dyDescent="0.35">
      <c r="R83" s="13"/>
      <c r="S83" s="13"/>
      <c r="T83" s="13"/>
      <c r="V83" s="100"/>
      <c r="W83" s="100"/>
    </row>
    <row r="84" spans="18:23" x14ac:dyDescent="0.35">
      <c r="R84" s="13"/>
      <c r="S84" s="13"/>
      <c r="T84" s="13"/>
      <c r="V84" s="100"/>
      <c r="W84" s="100"/>
    </row>
    <row r="85" spans="18:23" x14ac:dyDescent="0.35">
      <c r="R85" s="13"/>
      <c r="S85" s="13"/>
      <c r="T85" s="13"/>
      <c r="V85" s="100"/>
      <c r="W85" s="100"/>
    </row>
    <row r="86" spans="18:23" x14ac:dyDescent="0.35">
      <c r="R86" s="13"/>
      <c r="S86" s="13"/>
      <c r="T86" s="13"/>
      <c r="V86" s="100"/>
      <c r="W86" s="100"/>
    </row>
    <row r="87" spans="18:23" x14ac:dyDescent="0.35">
      <c r="R87" s="13"/>
      <c r="S87" s="13"/>
      <c r="T87" s="13"/>
      <c r="V87" s="100"/>
      <c r="W87" s="100"/>
    </row>
    <row r="88" spans="18:23" x14ac:dyDescent="0.35">
      <c r="R88" s="13"/>
      <c r="S88" s="13"/>
      <c r="T88" s="13"/>
      <c r="V88" s="100"/>
      <c r="W88" s="100"/>
    </row>
    <row r="89" spans="18:23" x14ac:dyDescent="0.35">
      <c r="R89" s="13"/>
      <c r="S89" s="13"/>
      <c r="T89" s="13"/>
      <c r="V89" s="100"/>
      <c r="W89" s="100"/>
    </row>
    <row r="90" spans="18:23" x14ac:dyDescent="0.35">
      <c r="R90" s="13"/>
      <c r="S90" s="13"/>
      <c r="T90" s="13"/>
      <c r="V90" s="100"/>
      <c r="W90" s="100"/>
    </row>
    <row r="91" spans="18:23" x14ac:dyDescent="0.35">
      <c r="R91" s="13"/>
      <c r="S91" s="13"/>
      <c r="T91" s="13"/>
      <c r="V91" s="100"/>
      <c r="W91" s="100"/>
    </row>
    <row r="92" spans="18:23" x14ac:dyDescent="0.35">
      <c r="R92" s="13"/>
      <c r="S92" s="13"/>
      <c r="T92" s="13"/>
      <c r="V92" s="100"/>
      <c r="W92" s="100"/>
    </row>
    <row r="93" spans="18:23" x14ac:dyDescent="0.35">
      <c r="R93" s="13"/>
      <c r="S93" s="13"/>
      <c r="T93" s="13"/>
      <c r="V93" s="100"/>
      <c r="W93" s="100"/>
    </row>
    <row r="94" spans="18:23" x14ac:dyDescent="0.35">
      <c r="R94" s="13"/>
      <c r="S94" s="13"/>
      <c r="T94" s="13"/>
      <c r="V94" s="100"/>
      <c r="W94" s="100"/>
    </row>
    <row r="95" spans="18:23" x14ac:dyDescent="0.35">
      <c r="R95" s="13"/>
      <c r="S95" s="13"/>
      <c r="T95" s="13"/>
      <c r="V95" s="100"/>
      <c r="W95" s="100"/>
    </row>
    <row r="96" spans="18:23" x14ac:dyDescent="0.35">
      <c r="R96" s="13"/>
      <c r="S96" s="13"/>
      <c r="T96" s="13"/>
      <c r="V96" s="100"/>
      <c r="W96" s="100"/>
    </row>
    <row r="97" spans="18:23" x14ac:dyDescent="0.35">
      <c r="R97" s="13"/>
      <c r="S97" s="13"/>
      <c r="T97" s="13"/>
      <c r="V97" s="100"/>
      <c r="W97" s="100"/>
    </row>
    <row r="98" spans="18:23" x14ac:dyDescent="0.35">
      <c r="R98" s="13"/>
      <c r="S98" s="13"/>
      <c r="T98" s="13"/>
      <c r="V98" s="100"/>
      <c r="W98" s="100"/>
    </row>
    <row r="99" spans="18:23" x14ac:dyDescent="0.35">
      <c r="R99" s="13"/>
      <c r="S99" s="13"/>
      <c r="T99" s="13"/>
      <c r="V99" s="100"/>
      <c r="W99" s="100"/>
    </row>
    <row r="100" spans="18:23" x14ac:dyDescent="0.35">
      <c r="R100" s="13"/>
      <c r="S100" s="13"/>
      <c r="T100" s="13"/>
      <c r="V100" s="100"/>
      <c r="W100" s="100"/>
    </row>
    <row r="101" spans="18:23" x14ac:dyDescent="0.35">
      <c r="R101" s="13"/>
      <c r="S101" s="13"/>
      <c r="T101" s="13"/>
      <c r="V101" s="100"/>
      <c r="W101" s="100"/>
    </row>
    <row r="102" spans="18:23" x14ac:dyDescent="0.35">
      <c r="R102" s="13"/>
      <c r="S102" s="13"/>
      <c r="T102" s="13"/>
      <c r="V102" s="100"/>
      <c r="W102" s="100"/>
    </row>
    <row r="103" spans="18:23" x14ac:dyDescent="0.35">
      <c r="R103" s="13"/>
      <c r="S103" s="13"/>
      <c r="T103" s="13"/>
      <c r="V103" s="100"/>
      <c r="W103" s="100"/>
    </row>
    <row r="104" spans="18:23" x14ac:dyDescent="0.35">
      <c r="R104" s="13"/>
      <c r="S104" s="13"/>
      <c r="T104" s="13"/>
      <c r="V104" s="100"/>
      <c r="W104" s="100"/>
    </row>
    <row r="105" spans="18:23" x14ac:dyDescent="0.35">
      <c r="R105" s="13"/>
      <c r="S105" s="13"/>
      <c r="T105" s="13"/>
      <c r="V105" s="100"/>
      <c r="W105" s="100"/>
    </row>
    <row r="106" spans="18:23" x14ac:dyDescent="0.35">
      <c r="R106" s="13"/>
      <c r="S106" s="13"/>
      <c r="T106" s="13"/>
      <c r="V106" s="100"/>
      <c r="W106" s="100"/>
    </row>
    <row r="107" spans="18:23" x14ac:dyDescent="0.35">
      <c r="R107" s="13"/>
      <c r="S107" s="13"/>
      <c r="T107" s="13"/>
      <c r="V107" s="100"/>
      <c r="W107" s="100"/>
    </row>
    <row r="108" spans="18:23" x14ac:dyDescent="0.35">
      <c r="R108" s="13"/>
      <c r="S108" s="13"/>
      <c r="T108" s="13"/>
      <c r="V108" s="100"/>
      <c r="W108" s="100"/>
    </row>
    <row r="109" spans="18:23" x14ac:dyDescent="0.35">
      <c r="R109" s="13"/>
      <c r="S109" s="13"/>
      <c r="T109" s="13"/>
      <c r="V109" s="100"/>
      <c r="W109" s="100"/>
    </row>
    <row r="110" spans="18:23" x14ac:dyDescent="0.35">
      <c r="R110" s="13"/>
      <c r="S110" s="13"/>
      <c r="T110" s="13"/>
      <c r="V110" s="100"/>
      <c r="W110" s="100"/>
    </row>
    <row r="111" spans="18:23" x14ac:dyDescent="0.35">
      <c r="R111" s="13"/>
      <c r="S111" s="13"/>
      <c r="T111" s="13"/>
      <c r="V111" s="100"/>
      <c r="W111" s="100"/>
    </row>
    <row r="112" spans="18:23" x14ac:dyDescent="0.35">
      <c r="R112" s="13"/>
      <c r="S112" s="13"/>
      <c r="T112" s="13"/>
      <c r="V112" s="100"/>
      <c r="W112" s="100"/>
    </row>
    <row r="113" spans="18:23" x14ac:dyDescent="0.35">
      <c r="R113" s="13"/>
      <c r="S113" s="13"/>
      <c r="T113" s="13"/>
      <c r="V113" s="100"/>
      <c r="W113" s="100"/>
    </row>
    <row r="114" spans="18:23" x14ac:dyDescent="0.35">
      <c r="R114" s="13"/>
      <c r="S114" s="13"/>
      <c r="T114" s="13"/>
      <c r="V114" s="100"/>
      <c r="W114" s="100"/>
    </row>
    <row r="115" spans="18:23" x14ac:dyDescent="0.35">
      <c r="R115" s="13"/>
      <c r="S115" s="13"/>
      <c r="T115" s="13"/>
      <c r="V115" s="100"/>
      <c r="W115" s="100"/>
    </row>
    <row r="116" spans="18:23" x14ac:dyDescent="0.35">
      <c r="R116" s="13"/>
      <c r="S116" s="13"/>
      <c r="T116" s="13"/>
      <c r="V116" s="100"/>
      <c r="W116" s="100"/>
    </row>
    <row r="117" spans="18:23" x14ac:dyDescent="0.35">
      <c r="R117" s="13"/>
      <c r="S117" s="13"/>
      <c r="T117" s="13"/>
      <c r="V117" s="100"/>
      <c r="W117" s="100"/>
    </row>
    <row r="118" spans="18:23" x14ac:dyDescent="0.35">
      <c r="R118" s="13"/>
      <c r="S118" s="13"/>
      <c r="T118" s="13"/>
      <c r="V118" s="100"/>
      <c r="W118" s="100"/>
    </row>
    <row r="119" spans="18:23" x14ac:dyDescent="0.35">
      <c r="R119" s="13"/>
      <c r="S119" s="13"/>
      <c r="T119" s="13"/>
      <c r="V119" s="100"/>
      <c r="W119" s="100"/>
    </row>
    <row r="120" spans="18:23" x14ac:dyDescent="0.35">
      <c r="R120" s="13"/>
      <c r="S120" s="13"/>
      <c r="T120" s="13"/>
      <c r="V120" s="100"/>
      <c r="W120" s="100"/>
    </row>
    <row r="121" spans="18:23" x14ac:dyDescent="0.35">
      <c r="R121" s="13"/>
      <c r="S121" s="13"/>
      <c r="T121" s="13"/>
      <c r="V121" s="100"/>
      <c r="W121" s="100"/>
    </row>
    <row r="122" spans="18:23" x14ac:dyDescent="0.35">
      <c r="R122" s="13"/>
      <c r="S122" s="13"/>
      <c r="T122" s="13"/>
      <c r="V122" s="100"/>
      <c r="W122" s="100"/>
    </row>
    <row r="123" spans="18:23" x14ac:dyDescent="0.35">
      <c r="R123" s="13"/>
      <c r="S123" s="13"/>
      <c r="T123" s="13"/>
      <c r="V123" s="100"/>
      <c r="W123" s="100"/>
    </row>
    <row r="124" spans="18:23" x14ac:dyDescent="0.35">
      <c r="R124" s="13"/>
      <c r="S124" s="13"/>
      <c r="T124" s="13"/>
      <c r="V124" s="100"/>
      <c r="W124" s="100"/>
    </row>
    <row r="125" spans="18:23" x14ac:dyDescent="0.35">
      <c r="R125" s="13"/>
      <c r="S125" s="13"/>
      <c r="T125" s="13"/>
      <c r="V125" s="100"/>
      <c r="W125" s="100"/>
    </row>
    <row r="126" spans="18:23" x14ac:dyDescent="0.35">
      <c r="R126" s="13"/>
      <c r="S126" s="13"/>
      <c r="T126" s="13"/>
      <c r="V126" s="100"/>
      <c r="W126" s="100"/>
    </row>
    <row r="127" spans="18:23" x14ac:dyDescent="0.35">
      <c r="R127" s="13"/>
      <c r="S127" s="13"/>
      <c r="T127" s="13"/>
      <c r="V127" s="100"/>
      <c r="W127" s="100"/>
    </row>
    <row r="128" spans="18:23" x14ac:dyDescent="0.35">
      <c r="R128" s="13"/>
      <c r="S128" s="13"/>
      <c r="T128" s="13"/>
      <c r="V128" s="100"/>
      <c r="W128" s="100"/>
    </row>
    <row r="129" spans="18:23" x14ac:dyDescent="0.35">
      <c r="R129" s="13"/>
      <c r="S129" s="13"/>
      <c r="T129" s="13"/>
      <c r="V129" s="100"/>
      <c r="W129" s="100"/>
    </row>
    <row r="130" spans="18:23" x14ac:dyDescent="0.35">
      <c r="R130" s="13"/>
      <c r="S130" s="13"/>
      <c r="T130" s="13"/>
      <c r="V130" s="100"/>
      <c r="W130" s="100"/>
    </row>
    <row r="131" spans="18:23" x14ac:dyDescent="0.35">
      <c r="R131" s="13"/>
      <c r="S131" s="13"/>
      <c r="T131" s="13"/>
      <c r="V131" s="100"/>
      <c r="W131" s="100"/>
    </row>
    <row r="132" spans="18:23" x14ac:dyDescent="0.35">
      <c r="R132" s="13"/>
      <c r="S132" s="13"/>
      <c r="T132" s="13"/>
      <c r="V132" s="100"/>
      <c r="W132" s="100"/>
    </row>
    <row r="133" spans="18:23" x14ac:dyDescent="0.35">
      <c r="R133" s="13"/>
      <c r="S133" s="13"/>
      <c r="T133" s="13"/>
      <c r="V133" s="100"/>
      <c r="W133" s="100"/>
    </row>
    <row r="134" spans="18:23" x14ac:dyDescent="0.35">
      <c r="R134" s="13"/>
      <c r="S134" s="13"/>
      <c r="T134" s="13"/>
      <c r="V134" s="100"/>
      <c r="W134" s="100"/>
    </row>
    <row r="135" spans="18:23" x14ac:dyDescent="0.35">
      <c r="R135" s="13"/>
      <c r="S135" s="13"/>
      <c r="T135" s="13"/>
      <c r="V135" s="100"/>
      <c r="W135" s="100"/>
    </row>
    <row r="136" spans="18:23" x14ac:dyDescent="0.35">
      <c r="R136" s="13"/>
      <c r="S136" s="13"/>
      <c r="T136" s="13"/>
      <c r="V136" s="100"/>
      <c r="W136" s="100"/>
    </row>
    <row r="137" spans="18:23" x14ac:dyDescent="0.35">
      <c r="R137" s="13"/>
      <c r="S137" s="13"/>
      <c r="T137" s="13"/>
      <c r="V137" s="100"/>
      <c r="W137" s="100"/>
    </row>
    <row r="138" spans="18:23" x14ac:dyDescent="0.35">
      <c r="R138" s="13"/>
      <c r="S138" s="13"/>
      <c r="T138" s="13"/>
      <c r="V138" s="100"/>
      <c r="W138" s="100"/>
    </row>
    <row r="139" spans="18:23" x14ac:dyDescent="0.35">
      <c r="R139" s="13"/>
      <c r="S139" s="13"/>
      <c r="T139" s="13"/>
      <c r="V139" s="100"/>
      <c r="W139" s="100"/>
    </row>
    <row r="140" spans="18:23" x14ac:dyDescent="0.35">
      <c r="R140" s="13"/>
      <c r="S140" s="13"/>
      <c r="T140" s="13"/>
      <c r="V140" s="100"/>
      <c r="W140" s="100"/>
    </row>
    <row r="141" spans="18:23" x14ac:dyDescent="0.35">
      <c r="R141" s="13"/>
      <c r="S141" s="13"/>
      <c r="T141" s="13"/>
      <c r="V141" s="100"/>
      <c r="W141" s="100"/>
    </row>
    <row r="142" spans="18:23" x14ac:dyDescent="0.35">
      <c r="R142" s="13"/>
      <c r="S142" s="13"/>
      <c r="T142" s="13"/>
      <c r="V142" s="100"/>
      <c r="W142" s="100"/>
    </row>
    <row r="143" spans="18:23" x14ac:dyDescent="0.35">
      <c r="R143" s="13"/>
      <c r="S143" s="13"/>
      <c r="T143" s="13"/>
      <c r="V143" s="100"/>
      <c r="W143" s="100"/>
    </row>
    <row r="144" spans="18:23" x14ac:dyDescent="0.35">
      <c r="R144" s="13"/>
      <c r="S144" s="13"/>
      <c r="T144" s="13"/>
      <c r="V144" s="100"/>
      <c r="W144" s="100"/>
    </row>
    <row r="145" spans="18:23" x14ac:dyDescent="0.35">
      <c r="R145" s="13"/>
      <c r="S145" s="13"/>
      <c r="T145" s="13"/>
      <c r="V145" s="100"/>
      <c r="W145" s="100"/>
    </row>
    <row r="146" spans="18:23" x14ac:dyDescent="0.35">
      <c r="R146" s="13"/>
      <c r="S146" s="13"/>
      <c r="T146" s="13"/>
      <c r="V146" s="100"/>
      <c r="W146" s="100"/>
    </row>
    <row r="147" spans="18:23" x14ac:dyDescent="0.35">
      <c r="R147" s="13"/>
      <c r="S147" s="13"/>
      <c r="T147" s="13"/>
      <c r="V147" s="100"/>
      <c r="W147" s="100"/>
    </row>
    <row r="148" spans="18:23" x14ac:dyDescent="0.35">
      <c r="R148" s="13"/>
      <c r="S148" s="13"/>
      <c r="T148" s="13"/>
      <c r="V148" s="100"/>
      <c r="W148" s="100"/>
    </row>
    <row r="149" spans="18:23" x14ac:dyDescent="0.35">
      <c r="R149" s="13"/>
      <c r="S149" s="13"/>
      <c r="T149" s="13"/>
      <c r="V149" s="100"/>
      <c r="W149" s="100"/>
    </row>
    <row r="150" spans="18:23" x14ac:dyDescent="0.35">
      <c r="R150" s="13"/>
      <c r="S150" s="13"/>
      <c r="T150" s="13"/>
      <c r="V150" s="100"/>
      <c r="W150" s="100"/>
    </row>
    <row r="151" spans="18:23" x14ac:dyDescent="0.35">
      <c r="R151" s="13"/>
      <c r="S151" s="13"/>
      <c r="T151" s="13"/>
      <c r="V151" s="100"/>
      <c r="W151" s="100"/>
    </row>
    <row r="152" spans="18:23" x14ac:dyDescent="0.35">
      <c r="R152" s="13"/>
      <c r="S152" s="13"/>
      <c r="T152" s="13"/>
      <c r="V152" s="100"/>
      <c r="W152" s="100"/>
    </row>
    <row r="153" spans="18:23" x14ac:dyDescent="0.35">
      <c r="R153" s="13"/>
      <c r="S153" s="13"/>
      <c r="T153" s="13"/>
      <c r="V153" s="100"/>
      <c r="W153" s="100"/>
    </row>
    <row r="154" spans="18:23" x14ac:dyDescent="0.35">
      <c r="R154" s="13"/>
      <c r="S154" s="13"/>
      <c r="T154" s="13"/>
      <c r="V154" s="100"/>
      <c r="W154" s="100"/>
    </row>
    <row r="155" spans="18:23" x14ac:dyDescent="0.35">
      <c r="R155" s="13"/>
      <c r="S155" s="13"/>
      <c r="T155" s="13"/>
      <c r="V155" s="100"/>
      <c r="W155" s="100"/>
    </row>
    <row r="156" spans="18:23" x14ac:dyDescent="0.35">
      <c r="R156" s="13"/>
      <c r="S156" s="13"/>
      <c r="T156" s="13"/>
      <c r="V156" s="100"/>
      <c r="W156" s="100"/>
    </row>
    <row r="157" spans="18:23" x14ac:dyDescent="0.35">
      <c r="R157" s="13"/>
      <c r="S157" s="13"/>
      <c r="T157" s="13"/>
      <c r="V157" s="100"/>
      <c r="W157" s="100"/>
    </row>
    <row r="158" spans="18:23" x14ac:dyDescent="0.35">
      <c r="R158" s="13"/>
      <c r="S158" s="13"/>
      <c r="T158" s="13"/>
      <c r="V158" s="100"/>
      <c r="W158" s="100"/>
    </row>
    <row r="159" spans="18:23" x14ac:dyDescent="0.35">
      <c r="R159" s="13"/>
      <c r="S159" s="13"/>
      <c r="T159" s="13"/>
      <c r="V159" s="100"/>
      <c r="W159" s="100"/>
    </row>
    <row r="160" spans="18:23" x14ac:dyDescent="0.35">
      <c r="R160" s="13"/>
      <c r="S160" s="13"/>
      <c r="T160" s="13"/>
      <c r="V160" s="100"/>
      <c r="W160" s="100"/>
    </row>
    <row r="161" spans="18:23" x14ac:dyDescent="0.35">
      <c r="R161" s="13"/>
      <c r="S161" s="13"/>
      <c r="T161" s="13"/>
      <c r="V161" s="100"/>
      <c r="W161" s="100"/>
    </row>
    <row r="162" spans="18:23" x14ac:dyDescent="0.35">
      <c r="R162" s="13"/>
      <c r="S162" s="13"/>
      <c r="T162" s="13"/>
      <c r="V162" s="100"/>
      <c r="W162" s="100"/>
    </row>
    <row r="163" spans="18:23" x14ac:dyDescent="0.35">
      <c r="R163" s="13"/>
      <c r="S163" s="13"/>
      <c r="T163" s="13"/>
      <c r="V163" s="100"/>
      <c r="W163" s="100"/>
    </row>
    <row r="164" spans="18:23" x14ac:dyDescent="0.35">
      <c r="R164" s="13"/>
      <c r="S164" s="13"/>
      <c r="T164" s="13"/>
      <c r="V164" s="100"/>
      <c r="W164" s="100"/>
    </row>
    <row r="165" spans="18:23" x14ac:dyDescent="0.35">
      <c r="R165" s="13"/>
      <c r="S165" s="13"/>
      <c r="T165" s="13"/>
      <c r="V165" s="100"/>
      <c r="W165" s="100"/>
    </row>
    <row r="166" spans="18:23" x14ac:dyDescent="0.35">
      <c r="R166" s="13"/>
      <c r="S166" s="13"/>
      <c r="T166" s="13"/>
      <c r="V166" s="100"/>
      <c r="W166" s="100"/>
    </row>
    <row r="167" spans="18:23" x14ac:dyDescent="0.35">
      <c r="R167" s="13"/>
      <c r="S167" s="13"/>
      <c r="T167" s="13"/>
      <c r="V167" s="100"/>
      <c r="W167" s="100"/>
    </row>
    <row r="168" spans="18:23" x14ac:dyDescent="0.35">
      <c r="R168" s="13"/>
      <c r="S168" s="13"/>
      <c r="T168" s="13"/>
      <c r="V168" s="100"/>
      <c r="W168" s="100"/>
    </row>
    <row r="169" spans="18:23" x14ac:dyDescent="0.35">
      <c r="R169" s="13"/>
      <c r="S169" s="13"/>
      <c r="T169" s="13"/>
      <c r="V169" s="100"/>
      <c r="W169" s="100"/>
    </row>
    <row r="170" spans="18:23" x14ac:dyDescent="0.35">
      <c r="R170" s="13"/>
      <c r="S170" s="13"/>
      <c r="T170" s="13"/>
      <c r="V170" s="100"/>
      <c r="W170" s="100"/>
    </row>
    <row r="171" spans="18:23" x14ac:dyDescent="0.35">
      <c r="R171" s="13"/>
      <c r="S171" s="13"/>
      <c r="T171" s="13"/>
      <c r="V171" s="100"/>
      <c r="W171" s="100"/>
    </row>
    <row r="172" spans="18:23" x14ac:dyDescent="0.35">
      <c r="R172" s="13"/>
      <c r="S172" s="13"/>
      <c r="T172" s="13"/>
      <c r="V172" s="100"/>
      <c r="W172" s="100"/>
    </row>
    <row r="173" spans="18:23" x14ac:dyDescent="0.35">
      <c r="R173" s="13"/>
      <c r="S173" s="13"/>
      <c r="T173" s="13"/>
      <c r="V173" s="100"/>
      <c r="W173" s="100"/>
    </row>
    <row r="174" spans="18:23" x14ac:dyDescent="0.35">
      <c r="R174" s="13"/>
      <c r="S174" s="13"/>
      <c r="T174" s="13"/>
      <c r="V174" s="100"/>
      <c r="W174" s="100"/>
    </row>
    <row r="175" spans="18:23" x14ac:dyDescent="0.35">
      <c r="R175" s="13"/>
      <c r="S175" s="13"/>
      <c r="T175" s="13"/>
      <c r="V175" s="100"/>
      <c r="W175" s="100"/>
    </row>
    <row r="176" spans="18:23" x14ac:dyDescent="0.35">
      <c r="R176" s="13"/>
      <c r="S176" s="13"/>
      <c r="T176" s="13"/>
      <c r="V176" s="100"/>
      <c r="W176" s="100"/>
    </row>
    <row r="177" spans="18:23" x14ac:dyDescent="0.35">
      <c r="R177" s="13"/>
      <c r="S177" s="13"/>
      <c r="T177" s="13"/>
      <c r="V177" s="100"/>
      <c r="W177" s="100"/>
    </row>
    <row r="178" spans="18:23" x14ac:dyDescent="0.35">
      <c r="R178" s="13"/>
      <c r="S178" s="13"/>
      <c r="T178" s="13"/>
      <c r="V178" s="100"/>
      <c r="W178" s="100"/>
    </row>
    <row r="179" spans="18:23" x14ac:dyDescent="0.35">
      <c r="R179" s="13"/>
      <c r="S179" s="13"/>
      <c r="T179" s="13"/>
      <c r="V179" s="100"/>
      <c r="W179" s="100"/>
    </row>
    <row r="180" spans="18:23" x14ac:dyDescent="0.35">
      <c r="R180" s="13"/>
      <c r="S180" s="13"/>
      <c r="T180" s="13"/>
      <c r="V180" s="100"/>
      <c r="W180" s="100"/>
    </row>
    <row r="181" spans="18:23" x14ac:dyDescent="0.35">
      <c r="R181" s="13"/>
      <c r="S181" s="13"/>
      <c r="T181" s="13"/>
      <c r="V181" s="100"/>
      <c r="W181" s="100"/>
    </row>
    <row r="182" spans="18:23" x14ac:dyDescent="0.35">
      <c r="R182" s="13"/>
      <c r="S182" s="13"/>
      <c r="T182" s="13"/>
      <c r="V182" s="100"/>
      <c r="W182" s="100"/>
    </row>
    <row r="183" spans="18:23" x14ac:dyDescent="0.35">
      <c r="R183" s="13"/>
      <c r="S183" s="13"/>
      <c r="T183" s="13"/>
      <c r="V183" s="100"/>
      <c r="W183" s="100"/>
    </row>
    <row r="184" spans="18:23" x14ac:dyDescent="0.35">
      <c r="R184" s="13"/>
      <c r="S184" s="13"/>
      <c r="T184" s="13"/>
      <c r="V184" s="100"/>
      <c r="W184" s="100"/>
    </row>
    <row r="185" spans="18:23" x14ac:dyDescent="0.35">
      <c r="R185" s="13"/>
      <c r="S185" s="13"/>
      <c r="T185" s="13"/>
      <c r="V185" s="100"/>
      <c r="W185" s="100"/>
    </row>
    <row r="186" spans="18:23" x14ac:dyDescent="0.35">
      <c r="R186" s="13"/>
      <c r="S186" s="13"/>
      <c r="T186" s="13"/>
      <c r="V186" s="100"/>
      <c r="W186" s="100"/>
    </row>
    <row r="187" spans="18:23" x14ac:dyDescent="0.35">
      <c r="R187" s="13"/>
      <c r="S187" s="13"/>
      <c r="T187" s="13"/>
      <c r="V187" s="100"/>
      <c r="W187" s="100"/>
    </row>
    <row r="188" spans="18:23" x14ac:dyDescent="0.35">
      <c r="R188" s="13"/>
      <c r="S188" s="13"/>
      <c r="T188" s="13"/>
      <c r="V188" s="100"/>
      <c r="W188" s="100"/>
    </row>
    <row r="189" spans="18:23" x14ac:dyDescent="0.35">
      <c r="R189" s="13"/>
      <c r="S189" s="13"/>
      <c r="T189" s="13"/>
      <c r="V189" s="100"/>
      <c r="W189" s="100"/>
    </row>
    <row r="190" spans="18:23" x14ac:dyDescent="0.35">
      <c r="R190" s="13"/>
      <c r="S190" s="13"/>
      <c r="T190" s="13"/>
      <c r="V190" s="100"/>
      <c r="W190" s="100"/>
    </row>
    <row r="191" spans="18:23" x14ac:dyDescent="0.35">
      <c r="R191" s="13"/>
      <c r="S191" s="13"/>
      <c r="T191" s="13"/>
      <c r="V191" s="100"/>
      <c r="W191" s="100"/>
    </row>
    <row r="192" spans="18:23" x14ac:dyDescent="0.35">
      <c r="R192" s="13"/>
      <c r="S192" s="13"/>
      <c r="T192" s="13"/>
      <c r="V192" s="100"/>
      <c r="W192" s="100"/>
    </row>
    <row r="193" spans="18:23" x14ac:dyDescent="0.35">
      <c r="R193" s="13"/>
      <c r="S193" s="13"/>
      <c r="T193" s="13"/>
      <c r="V193" s="100"/>
      <c r="W193" s="100"/>
    </row>
    <row r="194" spans="18:23" x14ac:dyDescent="0.35">
      <c r="R194" s="13"/>
      <c r="S194" s="13"/>
      <c r="T194" s="13"/>
      <c r="V194" s="100"/>
      <c r="W194" s="100"/>
    </row>
    <row r="195" spans="18:23" x14ac:dyDescent="0.35">
      <c r="R195" s="13"/>
      <c r="S195" s="13"/>
      <c r="T195" s="13"/>
      <c r="V195" s="100"/>
      <c r="W195" s="100"/>
    </row>
    <row r="196" spans="18:23" x14ac:dyDescent="0.35">
      <c r="R196" s="13"/>
      <c r="S196" s="13"/>
      <c r="T196" s="13"/>
      <c r="V196" s="100"/>
      <c r="W196" s="100"/>
    </row>
    <row r="197" spans="18:23" x14ac:dyDescent="0.35">
      <c r="R197" s="13"/>
      <c r="S197" s="13"/>
      <c r="T197" s="13"/>
      <c r="V197" s="100"/>
      <c r="W197" s="100"/>
    </row>
    <row r="198" spans="18:23" x14ac:dyDescent="0.35">
      <c r="R198" s="13"/>
      <c r="S198" s="13"/>
      <c r="T198" s="13"/>
      <c r="V198" s="100"/>
      <c r="W198" s="100"/>
    </row>
    <row r="199" spans="18:23" x14ac:dyDescent="0.35">
      <c r="R199" s="13"/>
      <c r="S199" s="13"/>
      <c r="T199" s="13"/>
      <c r="V199" s="100"/>
      <c r="W199" s="100"/>
    </row>
    <row r="200" spans="18:23" x14ac:dyDescent="0.35">
      <c r="R200" s="13"/>
      <c r="S200" s="13"/>
      <c r="T200" s="13"/>
      <c r="V200" s="100"/>
      <c r="W200" s="100"/>
    </row>
    <row r="201" spans="18:23" x14ac:dyDescent="0.35">
      <c r="R201" s="13"/>
      <c r="S201" s="13"/>
      <c r="T201" s="13"/>
      <c r="V201" s="100"/>
      <c r="W201" s="100"/>
    </row>
    <row r="202" spans="18:23" x14ac:dyDescent="0.35">
      <c r="R202" s="13"/>
      <c r="S202" s="13"/>
      <c r="T202" s="13"/>
      <c r="V202" s="100"/>
      <c r="W202" s="100"/>
    </row>
    <row r="203" spans="18:23" x14ac:dyDescent="0.35">
      <c r="R203" s="13"/>
      <c r="S203" s="13"/>
      <c r="T203" s="13"/>
      <c r="V203" s="100"/>
      <c r="W203" s="100"/>
    </row>
    <row r="204" spans="18:23" x14ac:dyDescent="0.35">
      <c r="R204" s="13"/>
      <c r="S204" s="13"/>
      <c r="T204" s="13"/>
      <c r="V204" s="100"/>
      <c r="W204" s="100"/>
    </row>
    <row r="205" spans="18:23" x14ac:dyDescent="0.35">
      <c r="R205" s="13"/>
      <c r="S205" s="13"/>
      <c r="T205" s="13"/>
      <c r="V205" s="100"/>
      <c r="W205" s="100"/>
    </row>
    <row r="206" spans="18:23" x14ac:dyDescent="0.35">
      <c r="R206" s="13"/>
      <c r="S206" s="13"/>
      <c r="T206" s="13"/>
      <c r="V206" s="100"/>
      <c r="W206" s="100"/>
    </row>
    <row r="207" spans="18:23" x14ac:dyDescent="0.35">
      <c r="R207" s="13"/>
      <c r="S207" s="13"/>
      <c r="T207" s="13"/>
      <c r="V207" s="100"/>
      <c r="W207" s="100"/>
    </row>
    <row r="208" spans="18:23" x14ac:dyDescent="0.35">
      <c r="R208" s="13"/>
      <c r="S208" s="13"/>
      <c r="T208" s="13"/>
      <c r="V208" s="100"/>
      <c r="W208" s="100"/>
    </row>
    <row r="209" spans="18:23" x14ac:dyDescent="0.35">
      <c r="R209" s="13"/>
      <c r="S209" s="13"/>
      <c r="T209" s="13"/>
      <c r="V209" s="100"/>
      <c r="W209" s="100"/>
    </row>
    <row r="210" spans="18:23" x14ac:dyDescent="0.35">
      <c r="R210" s="13"/>
      <c r="S210" s="13"/>
      <c r="T210" s="13"/>
      <c r="V210" s="100"/>
      <c r="W210" s="100"/>
    </row>
    <row r="211" spans="18:23" x14ac:dyDescent="0.35">
      <c r="R211" s="13"/>
      <c r="S211" s="13"/>
      <c r="T211" s="13"/>
      <c r="V211" s="100"/>
      <c r="W211" s="100"/>
    </row>
    <row r="212" spans="18:23" x14ac:dyDescent="0.35">
      <c r="R212" s="13"/>
      <c r="S212" s="13"/>
      <c r="T212" s="13"/>
      <c r="V212" s="100"/>
      <c r="W212" s="100"/>
    </row>
    <row r="213" spans="18:23" x14ac:dyDescent="0.35">
      <c r="R213" s="13"/>
      <c r="S213" s="13"/>
      <c r="T213" s="13"/>
      <c r="V213" s="100"/>
      <c r="W213" s="100"/>
    </row>
    <row r="214" spans="18:23" x14ac:dyDescent="0.35">
      <c r="R214" s="13"/>
      <c r="S214" s="13"/>
      <c r="T214" s="13"/>
      <c r="V214" s="100"/>
      <c r="W214" s="100"/>
    </row>
    <row r="215" spans="18:23" x14ac:dyDescent="0.35">
      <c r="R215" s="13"/>
      <c r="S215" s="13"/>
      <c r="T215" s="13"/>
      <c r="V215" s="100"/>
      <c r="W215" s="100"/>
    </row>
    <row r="216" spans="18:23" x14ac:dyDescent="0.35">
      <c r="R216" s="13"/>
      <c r="S216" s="13"/>
      <c r="T216" s="13"/>
      <c r="V216" s="100"/>
      <c r="W216" s="100"/>
    </row>
    <row r="217" spans="18:23" x14ac:dyDescent="0.35">
      <c r="R217" s="13"/>
      <c r="S217" s="13"/>
      <c r="T217" s="13"/>
      <c r="V217" s="100"/>
      <c r="W217" s="100"/>
    </row>
    <row r="218" spans="18:23" x14ac:dyDescent="0.35">
      <c r="R218" s="13"/>
      <c r="S218" s="13"/>
      <c r="T218" s="13"/>
      <c r="V218" s="100"/>
      <c r="W218" s="100"/>
    </row>
    <row r="219" spans="18:23" x14ac:dyDescent="0.35">
      <c r="R219" s="13"/>
      <c r="S219" s="13"/>
      <c r="T219" s="13"/>
      <c r="V219" s="100"/>
      <c r="W219" s="100"/>
    </row>
    <row r="220" spans="18:23" x14ac:dyDescent="0.35">
      <c r="R220" s="13"/>
      <c r="S220" s="13"/>
      <c r="T220" s="13"/>
      <c r="V220" s="100"/>
      <c r="W220" s="100"/>
    </row>
    <row r="221" spans="18:23" x14ac:dyDescent="0.35">
      <c r="R221" s="13"/>
      <c r="S221" s="13"/>
      <c r="T221" s="13"/>
      <c r="V221" s="100"/>
      <c r="W221" s="100"/>
    </row>
    <row r="222" spans="18:23" x14ac:dyDescent="0.35">
      <c r="R222" s="13"/>
      <c r="S222" s="13"/>
      <c r="T222" s="13"/>
      <c r="V222" s="100"/>
      <c r="W222" s="100"/>
    </row>
    <row r="223" spans="18:23" x14ac:dyDescent="0.35">
      <c r="R223" s="13"/>
      <c r="S223" s="13"/>
      <c r="T223" s="13"/>
      <c r="V223" s="100"/>
      <c r="W223" s="100"/>
    </row>
    <row r="224" spans="18:23" x14ac:dyDescent="0.35">
      <c r="R224" s="13"/>
      <c r="S224" s="13"/>
      <c r="T224" s="13"/>
      <c r="V224" s="100"/>
      <c r="W224" s="100"/>
    </row>
    <row r="225" spans="18:23" x14ac:dyDescent="0.35">
      <c r="R225" s="13"/>
      <c r="S225" s="13"/>
      <c r="T225" s="13"/>
      <c r="V225" s="100"/>
      <c r="W225" s="100"/>
    </row>
    <row r="226" spans="18:23" x14ac:dyDescent="0.35">
      <c r="R226" s="13"/>
      <c r="S226" s="13"/>
      <c r="T226" s="13"/>
      <c r="V226" s="100"/>
      <c r="W226" s="100"/>
    </row>
    <row r="227" spans="18:23" x14ac:dyDescent="0.35">
      <c r="R227" s="13"/>
      <c r="S227" s="13"/>
      <c r="T227" s="13"/>
      <c r="V227" s="100"/>
      <c r="W227" s="100"/>
    </row>
    <row r="228" spans="18:23" x14ac:dyDescent="0.35">
      <c r="R228" s="13"/>
      <c r="S228" s="13"/>
      <c r="T228" s="13"/>
      <c r="V228" s="100"/>
      <c r="W228" s="100"/>
    </row>
    <row r="229" spans="18:23" x14ac:dyDescent="0.35">
      <c r="R229" s="13"/>
      <c r="S229" s="13"/>
      <c r="T229" s="13"/>
      <c r="V229" s="100"/>
      <c r="W229" s="100"/>
    </row>
    <row r="230" spans="18:23" x14ac:dyDescent="0.35">
      <c r="R230" s="13"/>
      <c r="S230" s="13"/>
      <c r="T230" s="13"/>
      <c r="V230" s="100"/>
      <c r="W230" s="100"/>
    </row>
    <row r="231" spans="18:23" x14ac:dyDescent="0.35">
      <c r="R231" s="13"/>
      <c r="S231" s="13"/>
      <c r="T231" s="13"/>
      <c r="V231" s="100"/>
      <c r="W231" s="100"/>
    </row>
    <row r="232" spans="18:23" x14ac:dyDescent="0.35">
      <c r="R232" s="13"/>
      <c r="S232" s="13"/>
      <c r="T232" s="13"/>
      <c r="V232" s="100"/>
      <c r="W232" s="100"/>
    </row>
    <row r="233" spans="18:23" x14ac:dyDescent="0.35">
      <c r="R233" s="13"/>
      <c r="S233" s="13"/>
      <c r="T233" s="13"/>
      <c r="V233" s="100"/>
      <c r="W233" s="100"/>
    </row>
    <row r="234" spans="18:23" x14ac:dyDescent="0.35">
      <c r="R234" s="13"/>
      <c r="S234" s="13"/>
      <c r="T234" s="13"/>
      <c r="V234" s="100"/>
      <c r="W234" s="100"/>
    </row>
    <row r="235" spans="18:23" x14ac:dyDescent="0.35">
      <c r="R235" s="13"/>
      <c r="S235" s="13"/>
      <c r="T235" s="13"/>
      <c r="V235" s="100"/>
      <c r="W235" s="100"/>
    </row>
    <row r="236" spans="18:23" x14ac:dyDescent="0.35">
      <c r="R236" s="13"/>
      <c r="S236" s="13"/>
      <c r="T236" s="13"/>
      <c r="V236" s="100"/>
      <c r="W236" s="100"/>
    </row>
    <row r="237" spans="18:23" x14ac:dyDescent="0.35">
      <c r="R237" s="13"/>
      <c r="S237" s="13"/>
      <c r="T237" s="13"/>
      <c r="V237" s="100"/>
      <c r="W237" s="100"/>
    </row>
    <row r="238" spans="18:23" x14ac:dyDescent="0.35">
      <c r="R238" s="13"/>
      <c r="S238" s="13"/>
      <c r="T238" s="13"/>
      <c r="V238" s="100"/>
      <c r="W238" s="100"/>
    </row>
    <row r="239" spans="18:23" x14ac:dyDescent="0.35">
      <c r="R239" s="13"/>
      <c r="S239" s="13"/>
      <c r="T239" s="13"/>
      <c r="V239" s="100"/>
      <c r="W239" s="100"/>
    </row>
    <row r="240" spans="18:23" x14ac:dyDescent="0.35">
      <c r="R240" s="13"/>
      <c r="S240" s="13"/>
      <c r="T240" s="13"/>
      <c r="V240" s="100"/>
      <c r="W240" s="100"/>
    </row>
    <row r="241" spans="18:23" x14ac:dyDescent="0.35">
      <c r="R241" s="13"/>
      <c r="S241" s="13"/>
      <c r="T241" s="13"/>
      <c r="V241" s="100"/>
      <c r="W241" s="100"/>
    </row>
    <row r="242" spans="18:23" x14ac:dyDescent="0.35">
      <c r="R242" s="13"/>
      <c r="S242" s="13"/>
      <c r="T242" s="13"/>
      <c r="V242" s="100"/>
      <c r="W242" s="100"/>
    </row>
    <row r="243" spans="18:23" x14ac:dyDescent="0.35">
      <c r="R243" s="13"/>
      <c r="S243" s="13"/>
      <c r="T243" s="13"/>
      <c r="V243" s="100"/>
      <c r="W243" s="100"/>
    </row>
    <row r="244" spans="18:23" x14ac:dyDescent="0.35">
      <c r="R244" s="13"/>
      <c r="S244" s="13"/>
      <c r="T244" s="13"/>
      <c r="V244" s="100"/>
      <c r="W244" s="100"/>
    </row>
    <row r="245" spans="18:23" x14ac:dyDescent="0.35">
      <c r="R245" s="13"/>
      <c r="S245" s="13"/>
      <c r="T245" s="13"/>
      <c r="V245" s="100"/>
      <c r="W245" s="100"/>
    </row>
    <row r="246" spans="18:23" x14ac:dyDescent="0.35">
      <c r="R246" s="13"/>
      <c r="S246" s="13"/>
      <c r="T246" s="13"/>
      <c r="V246" s="100"/>
      <c r="W246" s="100"/>
    </row>
    <row r="247" spans="18:23" x14ac:dyDescent="0.35">
      <c r="R247" s="13"/>
      <c r="S247" s="13"/>
      <c r="T247" s="13"/>
      <c r="V247" s="100"/>
      <c r="W247" s="100"/>
    </row>
    <row r="248" spans="18:23" x14ac:dyDescent="0.35">
      <c r="R248" s="13"/>
      <c r="S248" s="13"/>
      <c r="T248" s="13"/>
      <c r="V248" s="100"/>
      <c r="W248" s="100"/>
    </row>
    <row r="249" spans="18:23" x14ac:dyDescent="0.35">
      <c r="R249" s="13"/>
      <c r="S249" s="13"/>
      <c r="T249" s="13"/>
      <c r="V249" s="100"/>
      <c r="W249" s="100"/>
    </row>
    <row r="250" spans="18:23" x14ac:dyDescent="0.35">
      <c r="R250" s="13"/>
      <c r="S250" s="13"/>
      <c r="T250" s="13"/>
      <c r="V250" s="100"/>
      <c r="W250" s="100"/>
    </row>
    <row r="251" spans="18:23" x14ac:dyDescent="0.35">
      <c r="R251" s="13"/>
      <c r="S251" s="13"/>
      <c r="T251" s="13"/>
      <c r="V251" s="100"/>
      <c r="W251" s="100"/>
    </row>
    <row r="252" spans="18:23" x14ac:dyDescent="0.35">
      <c r="R252" s="13"/>
      <c r="S252" s="13"/>
      <c r="T252" s="13"/>
      <c r="V252" s="100"/>
      <c r="W252" s="100"/>
    </row>
    <row r="253" spans="18:23" x14ac:dyDescent="0.35">
      <c r="R253" s="13"/>
      <c r="S253" s="13"/>
      <c r="T253" s="13"/>
      <c r="V253" s="100"/>
      <c r="W253" s="100"/>
    </row>
    <row r="254" spans="18:23" x14ac:dyDescent="0.35">
      <c r="R254" s="13"/>
      <c r="S254" s="13"/>
      <c r="T254" s="13"/>
      <c r="V254" s="100"/>
      <c r="W254" s="100"/>
    </row>
    <row r="255" spans="18:23" x14ac:dyDescent="0.35">
      <c r="R255" s="13"/>
      <c r="S255" s="13"/>
      <c r="T255" s="13"/>
      <c r="V255" s="100"/>
      <c r="W255" s="100"/>
    </row>
    <row r="256" spans="18:23" x14ac:dyDescent="0.35">
      <c r="R256" s="13"/>
      <c r="S256" s="13"/>
      <c r="T256" s="13"/>
      <c r="V256" s="100"/>
      <c r="W256" s="100"/>
    </row>
    <row r="257" spans="18:23" x14ac:dyDescent="0.35">
      <c r="R257" s="13"/>
      <c r="S257" s="13"/>
      <c r="T257" s="13"/>
      <c r="V257" s="100"/>
      <c r="W257" s="100"/>
    </row>
    <row r="258" spans="18:23" x14ac:dyDescent="0.35">
      <c r="R258" s="13"/>
      <c r="S258" s="13"/>
      <c r="T258" s="13"/>
      <c r="V258" s="100"/>
      <c r="W258" s="100"/>
    </row>
    <row r="259" spans="18:23" x14ac:dyDescent="0.35">
      <c r="R259" s="13"/>
      <c r="S259" s="13"/>
      <c r="T259" s="13"/>
      <c r="V259" s="100"/>
      <c r="W259" s="100"/>
    </row>
    <row r="260" spans="18:23" x14ac:dyDescent="0.35">
      <c r="R260" s="13"/>
      <c r="S260" s="13"/>
      <c r="T260" s="13"/>
      <c r="V260" s="100"/>
      <c r="W260" s="100"/>
    </row>
    <row r="261" spans="18:23" x14ac:dyDescent="0.35">
      <c r="R261" s="13"/>
      <c r="S261" s="13"/>
      <c r="T261" s="13"/>
      <c r="V261" s="100"/>
      <c r="W261" s="100"/>
    </row>
    <row r="262" spans="18:23" x14ac:dyDescent="0.35">
      <c r="R262" s="13"/>
      <c r="S262" s="13"/>
      <c r="T262" s="13"/>
      <c r="V262" s="100"/>
      <c r="W262" s="100"/>
    </row>
    <row r="263" spans="18:23" x14ac:dyDescent="0.35">
      <c r="R263" s="13"/>
      <c r="S263" s="13"/>
      <c r="T263" s="13"/>
      <c r="V263" s="100"/>
      <c r="W263" s="100"/>
    </row>
    <row r="264" spans="18:23" x14ac:dyDescent="0.35">
      <c r="R264" s="13"/>
      <c r="S264" s="13"/>
      <c r="T264" s="13"/>
      <c r="V264" s="100"/>
      <c r="W264" s="100"/>
    </row>
    <row r="265" spans="18:23" x14ac:dyDescent="0.35">
      <c r="R265" s="13"/>
      <c r="S265" s="13"/>
      <c r="T265" s="13"/>
      <c r="V265" s="100"/>
      <c r="W265" s="100"/>
    </row>
    <row r="266" spans="18:23" x14ac:dyDescent="0.35">
      <c r="R266" s="13"/>
      <c r="S266" s="13"/>
      <c r="T266" s="13"/>
      <c r="V266" s="100"/>
      <c r="W266" s="100"/>
    </row>
    <row r="267" spans="18:23" x14ac:dyDescent="0.35">
      <c r="R267" s="13"/>
      <c r="S267" s="13"/>
      <c r="T267" s="13"/>
      <c r="V267" s="100"/>
      <c r="W267" s="100"/>
    </row>
    <row r="268" spans="18:23" x14ac:dyDescent="0.35">
      <c r="R268" s="13"/>
      <c r="S268" s="13"/>
      <c r="T268" s="13"/>
      <c r="V268" s="100"/>
      <c r="W268" s="100"/>
    </row>
    <row r="269" spans="18:23" x14ac:dyDescent="0.35">
      <c r="R269" s="13"/>
      <c r="S269" s="13"/>
      <c r="T269" s="13"/>
      <c r="V269" s="100"/>
      <c r="W269" s="100"/>
    </row>
    <row r="270" spans="18:23" x14ac:dyDescent="0.35">
      <c r="R270" s="13"/>
      <c r="S270" s="13"/>
      <c r="T270" s="13"/>
      <c r="V270" s="100"/>
      <c r="W270" s="100"/>
    </row>
    <row r="271" spans="18:23" x14ac:dyDescent="0.35">
      <c r="R271" s="13"/>
      <c r="S271" s="13"/>
      <c r="T271" s="13"/>
      <c r="V271" s="100"/>
      <c r="W271" s="100"/>
    </row>
    <row r="272" spans="18:23" x14ac:dyDescent="0.35">
      <c r="R272" s="13"/>
      <c r="S272" s="13"/>
      <c r="T272" s="13"/>
      <c r="V272" s="100"/>
      <c r="W272" s="100"/>
    </row>
    <row r="273" spans="18:24" x14ac:dyDescent="0.35">
      <c r="R273" s="13"/>
      <c r="S273" s="13"/>
      <c r="T273" s="13"/>
      <c r="V273" s="100"/>
      <c r="W273" s="100"/>
    </row>
    <row r="274" spans="18:24" x14ac:dyDescent="0.35">
      <c r="R274" s="13"/>
      <c r="S274" s="13"/>
      <c r="T274" s="13"/>
      <c r="V274" s="100"/>
      <c r="W274" s="100"/>
    </row>
    <row r="275" spans="18:24" x14ac:dyDescent="0.35">
      <c r="R275" s="13"/>
      <c r="S275" s="13"/>
      <c r="T275" s="13"/>
      <c r="V275" s="100"/>
      <c r="W275" s="100"/>
    </row>
    <row r="276" spans="18:24" x14ac:dyDescent="0.35">
      <c r="R276" s="13"/>
      <c r="S276" s="13"/>
      <c r="T276" s="13"/>
      <c r="V276" s="100"/>
      <c r="W276" s="100"/>
    </row>
    <row r="277" spans="18:24" x14ac:dyDescent="0.35">
      <c r="R277" s="13"/>
      <c r="S277" s="13"/>
      <c r="T277" s="13"/>
      <c r="V277" s="100"/>
      <c r="W277" s="100"/>
    </row>
    <row r="278" spans="18:24" x14ac:dyDescent="0.35">
      <c r="R278" s="13"/>
      <c r="S278" s="13"/>
      <c r="T278" s="13"/>
      <c r="V278" s="100"/>
      <c r="W278" s="100"/>
    </row>
    <row r="279" spans="18:24" x14ac:dyDescent="0.35">
      <c r="R279" s="13"/>
      <c r="S279" s="13"/>
      <c r="T279" s="13"/>
      <c r="V279" s="100"/>
      <c r="W279" s="100"/>
    </row>
    <row r="280" spans="18:24" x14ac:dyDescent="0.35">
      <c r="R280" s="13"/>
      <c r="S280" s="13"/>
      <c r="T280" s="13"/>
      <c r="V280" s="100"/>
      <c r="W280" s="100"/>
    </row>
    <row r="281" spans="18:24" x14ac:dyDescent="0.35">
      <c r="R281" s="13"/>
      <c r="S281" s="13"/>
      <c r="T281" s="13"/>
      <c r="V281" s="100"/>
      <c r="W281" s="100"/>
      <c r="X281" s="100"/>
    </row>
    <row r="282" spans="18:24" x14ac:dyDescent="0.35">
      <c r="R282" s="13"/>
      <c r="S282" s="13"/>
      <c r="T282" s="13"/>
      <c r="V282" s="100"/>
      <c r="W282" s="100"/>
      <c r="X282" s="100"/>
    </row>
    <row r="283" spans="18:24" x14ac:dyDescent="0.35">
      <c r="R283" s="13"/>
      <c r="S283" s="13"/>
      <c r="T283" s="13"/>
      <c r="V283" s="100"/>
      <c r="W283" s="100"/>
      <c r="X283" s="100"/>
    </row>
    <row r="284" spans="18:24" x14ac:dyDescent="0.35">
      <c r="R284" s="13"/>
      <c r="S284" s="13"/>
      <c r="T284" s="13"/>
      <c r="V284" s="100"/>
      <c r="W284" s="100"/>
      <c r="X284" s="100"/>
    </row>
    <row r="285" spans="18:24" x14ac:dyDescent="0.35">
      <c r="R285" s="13"/>
      <c r="S285" s="13"/>
      <c r="T285" s="13"/>
      <c r="V285" s="100"/>
      <c r="W285" s="100"/>
      <c r="X285" s="100"/>
    </row>
    <row r="286" spans="18:24" x14ac:dyDescent="0.35">
      <c r="R286" s="13"/>
      <c r="S286" s="13"/>
      <c r="T286" s="13"/>
      <c r="V286" s="100"/>
      <c r="W286" s="100"/>
      <c r="X286" s="100"/>
    </row>
    <row r="287" spans="18:24" x14ac:dyDescent="0.35">
      <c r="R287" s="13"/>
      <c r="S287" s="13"/>
      <c r="T287" s="13"/>
      <c r="V287" s="100"/>
      <c r="W287" s="100"/>
      <c r="X287" s="100"/>
    </row>
    <row r="288" spans="18:24" x14ac:dyDescent="0.35">
      <c r="R288" s="13"/>
      <c r="S288" s="13"/>
      <c r="T288" s="13"/>
      <c r="V288" s="100"/>
      <c r="W288" s="100"/>
      <c r="X288" s="100"/>
    </row>
    <row r="289" spans="18:25" x14ac:dyDescent="0.35">
      <c r="R289" s="13"/>
      <c r="S289" s="13"/>
      <c r="T289" s="13"/>
      <c r="V289" s="100"/>
      <c r="W289" s="100"/>
      <c r="X289" s="100"/>
    </row>
    <row r="290" spans="18:25" x14ac:dyDescent="0.35">
      <c r="R290" s="13"/>
      <c r="S290" s="13"/>
      <c r="T290" s="13"/>
      <c r="V290" s="100"/>
      <c r="W290" s="100"/>
      <c r="X290" s="100"/>
    </row>
    <row r="291" spans="18:25" x14ac:dyDescent="0.35">
      <c r="R291" s="13"/>
      <c r="S291" s="13"/>
      <c r="T291" s="13"/>
      <c r="V291" s="100"/>
      <c r="W291" s="100"/>
      <c r="X291" s="100"/>
      <c r="Y291" s="100"/>
    </row>
    <row r="292" spans="18:25" x14ac:dyDescent="0.35">
      <c r="R292" s="13"/>
      <c r="S292" s="13"/>
      <c r="T292" s="13"/>
      <c r="V292" s="100"/>
      <c r="W292" s="100"/>
      <c r="X292" s="100"/>
      <c r="Y292" s="100"/>
    </row>
    <row r="293" spans="18:25" x14ac:dyDescent="0.35">
      <c r="R293" s="13"/>
      <c r="S293" s="13"/>
      <c r="T293" s="13"/>
      <c r="V293" s="100"/>
      <c r="W293" s="100"/>
      <c r="X293" s="100"/>
      <c r="Y293" s="100"/>
    </row>
    <row r="294" spans="18:25" x14ac:dyDescent="0.35">
      <c r="R294" s="13"/>
      <c r="S294" s="13"/>
      <c r="T294" s="13"/>
      <c r="V294" s="100"/>
      <c r="W294" s="100"/>
      <c r="X294" s="100"/>
      <c r="Y294" s="100"/>
    </row>
    <row r="295" spans="18:25" x14ac:dyDescent="0.35">
      <c r="R295" s="13"/>
      <c r="S295" s="13"/>
      <c r="T295" s="13"/>
      <c r="V295" s="100"/>
      <c r="W295" s="100"/>
      <c r="X295" s="100"/>
      <c r="Y295" s="100"/>
    </row>
    <row r="296" spans="18:25" x14ac:dyDescent="0.35">
      <c r="R296" s="13"/>
      <c r="S296" s="13"/>
      <c r="T296" s="13"/>
      <c r="V296" s="100"/>
      <c r="W296" s="100"/>
      <c r="X296" s="100"/>
      <c r="Y296" s="100"/>
    </row>
    <row r="297" spans="18:25" x14ac:dyDescent="0.35">
      <c r="R297" s="13"/>
      <c r="S297" s="13"/>
      <c r="T297" s="13"/>
      <c r="V297" s="100"/>
      <c r="W297" s="100"/>
      <c r="X297" s="100"/>
      <c r="Y297" s="100"/>
    </row>
    <row r="298" spans="18:25" x14ac:dyDescent="0.35">
      <c r="R298" s="13"/>
      <c r="S298" s="13"/>
      <c r="T298" s="13"/>
      <c r="V298" s="100"/>
      <c r="W298" s="100"/>
      <c r="X298" s="100"/>
      <c r="Y298" s="100"/>
    </row>
    <row r="299" spans="18:25" x14ac:dyDescent="0.35">
      <c r="R299" s="13"/>
      <c r="S299" s="13"/>
      <c r="T299" s="13"/>
      <c r="V299" s="100"/>
      <c r="W299" s="100"/>
      <c r="X299" s="100"/>
      <c r="Y299" s="100"/>
    </row>
    <row r="300" spans="18:25" x14ac:dyDescent="0.35">
      <c r="R300" s="13"/>
      <c r="S300" s="13"/>
      <c r="T300" s="13"/>
      <c r="V300" s="100"/>
      <c r="W300" s="100"/>
      <c r="X300" s="100"/>
      <c r="Y300" s="100"/>
    </row>
    <row r="301" spans="18:25" x14ac:dyDescent="0.35">
      <c r="R301" s="13"/>
      <c r="S301" s="13"/>
      <c r="T301" s="13"/>
      <c r="V301" s="100"/>
      <c r="W301" s="100"/>
      <c r="X301" s="100"/>
      <c r="Y301" s="100"/>
    </row>
    <row r="302" spans="18:25" x14ac:dyDescent="0.35">
      <c r="R302" s="13"/>
      <c r="S302" s="13"/>
      <c r="T302" s="13"/>
      <c r="V302" s="100"/>
      <c r="W302" s="100"/>
      <c r="X302" s="100"/>
      <c r="Y302" s="100"/>
    </row>
    <row r="303" spans="18:25" x14ac:dyDescent="0.35">
      <c r="R303" s="13"/>
      <c r="S303" s="13"/>
      <c r="T303" s="13"/>
      <c r="V303" s="100"/>
      <c r="W303" s="100"/>
      <c r="X303" s="100"/>
      <c r="Y303" s="100"/>
    </row>
    <row r="304" spans="18:25" x14ac:dyDescent="0.35">
      <c r="R304" s="13"/>
      <c r="S304" s="13"/>
      <c r="T304" s="13"/>
      <c r="V304" s="100"/>
      <c r="W304" s="100"/>
      <c r="X304" s="100"/>
      <c r="Y304" s="100"/>
    </row>
    <row r="305" spans="18:25" x14ac:dyDescent="0.35">
      <c r="R305" s="13"/>
      <c r="S305" s="13"/>
      <c r="T305" s="13"/>
      <c r="V305" s="100"/>
      <c r="W305" s="100"/>
      <c r="X305" s="100"/>
      <c r="Y305" s="100"/>
    </row>
    <row r="306" spans="18:25" x14ac:dyDescent="0.35">
      <c r="R306" s="13"/>
      <c r="S306" s="13"/>
      <c r="T306" s="13"/>
      <c r="V306" s="100"/>
      <c r="W306" s="100"/>
      <c r="X306" s="100"/>
      <c r="Y306" s="100"/>
    </row>
    <row r="307" spans="18:25" x14ac:dyDescent="0.35">
      <c r="R307" s="13"/>
      <c r="S307" s="13"/>
      <c r="T307" s="13"/>
      <c r="V307" s="100"/>
      <c r="W307" s="100"/>
      <c r="X307" s="100"/>
      <c r="Y307" s="100"/>
    </row>
    <row r="308" spans="18:25" x14ac:dyDescent="0.35">
      <c r="R308" s="13"/>
      <c r="S308" s="13"/>
      <c r="T308" s="13"/>
      <c r="V308" s="100"/>
      <c r="W308" s="100"/>
      <c r="X308" s="100"/>
      <c r="Y308" s="100"/>
    </row>
    <row r="309" spans="18:25" x14ac:dyDescent="0.35">
      <c r="R309" s="13"/>
      <c r="S309" s="13"/>
      <c r="T309" s="13"/>
      <c r="V309" s="100"/>
      <c r="W309" s="100"/>
      <c r="X309" s="100"/>
      <c r="Y309" s="100"/>
    </row>
    <row r="310" spans="18:25" x14ac:dyDescent="0.35">
      <c r="R310" s="13"/>
      <c r="S310" s="13"/>
      <c r="T310" s="13"/>
      <c r="V310" s="100"/>
      <c r="W310" s="100"/>
      <c r="X310" s="100"/>
      <c r="Y310" s="100"/>
    </row>
    <row r="311" spans="18:25" x14ac:dyDescent="0.35">
      <c r="R311" s="13"/>
      <c r="S311" s="13"/>
      <c r="T311" s="13"/>
      <c r="V311" s="100"/>
      <c r="W311" s="100"/>
      <c r="X311" s="100"/>
      <c r="Y311" s="100"/>
    </row>
    <row r="312" spans="18:25" x14ac:dyDescent="0.35">
      <c r="R312" s="13"/>
      <c r="S312" s="13"/>
      <c r="T312" s="13"/>
      <c r="V312" s="100"/>
      <c r="W312" s="100"/>
      <c r="X312" s="100"/>
      <c r="Y312" s="100"/>
    </row>
    <row r="313" spans="18:25" x14ac:dyDescent="0.35">
      <c r="R313" s="13"/>
      <c r="S313" s="13"/>
      <c r="T313" s="13"/>
      <c r="V313" s="100"/>
      <c r="W313" s="100"/>
      <c r="X313" s="100"/>
      <c r="Y313" s="100"/>
    </row>
    <row r="314" spans="18:25" x14ac:dyDescent="0.35">
      <c r="R314" s="13"/>
      <c r="S314" s="13"/>
      <c r="T314" s="13"/>
      <c r="V314" s="100"/>
      <c r="W314" s="100"/>
      <c r="X314" s="100"/>
      <c r="Y314" s="100"/>
    </row>
    <row r="315" spans="18:25" x14ac:dyDescent="0.35">
      <c r="R315" s="13"/>
      <c r="S315" s="13"/>
      <c r="T315" s="13"/>
      <c r="V315" s="100"/>
      <c r="W315" s="100"/>
      <c r="X315" s="100"/>
      <c r="Y315" s="100"/>
    </row>
    <row r="316" spans="18:25" x14ac:dyDescent="0.35">
      <c r="R316" s="13"/>
      <c r="S316" s="13"/>
      <c r="T316" s="13"/>
      <c r="V316" s="100"/>
      <c r="W316" s="100"/>
      <c r="X316" s="100"/>
      <c r="Y316" s="100"/>
    </row>
    <row r="317" spans="18:25" x14ac:dyDescent="0.35">
      <c r="R317" s="13"/>
      <c r="S317" s="13"/>
      <c r="T317" s="13"/>
      <c r="V317" s="100"/>
      <c r="W317" s="100"/>
      <c r="X317" s="100"/>
      <c r="Y317" s="100"/>
    </row>
    <row r="318" spans="18:25" x14ac:dyDescent="0.35">
      <c r="R318" s="13"/>
      <c r="S318" s="13"/>
      <c r="T318" s="13"/>
      <c r="V318" s="100"/>
      <c r="W318" s="100"/>
      <c r="X318" s="100"/>
      <c r="Y318" s="100"/>
    </row>
    <row r="319" spans="18:25" x14ac:dyDescent="0.35">
      <c r="R319" s="13"/>
      <c r="S319" s="13"/>
      <c r="T319" s="13"/>
      <c r="V319" s="100"/>
      <c r="W319" s="100"/>
      <c r="X319" s="100"/>
      <c r="Y319" s="100"/>
    </row>
    <row r="320" spans="18:25" x14ac:dyDescent="0.35">
      <c r="R320" s="13"/>
      <c r="S320" s="13"/>
      <c r="T320" s="13"/>
      <c r="V320" s="100"/>
      <c r="W320" s="100"/>
      <c r="X320" s="100"/>
      <c r="Y320" s="100"/>
    </row>
    <row r="321" spans="18:25" x14ac:dyDescent="0.35">
      <c r="R321" s="13"/>
      <c r="S321" s="13"/>
      <c r="T321" s="13"/>
      <c r="V321" s="100"/>
      <c r="W321" s="100"/>
      <c r="X321" s="100"/>
      <c r="Y321" s="100"/>
    </row>
    <row r="322" spans="18:25" x14ac:dyDescent="0.35">
      <c r="R322" s="13"/>
      <c r="S322" s="13"/>
      <c r="T322" s="13"/>
      <c r="V322" s="100"/>
      <c r="W322" s="100"/>
      <c r="X322" s="100"/>
      <c r="Y322" s="100"/>
    </row>
    <row r="323" spans="18:25" x14ac:dyDescent="0.35">
      <c r="R323" s="13"/>
      <c r="S323" s="13"/>
      <c r="T323" s="13"/>
      <c r="V323" s="100"/>
      <c r="W323" s="100"/>
      <c r="X323" s="100"/>
      <c r="Y323" s="100"/>
    </row>
    <row r="324" spans="18:25" x14ac:dyDescent="0.35">
      <c r="R324" s="13"/>
      <c r="S324" s="13"/>
      <c r="T324" s="13"/>
      <c r="V324" s="100"/>
      <c r="W324" s="100"/>
      <c r="X324" s="100"/>
      <c r="Y324" s="100"/>
    </row>
    <row r="325" spans="18:25" x14ac:dyDescent="0.35">
      <c r="R325" s="13"/>
      <c r="S325" s="13"/>
      <c r="T325" s="13"/>
      <c r="V325" s="100"/>
      <c r="W325" s="100"/>
      <c r="X325" s="100"/>
      <c r="Y325" s="100"/>
    </row>
    <row r="326" spans="18:25" x14ac:dyDescent="0.35">
      <c r="R326" s="13"/>
      <c r="S326" s="13"/>
      <c r="T326" s="13"/>
      <c r="V326" s="100"/>
      <c r="W326" s="100"/>
      <c r="X326" s="100"/>
      <c r="Y326" s="100"/>
    </row>
    <row r="327" spans="18:25" x14ac:dyDescent="0.35">
      <c r="R327" s="13"/>
      <c r="S327" s="13"/>
      <c r="T327" s="13"/>
      <c r="V327" s="100"/>
      <c r="W327" s="100"/>
      <c r="X327" s="100"/>
      <c r="Y327" s="100"/>
    </row>
    <row r="328" spans="18:25" x14ac:dyDescent="0.35">
      <c r="R328" s="13"/>
      <c r="S328" s="13"/>
      <c r="T328" s="13"/>
      <c r="V328" s="100"/>
      <c r="W328" s="100"/>
      <c r="X328" s="100"/>
      <c r="Y328" s="100"/>
    </row>
    <row r="329" spans="18:25" x14ac:dyDescent="0.35">
      <c r="R329" s="13"/>
      <c r="S329" s="13"/>
      <c r="T329" s="13"/>
      <c r="V329" s="100"/>
      <c r="W329" s="100"/>
      <c r="X329" s="100"/>
      <c r="Y329" s="100"/>
    </row>
    <row r="330" spans="18:25" x14ac:dyDescent="0.35">
      <c r="R330" s="13"/>
      <c r="S330" s="13"/>
      <c r="T330" s="13"/>
      <c r="V330" s="100"/>
      <c r="W330" s="100"/>
      <c r="X330" s="100"/>
      <c r="Y330" s="100"/>
    </row>
    <row r="331" spans="18:25" x14ac:dyDescent="0.35">
      <c r="R331" s="13"/>
      <c r="S331" s="13"/>
      <c r="T331" s="13"/>
      <c r="V331" s="100"/>
      <c r="W331" s="100"/>
      <c r="X331" s="100"/>
      <c r="Y331" s="100"/>
    </row>
    <row r="332" spans="18:25" x14ac:dyDescent="0.35">
      <c r="R332" s="13"/>
      <c r="S332" s="13"/>
      <c r="T332" s="13"/>
      <c r="V332" s="100"/>
      <c r="W332" s="100"/>
      <c r="X332" s="100"/>
      <c r="Y332" s="100"/>
    </row>
    <row r="333" spans="18:25" x14ac:dyDescent="0.35">
      <c r="R333" s="13"/>
      <c r="S333" s="13"/>
      <c r="T333" s="13"/>
      <c r="V333" s="100"/>
      <c r="W333" s="100"/>
      <c r="X333" s="100"/>
      <c r="Y333" s="100"/>
    </row>
    <row r="334" spans="18:25" x14ac:dyDescent="0.35">
      <c r="R334" s="13"/>
      <c r="S334" s="13"/>
      <c r="T334" s="13"/>
      <c r="V334" s="100"/>
      <c r="W334" s="100"/>
      <c r="X334" s="100"/>
      <c r="Y334" s="100"/>
    </row>
    <row r="335" spans="18:25" x14ac:dyDescent="0.35">
      <c r="R335" s="13"/>
      <c r="S335" s="13"/>
      <c r="T335" s="13"/>
      <c r="V335" s="100"/>
      <c r="W335" s="100"/>
      <c r="X335" s="100"/>
      <c r="Y335" s="100"/>
    </row>
    <row r="336" spans="18:25" x14ac:dyDescent="0.35">
      <c r="R336" s="13"/>
      <c r="S336" s="13"/>
      <c r="T336" s="13"/>
      <c r="V336" s="100"/>
      <c r="W336" s="100"/>
      <c r="X336" s="100"/>
      <c r="Y336" s="100"/>
    </row>
    <row r="337" spans="18:25" x14ac:dyDescent="0.35">
      <c r="R337" s="13"/>
      <c r="S337" s="13"/>
      <c r="T337" s="13"/>
      <c r="V337" s="100"/>
      <c r="W337" s="100"/>
      <c r="X337" s="100"/>
      <c r="Y337" s="100"/>
    </row>
    <row r="338" spans="18:25" x14ac:dyDescent="0.35">
      <c r="R338" s="13"/>
      <c r="S338" s="13"/>
      <c r="T338" s="13"/>
      <c r="V338" s="100"/>
      <c r="W338" s="100"/>
      <c r="X338" s="100"/>
      <c r="Y338" s="100"/>
    </row>
    <row r="339" spans="18:25" x14ac:dyDescent="0.35">
      <c r="R339" s="13"/>
      <c r="S339" s="13"/>
      <c r="T339" s="13"/>
      <c r="V339" s="100"/>
      <c r="W339" s="100"/>
      <c r="X339" s="100"/>
      <c r="Y339" s="100"/>
    </row>
    <row r="340" spans="18:25" x14ac:dyDescent="0.35">
      <c r="R340" s="13"/>
      <c r="S340" s="13"/>
      <c r="T340" s="13"/>
      <c r="V340" s="100"/>
      <c r="W340" s="100"/>
      <c r="X340" s="100"/>
      <c r="Y340" s="100"/>
    </row>
    <row r="341" spans="18:25" x14ac:dyDescent="0.35">
      <c r="R341" s="13"/>
      <c r="S341" s="13"/>
      <c r="T341" s="13"/>
      <c r="V341" s="100"/>
      <c r="W341" s="100"/>
      <c r="X341" s="100"/>
      <c r="Y341" s="100"/>
    </row>
    <row r="342" spans="18:25" x14ac:dyDescent="0.35">
      <c r="R342" s="13"/>
      <c r="S342" s="13"/>
      <c r="T342" s="13"/>
      <c r="V342" s="100"/>
      <c r="W342" s="100"/>
      <c r="X342" s="100"/>
      <c r="Y342" s="100"/>
    </row>
    <row r="343" spans="18:25" x14ac:dyDescent="0.35">
      <c r="R343" s="13"/>
      <c r="S343" s="13"/>
      <c r="T343" s="13"/>
      <c r="V343" s="100"/>
      <c r="W343" s="100"/>
      <c r="X343" s="100"/>
      <c r="Y343" s="100"/>
    </row>
    <row r="344" spans="18:25" x14ac:dyDescent="0.35">
      <c r="R344" s="13"/>
      <c r="S344" s="13"/>
      <c r="T344" s="13"/>
      <c r="V344" s="100"/>
      <c r="W344" s="100"/>
      <c r="X344" s="100"/>
      <c r="Y344" s="100"/>
    </row>
    <row r="345" spans="18:25" x14ac:dyDescent="0.35">
      <c r="R345" s="13"/>
      <c r="S345" s="13"/>
      <c r="T345" s="13"/>
      <c r="V345" s="100"/>
      <c r="W345" s="100"/>
      <c r="X345" s="100"/>
      <c r="Y345" s="100"/>
    </row>
    <row r="346" spans="18:25" x14ac:dyDescent="0.35">
      <c r="R346" s="13"/>
      <c r="S346" s="13"/>
      <c r="T346" s="13"/>
      <c r="V346" s="100"/>
      <c r="W346" s="100"/>
      <c r="X346" s="100"/>
      <c r="Y346" s="100"/>
    </row>
    <row r="347" spans="18:25" x14ac:dyDescent="0.35">
      <c r="R347" s="13"/>
      <c r="S347" s="13"/>
      <c r="T347" s="13"/>
      <c r="V347" s="100"/>
      <c r="W347" s="100"/>
      <c r="X347" s="100"/>
      <c r="Y347" s="100"/>
    </row>
    <row r="348" spans="18:25" x14ac:dyDescent="0.35">
      <c r="R348" s="13"/>
      <c r="S348" s="13"/>
      <c r="T348" s="13"/>
      <c r="V348" s="100"/>
      <c r="W348" s="100"/>
      <c r="X348" s="100"/>
      <c r="Y348" s="100"/>
    </row>
    <row r="349" spans="18:25" x14ac:dyDescent="0.35">
      <c r="R349" s="13"/>
      <c r="S349" s="13"/>
      <c r="T349" s="13"/>
      <c r="V349" s="100"/>
      <c r="W349" s="100"/>
      <c r="X349" s="100"/>
      <c r="Y349" s="100"/>
    </row>
    <row r="350" spans="18:25" x14ac:dyDescent="0.35">
      <c r="R350" s="13"/>
      <c r="S350" s="13"/>
      <c r="T350" s="13"/>
      <c r="V350" s="100"/>
      <c r="W350" s="100"/>
      <c r="X350" s="100"/>
      <c r="Y350" s="100"/>
    </row>
    <row r="351" spans="18:25" x14ac:dyDescent="0.35">
      <c r="R351" s="13"/>
      <c r="S351" s="13"/>
      <c r="T351" s="13"/>
      <c r="V351" s="100"/>
      <c r="W351" s="100"/>
      <c r="X351" s="100"/>
      <c r="Y351" s="100"/>
    </row>
    <row r="352" spans="18:25" x14ac:dyDescent="0.35">
      <c r="R352" s="13"/>
      <c r="S352" s="13"/>
      <c r="T352" s="13"/>
      <c r="V352" s="100"/>
      <c r="W352" s="100"/>
      <c r="X352" s="100"/>
    </row>
    <row r="353" spans="18:24" x14ac:dyDescent="0.35">
      <c r="R353" s="13"/>
      <c r="S353" s="13"/>
      <c r="T353" s="13"/>
      <c r="V353" s="100"/>
      <c r="W353" s="100"/>
      <c r="X353" s="100"/>
    </row>
    <row r="354" spans="18:24" x14ac:dyDescent="0.35">
      <c r="R354" s="13"/>
      <c r="S354" s="13"/>
      <c r="T354" s="13"/>
      <c r="V354" s="100"/>
      <c r="W354" s="100"/>
      <c r="X354" s="100"/>
    </row>
    <row r="355" spans="18:24" x14ac:dyDescent="0.35">
      <c r="R355" s="13"/>
      <c r="S355" s="13"/>
      <c r="T355" s="13"/>
      <c r="V355" s="100"/>
      <c r="W355" s="100"/>
      <c r="X355" s="100"/>
    </row>
    <row r="356" spans="18:24" x14ac:dyDescent="0.35">
      <c r="R356" s="13"/>
      <c r="S356" s="13"/>
      <c r="T356" s="13"/>
      <c r="V356" s="100"/>
      <c r="W356" s="100"/>
      <c r="X356" s="100"/>
    </row>
    <row r="357" spans="18:24" x14ac:dyDescent="0.35">
      <c r="R357" s="13"/>
      <c r="S357" s="13"/>
      <c r="T357" s="13"/>
      <c r="V357" s="100"/>
      <c r="W357" s="100"/>
      <c r="X357" s="100"/>
    </row>
    <row r="358" spans="18:24" x14ac:dyDescent="0.35">
      <c r="R358" s="13"/>
      <c r="S358" s="13"/>
      <c r="T358" s="13"/>
      <c r="V358" s="100"/>
      <c r="W358" s="100"/>
      <c r="X358" s="100"/>
    </row>
    <row r="359" spans="18:24" x14ac:dyDescent="0.35">
      <c r="R359" s="13"/>
      <c r="S359" s="13"/>
      <c r="T359" s="13"/>
      <c r="V359" s="100"/>
      <c r="W359" s="100"/>
      <c r="X359" s="100"/>
    </row>
    <row r="360" spans="18:24" x14ac:dyDescent="0.35">
      <c r="R360" s="13"/>
      <c r="S360" s="13"/>
      <c r="T360" s="13"/>
      <c r="V360" s="100"/>
      <c r="W360" s="100"/>
      <c r="X360" s="100"/>
    </row>
    <row r="361" spans="18:24" x14ac:dyDescent="0.35">
      <c r="R361" s="13"/>
      <c r="S361" s="13"/>
      <c r="T361" s="13"/>
      <c r="V361" s="100"/>
      <c r="W361" s="100"/>
      <c r="X361" s="100"/>
    </row>
    <row r="362" spans="18:24" x14ac:dyDescent="0.35">
      <c r="R362" s="13"/>
      <c r="S362" s="13"/>
      <c r="T362" s="13"/>
      <c r="V362" s="100"/>
      <c r="W362" s="100"/>
      <c r="X362" s="100"/>
    </row>
    <row r="363" spans="18:24" x14ac:dyDescent="0.35">
      <c r="R363" s="13"/>
      <c r="S363" s="13"/>
      <c r="T363" s="13"/>
      <c r="V363" s="100"/>
      <c r="W363" s="100"/>
      <c r="X363" s="100"/>
    </row>
    <row r="364" spans="18:24" x14ac:dyDescent="0.35">
      <c r="R364" s="13"/>
      <c r="S364" s="13"/>
      <c r="T364" s="13"/>
      <c r="V364" s="100"/>
      <c r="W364" s="100"/>
      <c r="X364" s="100"/>
    </row>
    <row r="365" spans="18:24" x14ac:dyDescent="0.35">
      <c r="R365" s="13"/>
      <c r="S365" s="13"/>
      <c r="T365" s="13"/>
      <c r="V365" s="100"/>
      <c r="W365" s="100"/>
      <c r="X365" s="100"/>
    </row>
    <row r="366" spans="18:24" x14ac:dyDescent="0.35">
      <c r="R366" s="13"/>
      <c r="S366" s="13"/>
      <c r="T366" s="13"/>
      <c r="V366" s="100"/>
      <c r="W366" s="100"/>
      <c r="X366" s="10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6"/>
  <sheetViews>
    <sheetView topLeftCell="Q7" workbookViewId="0">
      <selection activeCell="V7" sqref="V1:Z1048576"/>
    </sheetView>
  </sheetViews>
  <sheetFormatPr defaultRowHeight="15.5" x14ac:dyDescent="0.35"/>
  <cols>
    <col min="1" max="13" width="8.84375" style="10"/>
    <col min="14" max="14" width="10" style="17" customWidth="1"/>
    <col min="15" max="15" width="9.07421875" style="9" customWidth="1"/>
    <col min="16" max="16" width="10.23046875" style="9" customWidth="1"/>
    <col min="17" max="17" width="20.765625" style="9" customWidth="1"/>
    <col min="18" max="18" width="22.07421875" style="9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14" t="s">
        <v>172</v>
      </c>
    </row>
    <row r="2" spans="1:26" x14ac:dyDescent="0.35">
      <c r="N2" s="17" t="s">
        <v>23</v>
      </c>
      <c r="O2" s="9" t="s">
        <v>32</v>
      </c>
      <c r="P2" s="9" t="s">
        <v>33</v>
      </c>
      <c r="Q2" s="9" t="s">
        <v>34</v>
      </c>
      <c r="R2" s="9" t="s">
        <v>35</v>
      </c>
      <c r="S2" s="12"/>
      <c r="T2" s="12"/>
    </row>
    <row r="3" spans="1:26" x14ac:dyDescent="0.35">
      <c r="N3" s="17">
        <v>43896</v>
      </c>
      <c r="O3" s="18">
        <v>101.73641474078701</v>
      </c>
      <c r="P3" s="18">
        <v>101.29198966408268</v>
      </c>
      <c r="Q3" s="18">
        <v>134.32835820895522</v>
      </c>
      <c r="R3" s="19">
        <v>107.05741626794259</v>
      </c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43903</v>
      </c>
      <c r="O4" s="18">
        <v>105.81148979962467</v>
      </c>
      <c r="P4" s="18">
        <v>106.15901455767079</v>
      </c>
      <c r="Q4" s="18">
        <v>115.33333333333333</v>
      </c>
      <c r="R4" s="19">
        <v>91.462217860647698</v>
      </c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43910</v>
      </c>
      <c r="O5" s="18">
        <v>95.360294515727361</v>
      </c>
      <c r="P5" s="18">
        <v>92.535675082327117</v>
      </c>
      <c r="Q5" s="18">
        <v>105.49382716049382</v>
      </c>
      <c r="R5" s="19">
        <v>92.7734375</v>
      </c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43917</v>
      </c>
      <c r="O6" s="18">
        <v>33.89742131209708</v>
      </c>
      <c r="P6" s="18">
        <v>49.457700650759215</v>
      </c>
      <c r="Q6" s="18">
        <v>67.242339832869078</v>
      </c>
      <c r="R6" s="19">
        <v>89.430051813471493</v>
      </c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43924</v>
      </c>
      <c r="O7" s="18">
        <v>10.910692401960784</v>
      </c>
      <c r="P7" s="18">
        <v>8.2371054657428786</v>
      </c>
      <c r="Q7" s="18">
        <v>48.984074684239431</v>
      </c>
      <c r="R7" s="19">
        <v>61.954459203036052</v>
      </c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43931</v>
      </c>
      <c r="O8" s="18">
        <v>8.0440278719861862</v>
      </c>
      <c r="P8" s="18">
        <v>5.39906103286385</v>
      </c>
      <c r="Q8" s="18">
        <v>43.417656169334023</v>
      </c>
      <c r="R8" s="19">
        <v>62.099125364431487</v>
      </c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43938</v>
      </c>
      <c r="O9" s="18">
        <v>7.6707726763717803</v>
      </c>
      <c r="P9" s="18">
        <v>4.6764545948885266</v>
      </c>
      <c r="Q9" s="18">
        <v>40.709927897947864</v>
      </c>
      <c r="R9" s="19">
        <v>64.351851851851848</v>
      </c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43945</v>
      </c>
      <c r="O10" s="18">
        <v>7.855064104244776</v>
      </c>
      <c r="P10" s="18">
        <v>5.4511278195488719</v>
      </c>
      <c r="Q10" s="18">
        <v>46.646153846153851</v>
      </c>
      <c r="R10" s="19">
        <v>70.960929250263987</v>
      </c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43952</v>
      </c>
      <c r="O11" s="18">
        <v>10.103896103896105</v>
      </c>
      <c r="P11" s="18">
        <v>5.8823529411764701</v>
      </c>
      <c r="Q11" s="18">
        <v>38.473205257836199</v>
      </c>
      <c r="R11" s="19">
        <v>67.926267281105993</v>
      </c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43959</v>
      </c>
      <c r="O12" s="18">
        <v>9.0804500940034227</v>
      </c>
      <c r="P12" s="18">
        <v>6.1849710982658959</v>
      </c>
      <c r="Q12" s="18">
        <v>40.778170793329963</v>
      </c>
      <c r="R12" s="19">
        <v>69.874476987447693</v>
      </c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43966</v>
      </c>
      <c r="O13" s="18">
        <v>9.3350486451716641</v>
      </c>
      <c r="P13" s="18">
        <v>7.2745391131041348</v>
      </c>
      <c r="Q13" s="18">
        <v>39.416396479851784</v>
      </c>
      <c r="R13" s="19">
        <v>68.019801980198025</v>
      </c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43973</v>
      </c>
      <c r="O14" s="18">
        <v>9.3809373020899294</v>
      </c>
      <c r="P14" s="18">
        <v>4.8507462686567164</v>
      </c>
      <c r="Q14" s="18">
        <v>40.782885753299951</v>
      </c>
      <c r="R14" s="19">
        <v>62.615955473098325</v>
      </c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43980</v>
      </c>
      <c r="O15" s="18">
        <v>9.7269116186693143</v>
      </c>
      <c r="P15" s="18">
        <v>5.331882480957562</v>
      </c>
      <c r="Q15" s="18">
        <v>48.357756442647805</v>
      </c>
      <c r="R15" s="19">
        <v>70.792079207920793</v>
      </c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43987</v>
      </c>
      <c r="O16" s="18">
        <v>12.797768479776847</v>
      </c>
      <c r="P16" s="18">
        <v>5.0682961897915169</v>
      </c>
      <c r="Q16" s="18">
        <v>49.578999504705301</v>
      </c>
      <c r="R16" s="19">
        <v>72.430355427473586</v>
      </c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43994</v>
      </c>
      <c r="O17" s="18">
        <v>13.399671008278727</v>
      </c>
      <c r="P17" s="18">
        <v>4.8316251830161052</v>
      </c>
      <c r="Q17" s="18">
        <v>48.438228438228435</v>
      </c>
      <c r="R17" s="19">
        <v>81.5</v>
      </c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44001</v>
      </c>
      <c r="O18" s="18">
        <v>14.241833382301877</v>
      </c>
      <c r="P18" s="18">
        <v>4.7587574355584934</v>
      </c>
      <c r="Q18" s="18">
        <v>49.192100538599639</v>
      </c>
      <c r="R18" s="19">
        <v>81.016597510373444</v>
      </c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44008</v>
      </c>
      <c r="O19" s="18">
        <v>18.524304199536566</v>
      </c>
      <c r="P19" s="18">
        <v>9.1697232410803604</v>
      </c>
      <c r="Q19" s="18">
        <v>55.913978494623649</v>
      </c>
      <c r="R19" s="19">
        <v>81.510934393638166</v>
      </c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44015</v>
      </c>
      <c r="O20" s="18">
        <v>23.35230677052127</v>
      </c>
      <c r="P20" s="18">
        <v>14.962121212121213</v>
      </c>
      <c r="Q20" s="18">
        <v>64.402697495183048</v>
      </c>
      <c r="R20" s="19">
        <v>91.034482758620697</v>
      </c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44022</v>
      </c>
      <c r="O21" s="18">
        <v>36.582303412280268</v>
      </c>
      <c r="P21" s="18">
        <v>22.701754385964911</v>
      </c>
      <c r="Q21" s="18">
        <v>64.427259545674247</v>
      </c>
      <c r="R21" s="19">
        <v>86.217008797653961</v>
      </c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44024</v>
      </c>
      <c r="O22" s="18">
        <v>45.40195989474639</v>
      </c>
      <c r="P22" s="18">
        <v>34.211450649806814</v>
      </c>
      <c r="Q22" s="18">
        <v>68.849301877708228</v>
      </c>
      <c r="R22" s="19">
        <v>84.031158714703011</v>
      </c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44031</v>
      </c>
      <c r="O23" s="18">
        <v>65.72712323690854</v>
      </c>
      <c r="P23" s="18">
        <v>43.876567020250725</v>
      </c>
      <c r="Q23" s="18">
        <v>73.264248704663217</v>
      </c>
      <c r="R23" s="19">
        <v>88.218111002921134</v>
      </c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44043</v>
      </c>
      <c r="O24" s="18">
        <v>67.378666144098247</v>
      </c>
      <c r="P24" s="18">
        <v>51.506931886678721</v>
      </c>
      <c r="Q24" s="18">
        <v>78.590496529631608</v>
      </c>
      <c r="R24" s="19">
        <v>99.133261105092103</v>
      </c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44050</v>
      </c>
      <c r="O25" s="18">
        <v>72.571478534580748</v>
      </c>
      <c r="P25" s="18">
        <v>57.739337906352517</v>
      </c>
      <c r="Q25" s="18">
        <v>72.67502612330199</v>
      </c>
      <c r="R25" s="19">
        <v>87.5</v>
      </c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44057</v>
      </c>
      <c r="O26" s="18">
        <v>77.827387596553109</v>
      </c>
      <c r="P26" s="18">
        <v>53.789954337899545</v>
      </c>
      <c r="Q26" s="18">
        <v>78.263052208835333</v>
      </c>
      <c r="R26" s="19">
        <v>90.89108910891089</v>
      </c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44064</v>
      </c>
      <c r="O27" s="18">
        <v>81.780099551525311</v>
      </c>
      <c r="P27" s="18">
        <v>59.08163265306122</v>
      </c>
      <c r="Q27" s="18">
        <v>76.032225579053375</v>
      </c>
      <c r="R27" s="19">
        <v>104.79846449136276</v>
      </c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44071</v>
      </c>
      <c r="O28" s="18">
        <v>77.98268195647087</v>
      </c>
      <c r="P28" s="18">
        <v>63.454894433781192</v>
      </c>
      <c r="Q28" s="18">
        <v>77.088194120391975</v>
      </c>
      <c r="R28" s="19">
        <v>97.352162400706092</v>
      </c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44078</v>
      </c>
      <c r="O29" s="18">
        <v>100.36706556447521</v>
      </c>
      <c r="P29" s="18">
        <v>79.043960734101574</v>
      </c>
      <c r="Q29" s="18">
        <v>88.307692307692307</v>
      </c>
      <c r="R29" s="19">
        <v>87.09401709401709</v>
      </c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44085</v>
      </c>
      <c r="O30" s="18">
        <v>90.963279536636108</v>
      </c>
      <c r="P30" s="18">
        <v>75.860638739112403</v>
      </c>
      <c r="Q30" s="18">
        <v>83.565459610027858</v>
      </c>
      <c r="R30" s="19">
        <v>94.200626959247643</v>
      </c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44092</v>
      </c>
      <c r="O31" s="18">
        <v>92.236024844720504</v>
      </c>
      <c r="P31" s="18">
        <v>89.20589633856396</v>
      </c>
      <c r="Q31" s="18">
        <v>79.932789246279398</v>
      </c>
      <c r="R31" s="19">
        <v>103.0612244897959</v>
      </c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44099</v>
      </c>
      <c r="O32" s="18">
        <v>94.175833546516586</v>
      </c>
      <c r="P32" s="18">
        <v>86.343394359228114</v>
      </c>
      <c r="Q32" s="18">
        <v>83.718642400393506</v>
      </c>
      <c r="R32" s="19">
        <v>100.73367571533383</v>
      </c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44106</v>
      </c>
      <c r="O33" s="18">
        <v>84.342829782140299</v>
      </c>
      <c r="P33" s="18">
        <v>69.234800838574429</v>
      </c>
      <c r="Q33" s="18">
        <v>83.915022761760241</v>
      </c>
      <c r="R33" s="19">
        <v>105.86319218241043</v>
      </c>
      <c r="S33" s="13"/>
      <c r="T33" s="13"/>
      <c r="V33" s="102"/>
      <c r="W33" s="102"/>
      <c r="X33" s="102"/>
      <c r="Y33" s="101"/>
    </row>
    <row r="34" spans="14:25" x14ac:dyDescent="0.35">
      <c r="N34" s="17">
        <v>44113</v>
      </c>
      <c r="O34" s="18">
        <v>102.84013969068491</v>
      </c>
      <c r="P34" s="18">
        <v>71.977329974811084</v>
      </c>
      <c r="Q34" s="18">
        <v>98.943831012962065</v>
      </c>
      <c r="R34" s="19">
        <v>103.59281437125749</v>
      </c>
      <c r="S34" s="13"/>
      <c r="T34" s="13"/>
      <c r="V34" s="102"/>
      <c r="W34" s="102"/>
      <c r="X34" s="102"/>
      <c r="Y34" s="101"/>
    </row>
    <row r="35" spans="14:25" x14ac:dyDescent="0.35">
      <c r="N35" s="17">
        <v>44120</v>
      </c>
      <c r="O35" s="18">
        <v>83.597849737616798</v>
      </c>
      <c r="P35" s="18">
        <v>67.957208354559356</v>
      </c>
      <c r="Q35" s="18">
        <v>99.057649667405769</v>
      </c>
      <c r="R35" s="19">
        <v>104.75352112676057</v>
      </c>
      <c r="S35" s="13"/>
      <c r="T35" s="13"/>
      <c r="V35" s="102"/>
      <c r="W35" s="102"/>
      <c r="X35" s="102"/>
      <c r="Y35" s="102"/>
    </row>
    <row r="36" spans="14:25" x14ac:dyDescent="0.35">
      <c r="N36" s="17">
        <v>44127</v>
      </c>
      <c r="O36" s="18">
        <v>78.949961292138781</v>
      </c>
      <c r="P36" s="18">
        <v>69.358407079646028</v>
      </c>
      <c r="Q36" s="18">
        <v>92.824858757062145</v>
      </c>
      <c r="R36" s="19">
        <v>98.640072529465101</v>
      </c>
      <c r="S36" s="13"/>
      <c r="T36" s="13"/>
      <c r="V36" s="102"/>
      <c r="W36" s="102"/>
      <c r="X36" s="102"/>
      <c r="Y36" s="102"/>
    </row>
    <row r="37" spans="14:25" x14ac:dyDescent="0.35">
      <c r="N37" s="17">
        <v>44134</v>
      </c>
      <c r="O37" s="18">
        <v>79.928254185172534</v>
      </c>
      <c r="P37" s="18">
        <v>68.119891008174378</v>
      </c>
      <c r="Q37" s="18">
        <v>95.857307249712306</v>
      </c>
      <c r="R37" s="19">
        <v>103.45744680851064</v>
      </c>
      <c r="S37" s="13"/>
      <c r="T37" s="13"/>
      <c r="V37" s="102"/>
      <c r="W37" s="102"/>
      <c r="X37" s="102"/>
      <c r="Y37" s="102"/>
    </row>
    <row r="38" spans="14:25" x14ac:dyDescent="0.35">
      <c r="N38" s="17">
        <v>44141</v>
      </c>
      <c r="O38" s="18">
        <v>73.518954379287891</v>
      </c>
      <c r="P38" s="18">
        <v>73.248882265275711</v>
      </c>
      <c r="Q38" s="18">
        <v>97.998787143723462</v>
      </c>
      <c r="R38" s="19">
        <v>106.15501519756837</v>
      </c>
      <c r="S38" s="13"/>
      <c r="T38" s="13"/>
      <c r="V38" s="102"/>
      <c r="W38" s="102"/>
      <c r="X38" s="102"/>
      <c r="Y38" s="102"/>
    </row>
    <row r="39" spans="14:25" x14ac:dyDescent="0.35">
      <c r="N39" s="17">
        <v>44148</v>
      </c>
      <c r="O39" s="18">
        <v>74.681856071130866</v>
      </c>
      <c r="P39" s="18">
        <v>63.608562691131496</v>
      </c>
      <c r="Q39" s="18">
        <v>94.959042218021423</v>
      </c>
      <c r="R39" s="19">
        <v>106.46067415730339</v>
      </c>
      <c r="S39" s="13"/>
      <c r="T39" s="13"/>
      <c r="V39" s="102"/>
      <c r="W39" s="102"/>
      <c r="X39" s="102"/>
      <c r="Y39" s="102"/>
    </row>
    <row r="40" spans="14:25" x14ac:dyDescent="0.35">
      <c r="N40" s="17">
        <v>44155</v>
      </c>
      <c r="O40" s="18">
        <v>67.513375928523189</v>
      </c>
      <c r="P40" s="18">
        <v>65.732758620689651</v>
      </c>
      <c r="Q40" s="18">
        <v>90.386869871043373</v>
      </c>
      <c r="R40" s="19">
        <v>96.112115732368892</v>
      </c>
      <c r="S40" s="13"/>
      <c r="T40" s="13"/>
      <c r="V40" s="102"/>
      <c r="W40" s="102"/>
      <c r="X40" s="102"/>
      <c r="Y40" s="102"/>
    </row>
    <row r="41" spans="14:25" x14ac:dyDescent="0.35">
      <c r="N41" s="17">
        <v>44162</v>
      </c>
      <c r="O41" s="18">
        <v>64.916391521993816</v>
      </c>
      <c r="P41" s="18">
        <v>64.578587699316628</v>
      </c>
      <c r="Q41" s="18">
        <v>91.128084606345467</v>
      </c>
      <c r="R41" s="19">
        <v>100.92850510677809</v>
      </c>
      <c r="S41" s="13"/>
      <c r="T41" s="13"/>
      <c r="V41" s="102"/>
      <c r="W41" s="102"/>
      <c r="X41" s="102"/>
    </row>
    <row r="42" spans="14:25" x14ac:dyDescent="0.35">
      <c r="N42" s="17">
        <v>44169</v>
      </c>
      <c r="O42" s="18">
        <v>63.072426112374146</v>
      </c>
      <c r="P42" s="18">
        <v>62.732240437158474</v>
      </c>
      <c r="Q42" s="18">
        <v>96.762141967621417</v>
      </c>
      <c r="R42" s="19">
        <v>100.61919504643964</v>
      </c>
      <c r="S42" s="13"/>
      <c r="T42" s="13"/>
      <c r="V42" s="102"/>
      <c r="W42" s="102"/>
      <c r="X42" s="102"/>
    </row>
    <row r="43" spans="14:25" x14ac:dyDescent="0.35">
      <c r="N43" s="17">
        <v>44176</v>
      </c>
      <c r="O43" s="18">
        <v>97.453600593912398</v>
      </c>
      <c r="P43" s="18">
        <v>85.257301808066757</v>
      </c>
      <c r="Q43" s="18">
        <v>136.73306772908367</v>
      </c>
      <c r="R43" s="19">
        <v>148.67872044506259</v>
      </c>
      <c r="S43" s="13"/>
      <c r="T43" s="13"/>
      <c r="V43" s="102"/>
      <c r="W43" s="102"/>
      <c r="X43" s="102"/>
    </row>
    <row r="44" spans="14:25" x14ac:dyDescent="0.35">
      <c r="N44" s="17">
        <v>44183</v>
      </c>
      <c r="O44" s="18">
        <v>79.731084507872851</v>
      </c>
      <c r="P44" s="18">
        <v>73.376623376623371</v>
      </c>
      <c r="Q44" s="18">
        <v>95.62773266708308</v>
      </c>
      <c r="R44" s="19">
        <v>93.473005640612399</v>
      </c>
      <c r="S44" s="13"/>
      <c r="T44" s="13"/>
      <c r="V44" s="102"/>
      <c r="W44" s="102"/>
      <c r="X44" s="102"/>
    </row>
    <row r="45" spans="14:25" x14ac:dyDescent="0.35">
      <c r="N45" s="17">
        <v>44190</v>
      </c>
      <c r="O45" s="18">
        <v>73.473330009970098</v>
      </c>
      <c r="P45" s="18">
        <v>59.978308026030369</v>
      </c>
      <c r="Q45" s="18">
        <v>101.90571715145435</v>
      </c>
      <c r="R45" s="19">
        <v>114.05109489051095</v>
      </c>
      <c r="S45" s="13"/>
      <c r="T45" s="13"/>
      <c r="V45" s="102"/>
      <c r="W45" s="102"/>
      <c r="X45" s="102"/>
    </row>
    <row r="46" spans="14:25" x14ac:dyDescent="0.35">
      <c r="N46" s="17">
        <v>44197</v>
      </c>
      <c r="O46" s="18">
        <v>27.046216553809742</v>
      </c>
      <c r="P46" s="18">
        <v>24.563445867287545</v>
      </c>
      <c r="Q46" s="18">
        <v>104.75285171102662</v>
      </c>
      <c r="R46" s="19">
        <v>133.33333333333331</v>
      </c>
      <c r="S46" s="13"/>
      <c r="T46" s="13"/>
      <c r="V46" s="102"/>
      <c r="W46" s="102"/>
      <c r="X46" s="102"/>
    </row>
    <row r="47" spans="14:25" x14ac:dyDescent="0.35">
      <c r="N47" s="17">
        <v>44204</v>
      </c>
      <c r="O47" s="18">
        <v>43.823049741777659</v>
      </c>
      <c r="P47" s="18">
        <v>46.433770014556039</v>
      </c>
      <c r="Q47" s="18">
        <v>127.79156327543424</v>
      </c>
      <c r="R47" s="19">
        <v>212.09964412811385</v>
      </c>
      <c r="S47" s="13"/>
      <c r="T47" s="13"/>
      <c r="V47" s="102"/>
      <c r="W47" s="102"/>
      <c r="X47" s="102"/>
    </row>
    <row r="48" spans="14:25" x14ac:dyDescent="0.35">
      <c r="N48" s="17">
        <v>44211</v>
      </c>
      <c r="O48" s="18">
        <v>67.20874940561103</v>
      </c>
      <c r="P48" s="18">
        <v>30.206378986866795</v>
      </c>
      <c r="Q48" s="18">
        <v>131.25</v>
      </c>
      <c r="R48" s="19">
        <v>98.611111111111114</v>
      </c>
      <c r="S48" s="13"/>
      <c r="T48" s="13"/>
      <c r="V48" s="102"/>
      <c r="W48" s="102"/>
      <c r="X48" s="102"/>
    </row>
    <row r="49" spans="14:24" x14ac:dyDescent="0.35">
      <c r="N49" s="17">
        <v>44218</v>
      </c>
      <c r="O49" s="18">
        <v>43.789052736815798</v>
      </c>
      <c r="P49" s="18">
        <v>56.958762886597938</v>
      </c>
      <c r="Q49" s="18">
        <v>83.24742268041237</v>
      </c>
      <c r="R49" s="19">
        <v>86.673662119622236</v>
      </c>
      <c r="S49" s="13"/>
      <c r="T49" s="13"/>
      <c r="V49" s="102"/>
      <c r="W49" s="102"/>
      <c r="X49" s="102"/>
    </row>
    <row r="50" spans="14:24" x14ac:dyDescent="0.35">
      <c r="N50" s="17">
        <v>44225</v>
      </c>
      <c r="O50" s="18">
        <v>50.901221009109122</v>
      </c>
      <c r="P50" s="18">
        <v>44.651952461799659</v>
      </c>
      <c r="Q50" s="18">
        <v>95.841854124062706</v>
      </c>
      <c r="R50" s="19">
        <v>112.26096737907763</v>
      </c>
      <c r="S50" s="13"/>
      <c r="T50" s="13"/>
      <c r="V50" s="102"/>
      <c r="W50" s="102"/>
      <c r="X50" s="102"/>
    </row>
    <row r="51" spans="14:24" x14ac:dyDescent="0.35">
      <c r="N51" s="17">
        <v>44232</v>
      </c>
      <c r="O51" s="18">
        <v>44.190885759866823</v>
      </c>
      <c r="P51" s="18">
        <v>28.108808290155441</v>
      </c>
      <c r="Q51" s="18">
        <v>86.258401792382372</v>
      </c>
      <c r="R51" s="19">
        <v>72.21621621621621</v>
      </c>
      <c r="S51" s="13"/>
      <c r="T51" s="13"/>
      <c r="V51" s="102"/>
      <c r="W51" s="102"/>
      <c r="X51" s="102"/>
    </row>
    <row r="52" spans="14:24" x14ac:dyDescent="0.35">
      <c r="N52" s="17">
        <v>44239</v>
      </c>
      <c r="O52" s="18">
        <v>65.311236863379136</v>
      </c>
      <c r="P52" s="18">
        <v>43.177570093457945</v>
      </c>
      <c r="Q52" s="18">
        <v>126.5930331350892</v>
      </c>
      <c r="R52" s="19">
        <v>116.66666666666667</v>
      </c>
      <c r="S52" s="13"/>
      <c r="T52" s="13"/>
      <c r="V52" s="102"/>
      <c r="W52" s="102"/>
      <c r="X52" s="102"/>
    </row>
    <row r="53" spans="14:24" x14ac:dyDescent="0.35">
      <c r="N53" s="17">
        <v>44246</v>
      </c>
      <c r="O53" s="18">
        <v>48.544973544973544</v>
      </c>
      <c r="P53" s="18">
        <v>36.045056320400498</v>
      </c>
      <c r="Q53" s="18">
        <v>93.362193362193352</v>
      </c>
      <c r="R53" s="19">
        <v>99.889502762430936</v>
      </c>
      <c r="S53" s="13"/>
      <c r="T53" s="13"/>
      <c r="V53" s="102"/>
      <c r="W53" s="102"/>
      <c r="X53" s="102"/>
    </row>
    <row r="54" spans="14:24" x14ac:dyDescent="0.35">
      <c r="N54" s="17">
        <v>44253</v>
      </c>
      <c r="O54" s="18">
        <v>61.129199861447873</v>
      </c>
      <c r="P54" s="18">
        <v>68.032786885245898</v>
      </c>
      <c r="Q54" s="18">
        <v>97.531687791861245</v>
      </c>
      <c r="R54" s="19">
        <v>134.82032218091697</v>
      </c>
      <c r="S54" s="13"/>
      <c r="T54" s="13"/>
      <c r="V54" s="102"/>
      <c r="W54" s="102"/>
      <c r="X54" s="102"/>
    </row>
    <row r="55" spans="14:24" x14ac:dyDescent="0.35">
      <c r="N55" s="17">
        <v>44260</v>
      </c>
      <c r="O55" s="18">
        <v>54.349850005172243</v>
      </c>
      <c r="P55" s="18">
        <v>40.225179119754351</v>
      </c>
      <c r="Q55" s="18">
        <v>85.005279831045414</v>
      </c>
      <c r="R55" s="19">
        <v>100.59726962457339</v>
      </c>
      <c r="S55" s="13"/>
      <c r="T55" s="13"/>
      <c r="V55" s="102"/>
      <c r="W55" s="102"/>
      <c r="X55" s="102"/>
    </row>
    <row r="56" spans="14:24" x14ac:dyDescent="0.35">
      <c r="O56" s="30"/>
      <c r="P56" s="30"/>
      <c r="Q56" s="30"/>
      <c r="S56" s="13"/>
      <c r="T56" s="13"/>
      <c r="V56" s="100"/>
      <c r="W56" s="100"/>
    </row>
    <row r="57" spans="14:24" x14ac:dyDescent="0.35">
      <c r="O57" s="30"/>
      <c r="P57" s="30"/>
      <c r="Q57" s="30"/>
      <c r="S57" s="13"/>
      <c r="T57" s="13"/>
      <c r="V57" s="100"/>
      <c r="W57" s="100"/>
    </row>
    <row r="58" spans="14:24" x14ac:dyDescent="0.35">
      <c r="O58" s="30"/>
      <c r="P58" s="30"/>
      <c r="Q58" s="30"/>
      <c r="S58" s="13"/>
      <c r="T58" s="13"/>
      <c r="V58" s="100"/>
      <c r="W58" s="100"/>
    </row>
    <row r="59" spans="14:24" x14ac:dyDescent="0.35">
      <c r="O59" s="30"/>
      <c r="P59" s="30"/>
      <c r="Q59" s="30"/>
      <c r="S59" s="13"/>
      <c r="T59" s="13"/>
      <c r="V59" s="100"/>
      <c r="W59" s="100"/>
    </row>
    <row r="60" spans="14:24" x14ac:dyDescent="0.35">
      <c r="O60" s="30"/>
      <c r="P60" s="30"/>
      <c r="Q60" s="30"/>
      <c r="S60" s="13"/>
      <c r="T60" s="13"/>
      <c r="V60" s="100"/>
      <c r="W60" s="100"/>
    </row>
    <row r="61" spans="14:24" x14ac:dyDescent="0.35">
      <c r="O61" s="30"/>
      <c r="P61" s="30"/>
      <c r="Q61" s="30"/>
      <c r="S61" s="13"/>
      <c r="T61" s="13"/>
      <c r="V61" s="100"/>
      <c r="W61" s="100"/>
    </row>
    <row r="62" spans="14:24" x14ac:dyDescent="0.35">
      <c r="O62" s="30"/>
      <c r="P62" s="30"/>
      <c r="Q62" s="30"/>
      <c r="S62" s="13"/>
      <c r="T62" s="13"/>
      <c r="V62" s="100"/>
      <c r="W62" s="100"/>
    </row>
    <row r="63" spans="14:24" x14ac:dyDescent="0.35">
      <c r="O63" s="30"/>
      <c r="P63" s="30"/>
      <c r="Q63" s="30"/>
      <c r="S63" s="13"/>
      <c r="T63" s="13"/>
      <c r="V63" s="100"/>
      <c r="W63" s="100"/>
    </row>
    <row r="64" spans="14:24" x14ac:dyDescent="0.35">
      <c r="O64" s="30"/>
      <c r="P64" s="30"/>
      <c r="Q64" s="30"/>
      <c r="S64" s="13"/>
      <c r="T64" s="13"/>
      <c r="V64" s="100"/>
      <c r="W64" s="100"/>
    </row>
    <row r="65" spans="15:23" x14ac:dyDescent="0.35">
      <c r="O65" s="30"/>
      <c r="P65" s="30"/>
      <c r="Q65" s="30"/>
      <c r="S65" s="13"/>
      <c r="T65" s="13"/>
      <c r="V65" s="100"/>
      <c r="W65" s="100"/>
    </row>
    <row r="66" spans="15:23" x14ac:dyDescent="0.35">
      <c r="O66" s="30"/>
      <c r="P66" s="30"/>
      <c r="Q66" s="30"/>
      <c r="S66" s="13"/>
      <c r="T66" s="13"/>
      <c r="V66" s="100"/>
      <c r="W66" s="100"/>
    </row>
    <row r="67" spans="15:23" x14ac:dyDescent="0.35">
      <c r="O67" s="30"/>
      <c r="P67" s="30"/>
      <c r="Q67" s="30"/>
      <c r="S67" s="13"/>
      <c r="T67" s="13"/>
      <c r="V67" s="100"/>
      <c r="W67" s="100"/>
    </row>
    <row r="68" spans="15:23" x14ac:dyDescent="0.35">
      <c r="O68" s="30"/>
      <c r="P68" s="30"/>
      <c r="Q68" s="30"/>
      <c r="S68" s="13"/>
      <c r="T68" s="13"/>
      <c r="V68" s="100"/>
      <c r="W68" s="100"/>
    </row>
    <row r="69" spans="15:23" x14ac:dyDescent="0.35">
      <c r="O69" s="30"/>
      <c r="P69" s="30"/>
      <c r="Q69" s="30"/>
      <c r="S69" s="13"/>
      <c r="T69" s="13"/>
      <c r="V69" s="100"/>
      <c r="W69" s="100"/>
    </row>
    <row r="70" spans="15:23" x14ac:dyDescent="0.35">
      <c r="O70" s="30"/>
      <c r="P70" s="30"/>
      <c r="Q70" s="30"/>
      <c r="S70" s="13"/>
      <c r="T70" s="13"/>
      <c r="V70" s="100"/>
      <c r="W70" s="100"/>
    </row>
    <row r="71" spans="15:23" x14ac:dyDescent="0.35">
      <c r="O71" s="30"/>
      <c r="P71" s="30"/>
      <c r="Q71" s="30"/>
      <c r="S71" s="13"/>
      <c r="T71" s="13"/>
      <c r="V71" s="100"/>
      <c r="W71" s="100"/>
    </row>
    <row r="72" spans="15:23" x14ac:dyDescent="0.35">
      <c r="O72" s="30"/>
      <c r="P72" s="30"/>
      <c r="Q72" s="30"/>
      <c r="S72" s="13"/>
      <c r="T72" s="13"/>
      <c r="V72" s="100"/>
      <c r="W72" s="100"/>
    </row>
    <row r="73" spans="15:23" x14ac:dyDescent="0.35">
      <c r="O73" s="30"/>
      <c r="P73" s="30"/>
      <c r="Q73" s="30"/>
      <c r="S73" s="13"/>
      <c r="T73" s="13"/>
      <c r="V73" s="100"/>
      <c r="W73" s="100"/>
    </row>
    <row r="74" spans="15:23" x14ac:dyDescent="0.35">
      <c r="O74" s="30"/>
      <c r="P74" s="30"/>
      <c r="Q74" s="30"/>
      <c r="S74" s="13"/>
      <c r="T74" s="13"/>
      <c r="V74" s="100"/>
      <c r="W74" s="100"/>
    </row>
    <row r="75" spans="15:23" x14ac:dyDescent="0.35">
      <c r="O75" s="30"/>
      <c r="P75" s="30"/>
      <c r="Q75" s="30"/>
      <c r="S75" s="13"/>
      <c r="T75" s="13"/>
      <c r="V75" s="100"/>
      <c r="W75" s="100"/>
    </row>
    <row r="76" spans="15:23" x14ac:dyDescent="0.35">
      <c r="O76" s="30"/>
      <c r="P76" s="30"/>
      <c r="Q76" s="30"/>
      <c r="S76" s="13"/>
      <c r="T76" s="13"/>
      <c r="V76" s="100"/>
      <c r="W76" s="100"/>
    </row>
    <row r="77" spans="15:23" x14ac:dyDescent="0.35">
      <c r="O77" s="30"/>
      <c r="P77" s="30"/>
      <c r="Q77" s="30"/>
      <c r="S77" s="13"/>
      <c r="T77" s="13"/>
      <c r="V77" s="100"/>
      <c r="W77" s="100"/>
    </row>
    <row r="78" spans="15:23" x14ac:dyDescent="0.35">
      <c r="O78" s="30"/>
      <c r="P78" s="30"/>
      <c r="Q78" s="30"/>
      <c r="S78" s="13"/>
      <c r="T78" s="13"/>
      <c r="V78" s="100"/>
      <c r="W78" s="100"/>
    </row>
    <row r="79" spans="15:23" x14ac:dyDescent="0.35">
      <c r="O79" s="30"/>
      <c r="P79" s="30"/>
      <c r="Q79" s="30"/>
      <c r="S79" s="13"/>
      <c r="T79" s="13"/>
      <c r="V79" s="100"/>
      <c r="W79" s="100"/>
    </row>
    <row r="80" spans="15:23" x14ac:dyDescent="0.35">
      <c r="O80" s="30"/>
      <c r="P80" s="30"/>
      <c r="Q80" s="30"/>
      <c r="S80" s="13"/>
      <c r="T80" s="13"/>
      <c r="V80" s="100"/>
      <c r="W80" s="100"/>
    </row>
    <row r="81" spans="15:23" x14ac:dyDescent="0.35">
      <c r="O81" s="30"/>
      <c r="P81" s="30"/>
      <c r="Q81" s="30"/>
      <c r="S81" s="13"/>
      <c r="T81" s="13"/>
      <c r="V81" s="100"/>
      <c r="W81" s="100"/>
    </row>
    <row r="82" spans="15:23" x14ac:dyDescent="0.35">
      <c r="O82" s="30"/>
      <c r="P82" s="30"/>
      <c r="Q82" s="30"/>
      <c r="S82" s="13"/>
      <c r="T82" s="13"/>
      <c r="V82" s="100"/>
      <c r="W82" s="100"/>
    </row>
    <row r="83" spans="15:23" x14ac:dyDescent="0.35">
      <c r="O83" s="30"/>
      <c r="P83" s="30"/>
      <c r="Q83" s="30"/>
      <c r="S83" s="13"/>
      <c r="T83" s="13"/>
      <c r="V83" s="100"/>
      <c r="W83" s="100"/>
    </row>
    <row r="84" spans="15:23" x14ac:dyDescent="0.35">
      <c r="O84" s="30"/>
      <c r="P84" s="30"/>
      <c r="Q84" s="30"/>
      <c r="S84" s="13"/>
      <c r="T84" s="13"/>
      <c r="V84" s="100"/>
      <c r="W84" s="100"/>
    </row>
    <row r="85" spans="15:23" x14ac:dyDescent="0.35">
      <c r="O85" s="30"/>
      <c r="P85" s="30"/>
      <c r="Q85" s="30"/>
      <c r="S85" s="13"/>
      <c r="T85" s="13"/>
      <c r="V85" s="100"/>
      <c r="W85" s="100"/>
    </row>
    <row r="86" spans="15:23" x14ac:dyDescent="0.35">
      <c r="O86" s="30"/>
      <c r="P86" s="30"/>
      <c r="Q86" s="30"/>
      <c r="S86" s="13"/>
      <c r="T86" s="13"/>
      <c r="V86" s="100"/>
      <c r="W86" s="100"/>
    </row>
    <row r="87" spans="15:23" x14ac:dyDescent="0.35">
      <c r="O87" s="30"/>
      <c r="P87" s="30"/>
      <c r="Q87" s="30"/>
      <c r="S87" s="13"/>
      <c r="T87" s="13"/>
      <c r="V87" s="100"/>
      <c r="W87" s="100"/>
    </row>
    <row r="88" spans="15:23" x14ac:dyDescent="0.35">
      <c r="O88" s="30"/>
      <c r="P88" s="30"/>
      <c r="Q88" s="30"/>
      <c r="S88" s="13"/>
      <c r="T88" s="13"/>
      <c r="V88" s="100"/>
      <c r="W88" s="100"/>
    </row>
    <row r="89" spans="15:23" x14ac:dyDescent="0.35">
      <c r="O89" s="30"/>
      <c r="P89" s="30"/>
      <c r="Q89" s="30"/>
      <c r="S89" s="13"/>
      <c r="T89" s="13"/>
      <c r="V89" s="100"/>
      <c r="W89" s="100"/>
    </row>
    <row r="90" spans="15:23" x14ac:dyDescent="0.35">
      <c r="O90" s="30"/>
      <c r="P90" s="30"/>
      <c r="Q90" s="30"/>
      <c r="S90" s="13"/>
      <c r="T90" s="13"/>
      <c r="V90" s="100"/>
      <c r="W90" s="100"/>
    </row>
    <row r="91" spans="15:23" x14ac:dyDescent="0.35">
      <c r="O91" s="30"/>
      <c r="P91" s="30"/>
      <c r="Q91" s="30"/>
      <c r="S91" s="13"/>
      <c r="T91" s="13"/>
      <c r="V91" s="100"/>
      <c r="W91" s="100"/>
    </row>
    <row r="92" spans="15:23" x14ac:dyDescent="0.35">
      <c r="O92" s="30"/>
      <c r="P92" s="30"/>
      <c r="Q92" s="30"/>
      <c r="S92" s="13"/>
      <c r="T92" s="13"/>
      <c r="V92" s="100"/>
      <c r="W92" s="100"/>
    </row>
    <row r="93" spans="15:23" x14ac:dyDescent="0.35">
      <c r="O93" s="30"/>
      <c r="P93" s="30"/>
      <c r="Q93" s="30"/>
      <c r="S93" s="13"/>
      <c r="T93" s="13"/>
      <c r="V93" s="100"/>
      <c r="W93" s="100"/>
    </row>
    <row r="94" spans="15:23" x14ac:dyDescent="0.35">
      <c r="O94" s="30"/>
      <c r="P94" s="30"/>
      <c r="Q94" s="30"/>
      <c r="S94" s="13"/>
      <c r="T94" s="13"/>
      <c r="V94" s="100"/>
      <c r="W94" s="100"/>
    </row>
    <row r="95" spans="15:23" x14ac:dyDescent="0.35">
      <c r="O95" s="30"/>
      <c r="P95" s="30"/>
      <c r="Q95" s="30"/>
      <c r="S95" s="13"/>
      <c r="T95" s="13"/>
      <c r="V95" s="100"/>
      <c r="W95" s="100"/>
    </row>
    <row r="96" spans="15:23" x14ac:dyDescent="0.35">
      <c r="O96" s="30"/>
      <c r="P96" s="30"/>
      <c r="Q96" s="30"/>
      <c r="S96" s="13"/>
      <c r="T96" s="13"/>
      <c r="V96" s="100"/>
      <c r="W96" s="100"/>
    </row>
    <row r="97" spans="15:23" x14ac:dyDescent="0.35">
      <c r="O97" s="30"/>
      <c r="P97" s="30"/>
      <c r="Q97" s="30"/>
      <c r="S97" s="13"/>
      <c r="T97" s="13"/>
      <c r="V97" s="100"/>
      <c r="W97" s="100"/>
    </row>
    <row r="98" spans="15:23" x14ac:dyDescent="0.35">
      <c r="O98" s="30"/>
      <c r="P98" s="30"/>
      <c r="Q98" s="30"/>
      <c r="S98" s="13"/>
      <c r="T98" s="13"/>
      <c r="V98" s="100"/>
      <c r="W98" s="100"/>
    </row>
    <row r="99" spans="15:23" x14ac:dyDescent="0.35">
      <c r="O99" s="30"/>
      <c r="P99" s="30"/>
      <c r="Q99" s="30"/>
      <c r="S99" s="13"/>
      <c r="T99" s="13"/>
      <c r="V99" s="100"/>
      <c r="W99" s="100"/>
    </row>
    <row r="100" spans="15:23" x14ac:dyDescent="0.35">
      <c r="O100" s="30"/>
      <c r="P100" s="30"/>
      <c r="Q100" s="30"/>
      <c r="S100" s="13"/>
      <c r="T100" s="13"/>
      <c r="V100" s="100"/>
      <c r="W100" s="100"/>
    </row>
    <row r="101" spans="15:23" x14ac:dyDescent="0.35">
      <c r="O101" s="30"/>
      <c r="P101" s="30"/>
      <c r="Q101" s="30"/>
      <c r="S101" s="13"/>
      <c r="T101" s="13"/>
      <c r="V101" s="100"/>
      <c r="W101" s="100"/>
    </row>
    <row r="102" spans="15:23" x14ac:dyDescent="0.35">
      <c r="O102" s="30"/>
      <c r="P102" s="30"/>
      <c r="Q102" s="30"/>
      <c r="S102" s="13"/>
      <c r="T102" s="13"/>
      <c r="V102" s="100"/>
      <c r="W102" s="100"/>
    </row>
    <row r="103" spans="15:23" x14ac:dyDescent="0.35">
      <c r="O103" s="30"/>
      <c r="P103" s="30"/>
      <c r="Q103" s="30"/>
      <c r="S103" s="13"/>
      <c r="T103" s="13"/>
      <c r="V103" s="100"/>
      <c r="W103" s="100"/>
    </row>
    <row r="104" spans="15:23" x14ac:dyDescent="0.35">
      <c r="O104" s="30"/>
      <c r="P104" s="30"/>
      <c r="Q104" s="30"/>
      <c r="S104" s="13"/>
      <c r="T104" s="13"/>
      <c r="V104" s="100"/>
      <c r="W104" s="100"/>
    </row>
    <row r="105" spans="15:23" x14ac:dyDescent="0.35">
      <c r="O105" s="30"/>
      <c r="P105" s="30"/>
      <c r="Q105" s="30"/>
      <c r="S105" s="13"/>
      <c r="T105" s="13"/>
      <c r="V105" s="100"/>
      <c r="W105" s="100"/>
    </row>
    <row r="106" spans="15:23" x14ac:dyDescent="0.35">
      <c r="O106" s="30"/>
      <c r="P106" s="30"/>
      <c r="Q106" s="30"/>
      <c r="S106" s="13"/>
      <c r="T106" s="13"/>
      <c r="V106" s="100"/>
      <c r="W106" s="100"/>
    </row>
    <row r="107" spans="15:23" x14ac:dyDescent="0.35">
      <c r="O107" s="30"/>
      <c r="P107" s="30"/>
      <c r="Q107" s="30"/>
      <c r="S107" s="13"/>
      <c r="T107" s="13"/>
      <c r="V107" s="100"/>
      <c r="W107" s="100"/>
    </row>
    <row r="108" spans="15:23" x14ac:dyDescent="0.35">
      <c r="O108" s="30"/>
      <c r="P108" s="30"/>
      <c r="Q108" s="30"/>
      <c r="S108" s="13"/>
      <c r="T108" s="13"/>
      <c r="V108" s="100"/>
      <c r="W108" s="100"/>
    </row>
    <row r="109" spans="15:23" x14ac:dyDescent="0.35">
      <c r="O109" s="30"/>
      <c r="P109" s="30"/>
      <c r="Q109" s="30"/>
      <c r="S109" s="13"/>
      <c r="T109" s="13"/>
      <c r="V109" s="100"/>
      <c r="W109" s="100"/>
    </row>
    <row r="110" spans="15:23" x14ac:dyDescent="0.35">
      <c r="O110" s="30"/>
      <c r="P110" s="30"/>
      <c r="Q110" s="30"/>
      <c r="S110" s="13"/>
      <c r="T110" s="13"/>
      <c r="V110" s="100"/>
      <c r="W110" s="100"/>
    </row>
    <row r="111" spans="15:23" x14ac:dyDescent="0.35">
      <c r="P111" s="30"/>
      <c r="Q111" s="30"/>
      <c r="S111" s="13"/>
      <c r="T111" s="13"/>
      <c r="V111" s="100"/>
      <c r="W111" s="100"/>
    </row>
    <row r="112" spans="15:23" x14ac:dyDescent="0.35">
      <c r="P112" s="30"/>
      <c r="Q112" s="30"/>
      <c r="S112" s="13"/>
      <c r="T112" s="13"/>
      <c r="V112" s="100"/>
      <c r="W112" s="100"/>
    </row>
    <row r="113" spans="16:23" x14ac:dyDescent="0.35">
      <c r="P113" s="30"/>
      <c r="Q113" s="30"/>
      <c r="S113" s="13"/>
      <c r="T113" s="13"/>
      <c r="V113" s="100"/>
      <c r="W113" s="100"/>
    </row>
    <row r="114" spans="16:23" x14ac:dyDescent="0.35">
      <c r="P114" s="30"/>
      <c r="Q114" s="30"/>
      <c r="S114" s="13"/>
      <c r="T114" s="13"/>
      <c r="V114" s="100"/>
      <c r="W114" s="100"/>
    </row>
    <row r="115" spans="16:23" x14ac:dyDescent="0.35">
      <c r="P115" s="30"/>
      <c r="Q115" s="30"/>
      <c r="S115" s="13"/>
      <c r="T115" s="13"/>
      <c r="V115" s="100"/>
      <c r="W115" s="100"/>
    </row>
    <row r="116" spans="16:23" x14ac:dyDescent="0.35">
      <c r="P116" s="30"/>
      <c r="Q116" s="30"/>
      <c r="S116" s="13"/>
      <c r="T116" s="13"/>
      <c r="V116" s="100"/>
      <c r="W116" s="100"/>
    </row>
    <row r="117" spans="16:23" x14ac:dyDescent="0.35">
      <c r="Q117" s="30"/>
      <c r="S117" s="13"/>
      <c r="T117" s="13"/>
      <c r="V117" s="100"/>
      <c r="W117" s="100"/>
    </row>
    <row r="118" spans="16:23" x14ac:dyDescent="0.35">
      <c r="Q118" s="30"/>
      <c r="S118" s="13"/>
      <c r="T118" s="13"/>
      <c r="V118" s="100"/>
      <c r="W118" s="100"/>
    </row>
    <row r="119" spans="16:23" x14ac:dyDescent="0.35">
      <c r="Q119" s="30"/>
      <c r="S119" s="13"/>
      <c r="T119" s="13"/>
      <c r="V119" s="100"/>
      <c r="W119" s="100"/>
    </row>
    <row r="120" spans="16:23" x14ac:dyDescent="0.35">
      <c r="Q120" s="30"/>
      <c r="S120" s="13"/>
      <c r="T120" s="13"/>
      <c r="V120" s="100"/>
      <c r="W120" s="100"/>
    </row>
    <row r="121" spans="16:23" x14ac:dyDescent="0.35">
      <c r="Q121" s="30"/>
      <c r="S121" s="13"/>
      <c r="T121" s="13"/>
      <c r="V121" s="100"/>
      <c r="W121" s="100"/>
    </row>
    <row r="122" spans="16:23" x14ac:dyDescent="0.35">
      <c r="Q122" s="30"/>
      <c r="S122" s="13"/>
      <c r="T122" s="13"/>
      <c r="V122" s="100"/>
      <c r="W122" s="100"/>
    </row>
    <row r="123" spans="16:23" x14ac:dyDescent="0.35">
      <c r="Q123" s="30"/>
      <c r="S123" s="13"/>
      <c r="T123" s="13"/>
      <c r="V123" s="100"/>
      <c r="W123" s="100"/>
    </row>
    <row r="124" spans="16:23" x14ac:dyDescent="0.35">
      <c r="Q124" s="30"/>
      <c r="S124" s="13"/>
      <c r="T124" s="13"/>
      <c r="V124" s="100"/>
      <c r="W124" s="100"/>
    </row>
    <row r="125" spans="16:23" x14ac:dyDescent="0.35">
      <c r="Q125" s="30"/>
      <c r="S125" s="13"/>
      <c r="T125" s="13"/>
      <c r="V125" s="100"/>
      <c r="W125" s="100"/>
    </row>
    <row r="126" spans="16:23" x14ac:dyDescent="0.35">
      <c r="Q126" s="30"/>
      <c r="S126" s="13"/>
      <c r="T126" s="13"/>
      <c r="V126" s="100"/>
      <c r="W126" s="100"/>
    </row>
    <row r="127" spans="16:23" x14ac:dyDescent="0.35">
      <c r="Q127" s="30"/>
      <c r="S127" s="13"/>
      <c r="T127" s="13"/>
      <c r="V127" s="100"/>
      <c r="W127" s="100"/>
    </row>
    <row r="128" spans="16:23" x14ac:dyDescent="0.35">
      <c r="Q128" s="30"/>
      <c r="S128" s="13"/>
      <c r="T128" s="13"/>
      <c r="V128" s="100"/>
      <c r="W128" s="100"/>
    </row>
    <row r="129" spans="17:23" x14ac:dyDescent="0.35">
      <c r="Q129" s="30"/>
      <c r="S129" s="13"/>
      <c r="T129" s="13"/>
      <c r="V129" s="100"/>
      <c r="W129" s="100"/>
    </row>
    <row r="130" spans="17:23" x14ac:dyDescent="0.35">
      <c r="Q130" s="30"/>
      <c r="S130" s="13"/>
      <c r="T130" s="13"/>
      <c r="V130" s="100"/>
      <c r="W130" s="100"/>
    </row>
    <row r="131" spans="17:23" x14ac:dyDescent="0.35">
      <c r="Q131" s="30"/>
      <c r="S131" s="13"/>
      <c r="T131" s="13"/>
      <c r="V131" s="100"/>
      <c r="W131" s="100"/>
    </row>
    <row r="132" spans="17:23" x14ac:dyDescent="0.35">
      <c r="Q132" s="30"/>
      <c r="S132" s="13"/>
      <c r="T132" s="13"/>
      <c r="V132" s="100"/>
      <c r="W132" s="100"/>
    </row>
    <row r="133" spans="17:23" x14ac:dyDescent="0.35">
      <c r="Q133" s="30"/>
      <c r="S133" s="13"/>
      <c r="T133" s="13"/>
      <c r="V133" s="100"/>
      <c r="W133" s="100"/>
    </row>
    <row r="134" spans="17:23" x14ac:dyDescent="0.35">
      <c r="Q134" s="30"/>
      <c r="S134" s="13"/>
      <c r="T134" s="13"/>
      <c r="V134" s="100"/>
      <c r="W134" s="100"/>
    </row>
    <row r="135" spans="17:23" x14ac:dyDescent="0.35">
      <c r="Q135" s="30"/>
      <c r="S135" s="13"/>
      <c r="T135" s="13"/>
      <c r="V135" s="100"/>
      <c r="W135" s="100"/>
    </row>
    <row r="136" spans="17:23" x14ac:dyDescent="0.35">
      <c r="Q136" s="30"/>
      <c r="S136" s="13"/>
      <c r="T136" s="13"/>
      <c r="V136" s="100"/>
      <c r="W136" s="100"/>
    </row>
    <row r="137" spans="17:23" x14ac:dyDescent="0.35">
      <c r="Q137" s="30"/>
      <c r="S137" s="13"/>
      <c r="T137" s="13"/>
      <c r="V137" s="100"/>
      <c r="W137" s="100"/>
    </row>
    <row r="138" spans="17:23" x14ac:dyDescent="0.35">
      <c r="Q138" s="30"/>
      <c r="S138" s="13"/>
      <c r="T138" s="13"/>
      <c r="V138" s="100"/>
      <c r="W138" s="100"/>
    </row>
    <row r="139" spans="17:23" x14ac:dyDescent="0.35">
      <c r="Q139" s="30"/>
      <c r="S139" s="13"/>
      <c r="T139" s="13"/>
      <c r="V139" s="100"/>
      <c r="W139" s="100"/>
    </row>
    <row r="140" spans="17:23" x14ac:dyDescent="0.35">
      <c r="Q140" s="30"/>
      <c r="S140" s="13"/>
      <c r="T140" s="13"/>
      <c r="V140" s="100"/>
      <c r="W140" s="100"/>
    </row>
    <row r="141" spans="17:23" x14ac:dyDescent="0.35">
      <c r="Q141" s="30"/>
      <c r="S141" s="13"/>
      <c r="T141" s="13"/>
      <c r="V141" s="100"/>
      <c r="W141" s="100"/>
    </row>
    <row r="142" spans="17:23" x14ac:dyDescent="0.35">
      <c r="Q142" s="30"/>
      <c r="S142" s="13"/>
      <c r="T142" s="13"/>
      <c r="V142" s="100"/>
      <c r="W142" s="100"/>
    </row>
    <row r="143" spans="17:23" x14ac:dyDescent="0.35">
      <c r="Q143" s="30"/>
      <c r="S143" s="13"/>
      <c r="T143" s="13"/>
      <c r="V143" s="100"/>
      <c r="W143" s="100"/>
    </row>
    <row r="144" spans="17:23" x14ac:dyDescent="0.35">
      <c r="Q144" s="30"/>
      <c r="S144" s="13"/>
      <c r="T144" s="13"/>
      <c r="V144" s="100"/>
      <c r="W144" s="100"/>
    </row>
    <row r="145" spans="17:23" x14ac:dyDescent="0.35">
      <c r="Q145" s="30"/>
      <c r="S145" s="13"/>
      <c r="T145" s="13"/>
      <c r="V145" s="100"/>
      <c r="W145" s="100"/>
    </row>
    <row r="146" spans="17:23" x14ac:dyDescent="0.35">
      <c r="Q146" s="30"/>
      <c r="S146" s="13"/>
      <c r="T146" s="13"/>
      <c r="V146" s="100"/>
      <c r="W146" s="100"/>
    </row>
    <row r="147" spans="17:23" x14ac:dyDescent="0.35">
      <c r="Q147" s="30"/>
      <c r="S147" s="13"/>
      <c r="T147" s="13"/>
      <c r="V147" s="100"/>
      <c r="W147" s="100"/>
    </row>
    <row r="148" spans="17:23" x14ac:dyDescent="0.35">
      <c r="Q148" s="30"/>
      <c r="S148" s="13"/>
      <c r="T148" s="13"/>
      <c r="V148" s="100"/>
      <c r="W148" s="100"/>
    </row>
    <row r="149" spans="17:23" x14ac:dyDescent="0.35">
      <c r="Q149" s="30"/>
      <c r="S149" s="13"/>
      <c r="T149" s="13"/>
      <c r="V149" s="100"/>
      <c r="W149" s="100"/>
    </row>
    <row r="150" spans="17:23" x14ac:dyDescent="0.35">
      <c r="Q150" s="30"/>
      <c r="S150" s="13"/>
      <c r="T150" s="13"/>
      <c r="V150" s="100"/>
      <c r="W150" s="100"/>
    </row>
    <row r="151" spans="17:23" x14ac:dyDescent="0.35">
      <c r="Q151" s="30"/>
      <c r="S151" s="13"/>
      <c r="T151" s="13"/>
      <c r="V151" s="100"/>
      <c r="W151" s="100"/>
    </row>
    <row r="152" spans="17:23" x14ac:dyDescent="0.35">
      <c r="Q152" s="30"/>
      <c r="S152" s="13"/>
      <c r="T152" s="13"/>
      <c r="V152" s="100"/>
      <c r="W152" s="100"/>
    </row>
    <row r="153" spans="17:23" x14ac:dyDescent="0.35">
      <c r="Q153" s="30"/>
      <c r="S153" s="13"/>
      <c r="T153" s="13"/>
      <c r="V153" s="100"/>
      <c r="W153" s="100"/>
    </row>
    <row r="154" spans="17:23" x14ac:dyDescent="0.35">
      <c r="Q154" s="30"/>
      <c r="S154" s="13"/>
      <c r="T154" s="13"/>
      <c r="V154" s="100"/>
      <c r="W154" s="100"/>
    </row>
    <row r="155" spans="17:23" x14ac:dyDescent="0.35">
      <c r="Q155" s="30"/>
      <c r="S155" s="13"/>
      <c r="T155" s="13"/>
      <c r="V155" s="100"/>
      <c r="W155" s="100"/>
    </row>
    <row r="156" spans="17:23" x14ac:dyDescent="0.35">
      <c r="Q156" s="30"/>
      <c r="S156" s="13"/>
      <c r="T156" s="13"/>
      <c r="V156" s="100"/>
      <c r="W156" s="100"/>
    </row>
    <row r="157" spans="17:23" x14ac:dyDescent="0.35">
      <c r="Q157" s="30"/>
      <c r="S157" s="13"/>
      <c r="T157" s="13"/>
      <c r="V157" s="100"/>
      <c r="W157" s="100"/>
    </row>
    <row r="158" spans="17:23" x14ac:dyDescent="0.35">
      <c r="Q158" s="30"/>
      <c r="S158" s="13"/>
      <c r="T158" s="13"/>
      <c r="V158" s="100"/>
      <c r="W158" s="100"/>
    </row>
    <row r="159" spans="17:23" x14ac:dyDescent="0.35">
      <c r="Q159" s="30"/>
      <c r="S159" s="13"/>
      <c r="T159" s="13"/>
      <c r="V159" s="100"/>
      <c r="W159" s="100"/>
    </row>
    <row r="160" spans="17:23" x14ac:dyDescent="0.35">
      <c r="Q160" s="30"/>
      <c r="S160" s="13"/>
      <c r="T160" s="13"/>
      <c r="V160" s="100"/>
      <c r="W160" s="100"/>
    </row>
    <row r="161" spans="17:23" x14ac:dyDescent="0.35">
      <c r="Q161" s="30"/>
      <c r="S161" s="13"/>
      <c r="T161" s="13"/>
      <c r="V161" s="100"/>
      <c r="W161" s="100"/>
    </row>
    <row r="162" spans="17:23" x14ac:dyDescent="0.35">
      <c r="Q162" s="30"/>
      <c r="S162" s="13"/>
      <c r="T162" s="13"/>
      <c r="V162" s="100"/>
      <c r="W162" s="100"/>
    </row>
    <row r="163" spans="17:23" x14ac:dyDescent="0.35">
      <c r="Q163" s="30"/>
      <c r="S163" s="13"/>
      <c r="T163" s="13"/>
      <c r="V163" s="100"/>
      <c r="W163" s="100"/>
    </row>
    <row r="164" spans="17:23" x14ac:dyDescent="0.35">
      <c r="S164" s="13"/>
      <c r="T164" s="13"/>
      <c r="V164" s="100"/>
      <c r="W164" s="100"/>
    </row>
    <row r="165" spans="17:23" x14ac:dyDescent="0.35">
      <c r="S165" s="13"/>
      <c r="T165" s="13"/>
      <c r="V165" s="100"/>
      <c r="W165" s="100"/>
    </row>
    <row r="166" spans="17:23" x14ac:dyDescent="0.35">
      <c r="S166" s="13"/>
      <c r="T166" s="13"/>
      <c r="V166" s="100"/>
      <c r="W166" s="100"/>
    </row>
    <row r="167" spans="17:23" x14ac:dyDescent="0.35">
      <c r="S167" s="13"/>
      <c r="T167" s="13"/>
      <c r="V167" s="100"/>
      <c r="W167" s="100"/>
    </row>
    <row r="168" spans="17:23" x14ac:dyDescent="0.35">
      <c r="S168" s="13"/>
      <c r="T168" s="13"/>
      <c r="V168" s="100"/>
      <c r="W168" s="100"/>
    </row>
    <row r="169" spans="17:23" x14ac:dyDescent="0.35">
      <c r="S169" s="13"/>
      <c r="T169" s="13"/>
      <c r="V169" s="100"/>
      <c r="W169" s="100"/>
    </row>
    <row r="170" spans="17:23" x14ac:dyDescent="0.35">
      <c r="S170" s="13"/>
      <c r="T170" s="13"/>
      <c r="V170" s="100"/>
      <c r="W170" s="100"/>
    </row>
    <row r="171" spans="17:23" x14ac:dyDescent="0.35">
      <c r="S171" s="13"/>
      <c r="T171" s="13"/>
      <c r="V171" s="100"/>
      <c r="W171" s="100"/>
    </row>
    <row r="172" spans="17:23" x14ac:dyDescent="0.35">
      <c r="S172" s="13"/>
      <c r="T172" s="13"/>
      <c r="V172" s="100"/>
      <c r="W172" s="100"/>
    </row>
    <row r="173" spans="17:23" x14ac:dyDescent="0.35">
      <c r="S173" s="13"/>
      <c r="T173" s="13"/>
      <c r="V173" s="100"/>
      <c r="W173" s="100"/>
    </row>
    <row r="174" spans="17:23" x14ac:dyDescent="0.35">
      <c r="S174" s="13"/>
      <c r="T174" s="13"/>
      <c r="V174" s="100"/>
      <c r="W174" s="100"/>
    </row>
    <row r="175" spans="17:23" x14ac:dyDescent="0.35">
      <c r="S175" s="13"/>
      <c r="T175" s="13"/>
      <c r="V175" s="100"/>
      <c r="W175" s="100"/>
    </row>
    <row r="176" spans="17:23" x14ac:dyDescent="0.35">
      <c r="S176" s="13"/>
      <c r="T176" s="13"/>
      <c r="V176" s="100"/>
      <c r="W176" s="100"/>
    </row>
    <row r="177" spans="19:23" x14ac:dyDescent="0.35">
      <c r="S177" s="13"/>
      <c r="T177" s="13"/>
      <c r="V177" s="100"/>
      <c r="W177" s="100"/>
    </row>
    <row r="178" spans="19:23" x14ac:dyDescent="0.35">
      <c r="S178" s="13"/>
      <c r="T178" s="13"/>
      <c r="V178" s="100"/>
      <c r="W178" s="100"/>
    </row>
    <row r="179" spans="19:23" x14ac:dyDescent="0.35">
      <c r="S179" s="13"/>
      <c r="T179" s="13"/>
      <c r="V179" s="100"/>
      <c r="W179" s="100"/>
    </row>
    <row r="180" spans="19:23" x14ac:dyDescent="0.35">
      <c r="S180" s="13"/>
      <c r="T180" s="13"/>
      <c r="V180" s="100"/>
      <c r="W180" s="100"/>
    </row>
    <row r="181" spans="19:23" x14ac:dyDescent="0.35">
      <c r="S181" s="13"/>
      <c r="T181" s="13"/>
      <c r="V181" s="100"/>
      <c r="W181" s="100"/>
    </row>
    <row r="182" spans="19:23" x14ac:dyDescent="0.35">
      <c r="S182" s="13"/>
      <c r="T182" s="13"/>
      <c r="V182" s="100"/>
      <c r="W182" s="100"/>
    </row>
    <row r="183" spans="19:23" x14ac:dyDescent="0.35">
      <c r="S183" s="13"/>
      <c r="T183" s="13"/>
      <c r="V183" s="100"/>
      <c r="W183" s="100"/>
    </row>
    <row r="184" spans="19:23" x14ac:dyDescent="0.35">
      <c r="S184" s="13"/>
      <c r="T184" s="13"/>
      <c r="V184" s="100"/>
      <c r="W184" s="100"/>
    </row>
    <row r="185" spans="19:23" x14ac:dyDescent="0.35">
      <c r="S185" s="13"/>
      <c r="T185" s="13"/>
      <c r="V185" s="100"/>
      <c r="W185" s="100"/>
    </row>
    <row r="186" spans="19:23" x14ac:dyDescent="0.35">
      <c r="S186" s="13"/>
      <c r="T186" s="13"/>
      <c r="V186" s="100"/>
      <c r="W186" s="100"/>
    </row>
    <row r="187" spans="19:23" x14ac:dyDescent="0.35">
      <c r="S187" s="13"/>
      <c r="T187" s="13"/>
      <c r="V187" s="100"/>
      <c r="W187" s="100"/>
    </row>
    <row r="188" spans="19:23" x14ac:dyDescent="0.35">
      <c r="S188" s="13"/>
      <c r="T188" s="13"/>
      <c r="V188" s="100"/>
      <c r="W188" s="100"/>
    </row>
    <row r="189" spans="19:23" x14ac:dyDescent="0.35">
      <c r="S189" s="13"/>
      <c r="T189" s="13"/>
      <c r="V189" s="100"/>
      <c r="W189" s="100"/>
    </row>
    <row r="190" spans="19:23" x14ac:dyDescent="0.35">
      <c r="S190" s="13"/>
      <c r="T190" s="13"/>
      <c r="V190" s="100"/>
      <c r="W190" s="100"/>
    </row>
    <row r="191" spans="19:23" x14ac:dyDescent="0.35">
      <c r="S191" s="13"/>
      <c r="T191" s="13"/>
      <c r="V191" s="100"/>
      <c r="W191" s="100"/>
    </row>
    <row r="192" spans="19:23" x14ac:dyDescent="0.35">
      <c r="S192" s="13"/>
      <c r="T192" s="13"/>
      <c r="V192" s="100"/>
      <c r="W192" s="100"/>
    </row>
    <row r="193" spans="19:23" x14ac:dyDescent="0.35">
      <c r="S193" s="13"/>
      <c r="T193" s="13"/>
      <c r="V193" s="100"/>
      <c r="W193" s="100"/>
    </row>
    <row r="194" spans="19:23" x14ac:dyDescent="0.35">
      <c r="S194" s="13"/>
      <c r="T194" s="13"/>
      <c r="V194" s="100"/>
      <c r="W194" s="100"/>
    </row>
    <row r="195" spans="19:23" x14ac:dyDescent="0.35">
      <c r="S195" s="13"/>
      <c r="T195" s="13"/>
      <c r="V195" s="100"/>
      <c r="W195" s="100"/>
    </row>
    <row r="196" spans="19:23" x14ac:dyDescent="0.35">
      <c r="S196" s="13"/>
      <c r="T196" s="13"/>
      <c r="V196" s="100"/>
      <c r="W196" s="100"/>
    </row>
    <row r="197" spans="19:23" x14ac:dyDescent="0.35">
      <c r="S197" s="13"/>
      <c r="T197" s="13"/>
      <c r="V197" s="100"/>
      <c r="W197" s="100"/>
    </row>
    <row r="198" spans="19:23" x14ac:dyDescent="0.35">
      <c r="S198" s="13"/>
      <c r="T198" s="13"/>
      <c r="V198" s="100"/>
      <c r="W198" s="100"/>
    </row>
    <row r="199" spans="19:23" x14ac:dyDescent="0.35">
      <c r="S199" s="13"/>
      <c r="T199" s="13"/>
      <c r="V199" s="100"/>
      <c r="W199" s="100"/>
    </row>
    <row r="200" spans="19:23" x14ac:dyDescent="0.35">
      <c r="S200" s="13"/>
      <c r="T200" s="13"/>
      <c r="V200" s="100"/>
      <c r="W200" s="100"/>
    </row>
    <row r="201" spans="19:23" x14ac:dyDescent="0.35">
      <c r="S201" s="13"/>
      <c r="T201" s="13"/>
      <c r="V201" s="100"/>
      <c r="W201" s="100"/>
    </row>
    <row r="202" spans="19:23" x14ac:dyDescent="0.35">
      <c r="S202" s="13"/>
      <c r="T202" s="13"/>
      <c r="V202" s="100"/>
      <c r="W202" s="100"/>
    </row>
    <row r="203" spans="19:23" x14ac:dyDescent="0.35">
      <c r="S203" s="13"/>
      <c r="T203" s="13"/>
      <c r="V203" s="100"/>
      <c r="W203" s="100"/>
    </row>
    <row r="204" spans="19:23" x14ac:dyDescent="0.35">
      <c r="S204" s="13"/>
      <c r="T204" s="13"/>
      <c r="V204" s="100"/>
      <c r="W204" s="100"/>
    </row>
    <row r="205" spans="19:23" x14ac:dyDescent="0.35">
      <c r="S205" s="13"/>
      <c r="T205" s="13"/>
      <c r="V205" s="100"/>
      <c r="W205" s="100"/>
    </row>
    <row r="206" spans="19:23" x14ac:dyDescent="0.35">
      <c r="S206" s="13"/>
      <c r="T206" s="13"/>
      <c r="V206" s="100"/>
      <c r="W206" s="100"/>
    </row>
    <row r="207" spans="19:23" x14ac:dyDescent="0.35">
      <c r="S207" s="13"/>
      <c r="T207" s="13"/>
      <c r="V207" s="100"/>
      <c r="W207" s="100"/>
    </row>
    <row r="208" spans="19:23" x14ac:dyDescent="0.35">
      <c r="S208" s="13"/>
      <c r="T208" s="13"/>
      <c r="V208" s="100"/>
      <c r="W208" s="100"/>
    </row>
    <row r="209" spans="19:23" x14ac:dyDescent="0.35">
      <c r="S209" s="13"/>
      <c r="T209" s="13"/>
      <c r="V209" s="100"/>
      <c r="W209" s="100"/>
    </row>
    <row r="210" spans="19:23" x14ac:dyDescent="0.35">
      <c r="S210" s="13"/>
      <c r="T210" s="13"/>
      <c r="V210" s="100"/>
      <c r="W210" s="100"/>
    </row>
    <row r="211" spans="19:23" x14ac:dyDescent="0.35">
      <c r="S211" s="13"/>
      <c r="T211" s="13"/>
      <c r="V211" s="100"/>
      <c r="W211" s="100"/>
    </row>
    <row r="212" spans="19:23" x14ac:dyDescent="0.35">
      <c r="S212" s="13"/>
      <c r="T212" s="13"/>
      <c r="V212" s="100"/>
      <c r="W212" s="100"/>
    </row>
    <row r="213" spans="19:23" x14ac:dyDescent="0.35">
      <c r="S213" s="13"/>
      <c r="T213" s="13"/>
      <c r="V213" s="100"/>
      <c r="W213" s="100"/>
    </row>
    <row r="214" spans="19:23" x14ac:dyDescent="0.35">
      <c r="S214" s="13"/>
      <c r="T214" s="13"/>
      <c r="V214" s="100"/>
      <c r="W214" s="100"/>
    </row>
    <row r="215" spans="19:23" x14ac:dyDescent="0.35">
      <c r="S215" s="13"/>
      <c r="T215" s="13"/>
      <c r="V215" s="100"/>
      <c r="W215" s="100"/>
    </row>
    <row r="216" spans="19:23" x14ac:dyDescent="0.35">
      <c r="S216" s="13"/>
      <c r="T216" s="13"/>
      <c r="V216" s="100"/>
      <c r="W216" s="100"/>
    </row>
    <row r="217" spans="19:23" x14ac:dyDescent="0.35">
      <c r="S217" s="13"/>
      <c r="T217" s="13"/>
      <c r="V217" s="100"/>
      <c r="W217" s="100"/>
    </row>
    <row r="218" spans="19:23" x14ac:dyDescent="0.35">
      <c r="S218" s="13"/>
      <c r="T218" s="13"/>
      <c r="V218" s="100"/>
      <c r="W218" s="100"/>
    </row>
    <row r="219" spans="19:23" x14ac:dyDescent="0.35">
      <c r="S219" s="13"/>
      <c r="T219" s="13"/>
      <c r="V219" s="100"/>
      <c r="W219" s="100"/>
    </row>
    <row r="220" spans="19:23" x14ac:dyDescent="0.35">
      <c r="S220" s="13"/>
      <c r="T220" s="13"/>
      <c r="V220" s="100"/>
      <c r="W220" s="100"/>
    </row>
    <row r="221" spans="19:23" x14ac:dyDescent="0.35">
      <c r="S221" s="13"/>
      <c r="T221" s="13"/>
      <c r="V221" s="100"/>
      <c r="W221" s="100"/>
    </row>
    <row r="222" spans="19:23" x14ac:dyDescent="0.35">
      <c r="S222" s="13"/>
      <c r="T222" s="13"/>
      <c r="V222" s="100"/>
      <c r="W222" s="100"/>
    </row>
    <row r="223" spans="19:23" x14ac:dyDescent="0.35">
      <c r="S223" s="13"/>
      <c r="T223" s="13"/>
      <c r="V223" s="100"/>
      <c r="W223" s="100"/>
    </row>
    <row r="224" spans="19:23" x14ac:dyDescent="0.35">
      <c r="S224" s="13"/>
      <c r="T224" s="13"/>
      <c r="V224" s="100"/>
      <c r="W224" s="100"/>
    </row>
    <row r="225" spans="19:23" x14ac:dyDescent="0.35">
      <c r="S225" s="13"/>
      <c r="T225" s="13"/>
      <c r="V225" s="100"/>
      <c r="W225" s="100"/>
    </row>
    <row r="226" spans="19:23" x14ac:dyDescent="0.35">
      <c r="S226" s="13"/>
      <c r="T226" s="13"/>
      <c r="V226" s="100"/>
      <c r="W226" s="100"/>
    </row>
    <row r="227" spans="19:23" x14ac:dyDescent="0.35">
      <c r="S227" s="13"/>
      <c r="T227" s="13"/>
      <c r="V227" s="100"/>
      <c r="W227" s="100"/>
    </row>
    <row r="228" spans="19:23" x14ac:dyDescent="0.35">
      <c r="S228" s="13"/>
      <c r="T228" s="13"/>
      <c r="V228" s="100"/>
      <c r="W228" s="100"/>
    </row>
    <row r="229" spans="19:23" x14ac:dyDescent="0.35">
      <c r="S229" s="13"/>
      <c r="T229" s="13"/>
      <c r="V229" s="100"/>
      <c r="W229" s="100"/>
    </row>
    <row r="230" spans="19:23" x14ac:dyDescent="0.35">
      <c r="S230" s="13"/>
      <c r="T230" s="13"/>
      <c r="V230" s="100"/>
      <c r="W230" s="100"/>
    </row>
    <row r="231" spans="19:23" x14ac:dyDescent="0.35">
      <c r="S231" s="13"/>
      <c r="T231" s="13"/>
      <c r="V231" s="100"/>
      <c r="W231" s="100"/>
    </row>
    <row r="232" spans="19:23" x14ac:dyDescent="0.35">
      <c r="S232" s="13"/>
      <c r="T232" s="13"/>
      <c r="V232" s="100"/>
      <c r="W232" s="100"/>
    </row>
    <row r="233" spans="19:23" x14ac:dyDescent="0.35">
      <c r="S233" s="13"/>
      <c r="T233" s="13"/>
      <c r="V233" s="100"/>
      <c r="W233" s="100"/>
    </row>
    <row r="234" spans="19:23" x14ac:dyDescent="0.35">
      <c r="S234" s="13"/>
      <c r="T234" s="13"/>
      <c r="V234" s="100"/>
      <c r="W234" s="100"/>
    </row>
    <row r="235" spans="19:23" x14ac:dyDescent="0.35">
      <c r="S235" s="13"/>
      <c r="T235" s="13"/>
      <c r="V235" s="100"/>
      <c r="W235" s="100"/>
    </row>
    <row r="236" spans="19:23" x14ac:dyDescent="0.35">
      <c r="S236" s="13"/>
      <c r="T236" s="13"/>
      <c r="V236" s="100"/>
      <c r="W236" s="100"/>
    </row>
    <row r="237" spans="19:23" x14ac:dyDescent="0.35">
      <c r="S237" s="13"/>
      <c r="T237" s="13"/>
      <c r="V237" s="100"/>
      <c r="W237" s="100"/>
    </row>
    <row r="238" spans="19:23" x14ac:dyDescent="0.35">
      <c r="S238" s="13"/>
      <c r="T238" s="13"/>
      <c r="V238" s="100"/>
      <c r="W238" s="100"/>
    </row>
    <row r="239" spans="19:23" x14ac:dyDescent="0.35">
      <c r="S239" s="13"/>
      <c r="T239" s="13"/>
      <c r="V239" s="100"/>
      <c r="W239" s="100"/>
    </row>
    <row r="240" spans="19:23" x14ac:dyDescent="0.35">
      <c r="S240" s="13"/>
      <c r="T240" s="13"/>
      <c r="V240" s="100"/>
      <c r="W240" s="100"/>
    </row>
    <row r="241" spans="19:23" x14ac:dyDescent="0.35">
      <c r="S241" s="13"/>
      <c r="T241" s="13"/>
      <c r="V241" s="100"/>
      <c r="W241" s="100"/>
    </row>
    <row r="242" spans="19:23" x14ac:dyDescent="0.35">
      <c r="S242" s="13"/>
      <c r="T242" s="13"/>
      <c r="V242" s="100"/>
      <c r="W242" s="100"/>
    </row>
    <row r="243" spans="19:23" x14ac:dyDescent="0.35">
      <c r="S243" s="13"/>
      <c r="T243" s="13"/>
      <c r="V243" s="100"/>
      <c r="W243" s="100"/>
    </row>
    <row r="244" spans="19:23" x14ac:dyDescent="0.35">
      <c r="S244" s="13"/>
      <c r="T244" s="13"/>
      <c r="V244" s="100"/>
      <c r="W244" s="100"/>
    </row>
    <row r="245" spans="19:23" x14ac:dyDescent="0.35">
      <c r="S245" s="13"/>
      <c r="T245" s="13"/>
      <c r="V245" s="100"/>
      <c r="W245" s="100"/>
    </row>
    <row r="246" spans="19:23" x14ac:dyDescent="0.35">
      <c r="S246" s="13"/>
      <c r="T246" s="13"/>
      <c r="V246" s="100"/>
      <c r="W246" s="100"/>
    </row>
    <row r="247" spans="19:23" x14ac:dyDescent="0.35">
      <c r="S247" s="13"/>
      <c r="T247" s="13"/>
      <c r="V247" s="100"/>
      <c r="W247" s="100"/>
    </row>
    <row r="248" spans="19:23" x14ac:dyDescent="0.35">
      <c r="S248" s="13"/>
      <c r="T248" s="13"/>
      <c r="V248" s="100"/>
      <c r="W248" s="100"/>
    </row>
    <row r="249" spans="19:23" x14ac:dyDescent="0.35">
      <c r="S249" s="13"/>
      <c r="T249" s="13"/>
      <c r="V249" s="100"/>
      <c r="W249" s="100"/>
    </row>
    <row r="250" spans="19:23" x14ac:dyDescent="0.35">
      <c r="S250" s="13"/>
      <c r="T250" s="13"/>
      <c r="V250" s="100"/>
      <c r="W250" s="100"/>
    </row>
    <row r="251" spans="19:23" x14ac:dyDescent="0.35">
      <c r="S251" s="13"/>
      <c r="T251" s="13"/>
      <c r="V251" s="100"/>
      <c r="W251" s="100"/>
    </row>
    <row r="252" spans="19:23" x14ac:dyDescent="0.35">
      <c r="S252" s="13"/>
      <c r="T252" s="13"/>
      <c r="V252" s="100"/>
      <c r="W252" s="100"/>
    </row>
    <row r="253" spans="19:23" x14ac:dyDescent="0.35">
      <c r="S253" s="13"/>
      <c r="T253" s="13"/>
      <c r="V253" s="100"/>
      <c r="W253" s="100"/>
    </row>
    <row r="254" spans="19:23" x14ac:dyDescent="0.35">
      <c r="S254" s="13"/>
      <c r="T254" s="13"/>
      <c r="V254" s="100"/>
      <c r="W254" s="100"/>
    </row>
    <row r="255" spans="19:23" x14ac:dyDescent="0.35">
      <c r="S255" s="13"/>
      <c r="T255" s="13"/>
      <c r="V255" s="100"/>
      <c r="W255" s="100"/>
    </row>
    <row r="256" spans="19:23" x14ac:dyDescent="0.35">
      <c r="S256" s="13"/>
      <c r="T256" s="13"/>
      <c r="V256" s="100"/>
      <c r="W256" s="100"/>
    </row>
    <row r="257" spans="19:23" x14ac:dyDescent="0.35">
      <c r="S257" s="13"/>
      <c r="T257" s="13"/>
      <c r="V257" s="100"/>
      <c r="W257" s="100"/>
    </row>
    <row r="258" spans="19:23" x14ac:dyDescent="0.35">
      <c r="S258" s="13"/>
      <c r="T258" s="13"/>
      <c r="V258" s="100"/>
      <c r="W258" s="100"/>
    </row>
    <row r="259" spans="19:23" x14ac:dyDescent="0.35">
      <c r="S259" s="13"/>
      <c r="T259" s="13"/>
      <c r="V259" s="100"/>
      <c r="W259" s="100"/>
    </row>
    <row r="260" spans="19:23" x14ac:dyDescent="0.35">
      <c r="S260" s="13"/>
      <c r="T260" s="13"/>
      <c r="V260" s="100"/>
      <c r="W260" s="100"/>
    </row>
    <row r="261" spans="19:23" x14ac:dyDescent="0.35">
      <c r="S261" s="13"/>
      <c r="T261" s="13"/>
      <c r="V261" s="100"/>
      <c r="W261" s="100"/>
    </row>
    <row r="262" spans="19:23" x14ac:dyDescent="0.35">
      <c r="S262" s="13"/>
      <c r="T262" s="13"/>
      <c r="V262" s="100"/>
      <c r="W262" s="100"/>
    </row>
    <row r="263" spans="19:23" x14ac:dyDescent="0.35">
      <c r="S263" s="13"/>
      <c r="T263" s="13"/>
      <c r="V263" s="100"/>
      <c r="W263" s="100"/>
    </row>
    <row r="264" spans="19:23" x14ac:dyDescent="0.35">
      <c r="S264" s="13"/>
      <c r="T264" s="13"/>
      <c r="V264" s="100"/>
      <c r="W264" s="100"/>
    </row>
    <row r="265" spans="19:23" x14ac:dyDescent="0.35">
      <c r="S265" s="13"/>
      <c r="T265" s="13"/>
      <c r="V265" s="100"/>
      <c r="W265" s="100"/>
    </row>
    <row r="266" spans="19:23" x14ac:dyDescent="0.35">
      <c r="S266" s="13"/>
      <c r="T266" s="13"/>
      <c r="V266" s="100"/>
      <c r="W266" s="100"/>
    </row>
    <row r="267" spans="19:23" x14ac:dyDescent="0.35">
      <c r="S267" s="13"/>
      <c r="T267" s="13"/>
      <c r="V267" s="100"/>
      <c r="W267" s="100"/>
    </row>
    <row r="268" spans="19:23" x14ac:dyDescent="0.35">
      <c r="S268" s="13"/>
      <c r="T268" s="13"/>
      <c r="V268" s="100"/>
      <c r="W268" s="100"/>
    </row>
    <row r="269" spans="19:23" x14ac:dyDescent="0.35">
      <c r="S269" s="13"/>
      <c r="T269" s="13"/>
      <c r="V269" s="100"/>
      <c r="W269" s="100"/>
    </row>
    <row r="270" spans="19:23" x14ac:dyDescent="0.35">
      <c r="S270" s="13"/>
      <c r="T270" s="13"/>
      <c r="V270" s="100"/>
      <c r="W270" s="100"/>
    </row>
    <row r="271" spans="19:23" x14ac:dyDescent="0.35">
      <c r="S271" s="13"/>
      <c r="T271" s="13"/>
      <c r="V271" s="100"/>
      <c r="W271" s="100"/>
    </row>
    <row r="272" spans="19:23" x14ac:dyDescent="0.35">
      <c r="S272" s="13"/>
      <c r="T272" s="13"/>
      <c r="V272" s="100"/>
      <c r="W272" s="100"/>
    </row>
    <row r="273" spans="19:24" x14ac:dyDescent="0.35">
      <c r="S273" s="13"/>
      <c r="T273" s="13"/>
      <c r="V273" s="100"/>
      <c r="W273" s="100"/>
    </row>
    <row r="274" spans="19:24" x14ac:dyDescent="0.35">
      <c r="S274" s="13"/>
      <c r="T274" s="13"/>
      <c r="V274" s="100"/>
      <c r="W274" s="100"/>
    </row>
    <row r="275" spans="19:24" x14ac:dyDescent="0.35">
      <c r="S275" s="13"/>
      <c r="T275" s="13"/>
      <c r="V275" s="100"/>
      <c r="W275" s="100"/>
    </row>
    <row r="276" spans="19:24" x14ac:dyDescent="0.35">
      <c r="S276" s="13"/>
      <c r="T276" s="13"/>
      <c r="V276" s="100"/>
      <c r="W276" s="100"/>
    </row>
    <row r="277" spans="19:24" x14ac:dyDescent="0.35">
      <c r="S277" s="13"/>
      <c r="T277" s="13"/>
      <c r="V277" s="100"/>
      <c r="W277" s="100"/>
    </row>
    <row r="278" spans="19:24" x14ac:dyDescent="0.35">
      <c r="S278" s="13"/>
      <c r="T278" s="13"/>
      <c r="V278" s="100"/>
      <c r="W278" s="100"/>
    </row>
    <row r="279" spans="19:24" x14ac:dyDescent="0.35">
      <c r="S279" s="13"/>
      <c r="T279" s="13"/>
      <c r="V279" s="100"/>
      <c r="W279" s="100"/>
    </row>
    <row r="280" spans="19:24" x14ac:dyDescent="0.35">
      <c r="S280" s="13"/>
      <c r="T280" s="13"/>
      <c r="V280" s="100"/>
      <c r="W280" s="100"/>
    </row>
    <row r="281" spans="19:24" x14ac:dyDescent="0.35">
      <c r="S281" s="13"/>
      <c r="T281" s="13"/>
      <c r="V281" s="100"/>
      <c r="W281" s="100"/>
      <c r="X281" s="100"/>
    </row>
    <row r="282" spans="19:24" x14ac:dyDescent="0.35">
      <c r="S282" s="13"/>
      <c r="T282" s="13"/>
      <c r="V282" s="100"/>
      <c r="W282" s="100"/>
      <c r="X282" s="100"/>
    </row>
    <row r="283" spans="19:24" x14ac:dyDescent="0.35">
      <c r="S283" s="13"/>
      <c r="T283" s="13"/>
      <c r="V283" s="100"/>
      <c r="W283" s="100"/>
      <c r="X283" s="100"/>
    </row>
    <row r="284" spans="19:24" x14ac:dyDescent="0.35">
      <c r="S284" s="13"/>
      <c r="T284" s="13"/>
      <c r="V284" s="100"/>
      <c r="W284" s="100"/>
      <c r="X284" s="100"/>
    </row>
    <row r="285" spans="19:24" x14ac:dyDescent="0.35">
      <c r="S285" s="13"/>
      <c r="T285" s="13"/>
      <c r="V285" s="100"/>
      <c r="W285" s="100"/>
      <c r="X285" s="100"/>
    </row>
    <row r="286" spans="19:24" x14ac:dyDescent="0.35">
      <c r="S286" s="13"/>
      <c r="T286" s="13"/>
      <c r="V286" s="100"/>
      <c r="W286" s="100"/>
      <c r="X286" s="100"/>
    </row>
    <row r="287" spans="19:24" x14ac:dyDescent="0.35">
      <c r="S287" s="13"/>
      <c r="T287" s="13"/>
      <c r="V287" s="100"/>
      <c r="W287" s="100"/>
      <c r="X287" s="100"/>
    </row>
    <row r="288" spans="19:24" x14ac:dyDescent="0.35">
      <c r="S288" s="13"/>
      <c r="T288" s="13"/>
      <c r="V288" s="100"/>
      <c r="W288" s="100"/>
      <c r="X288" s="100"/>
    </row>
    <row r="289" spans="19:25" x14ac:dyDescent="0.35">
      <c r="S289" s="13"/>
      <c r="T289" s="13"/>
      <c r="V289" s="100"/>
      <c r="W289" s="100"/>
      <c r="X289" s="100"/>
    </row>
    <row r="290" spans="19:25" x14ac:dyDescent="0.35">
      <c r="S290" s="13"/>
      <c r="T290" s="13"/>
      <c r="V290" s="100"/>
      <c r="W290" s="100"/>
      <c r="X290" s="100"/>
    </row>
    <row r="291" spans="19:25" x14ac:dyDescent="0.35">
      <c r="S291" s="13"/>
      <c r="T291" s="13"/>
      <c r="V291" s="100"/>
      <c r="W291" s="100"/>
      <c r="X291" s="100"/>
      <c r="Y291" s="100"/>
    </row>
    <row r="292" spans="19:25" x14ac:dyDescent="0.35">
      <c r="S292" s="13"/>
      <c r="T292" s="13"/>
      <c r="V292" s="100"/>
      <c r="W292" s="100"/>
      <c r="X292" s="100"/>
      <c r="Y292" s="100"/>
    </row>
    <row r="293" spans="19:25" x14ac:dyDescent="0.35">
      <c r="S293" s="13"/>
      <c r="T293" s="13"/>
      <c r="V293" s="100"/>
      <c r="W293" s="100"/>
      <c r="X293" s="100"/>
      <c r="Y293" s="100"/>
    </row>
    <row r="294" spans="19:25" x14ac:dyDescent="0.35">
      <c r="S294" s="13"/>
      <c r="T294" s="13"/>
      <c r="V294" s="100"/>
      <c r="W294" s="100"/>
      <c r="X294" s="100"/>
      <c r="Y294" s="100"/>
    </row>
    <row r="295" spans="19:25" x14ac:dyDescent="0.35">
      <c r="S295" s="13"/>
      <c r="T295" s="13"/>
      <c r="V295" s="100"/>
      <c r="W295" s="100"/>
      <c r="X295" s="100"/>
      <c r="Y295" s="100"/>
    </row>
    <row r="296" spans="19:25" x14ac:dyDescent="0.35">
      <c r="S296" s="13"/>
      <c r="T296" s="13"/>
      <c r="V296" s="100"/>
      <c r="W296" s="100"/>
      <c r="X296" s="100"/>
      <c r="Y296" s="100"/>
    </row>
    <row r="297" spans="19:25" x14ac:dyDescent="0.35">
      <c r="S297" s="13"/>
      <c r="T297" s="13"/>
      <c r="V297" s="100"/>
      <c r="W297" s="100"/>
      <c r="X297" s="100"/>
      <c r="Y297" s="100"/>
    </row>
    <row r="298" spans="19:25" x14ac:dyDescent="0.35">
      <c r="S298" s="13"/>
      <c r="T298" s="13"/>
      <c r="V298" s="100"/>
      <c r="W298" s="100"/>
      <c r="X298" s="100"/>
      <c r="Y298" s="100"/>
    </row>
    <row r="299" spans="19:25" x14ac:dyDescent="0.35">
      <c r="S299" s="13"/>
      <c r="T299" s="13"/>
      <c r="V299" s="100"/>
      <c r="W299" s="100"/>
      <c r="X299" s="100"/>
      <c r="Y299" s="100"/>
    </row>
    <row r="300" spans="19:25" x14ac:dyDescent="0.35">
      <c r="S300" s="13"/>
      <c r="T300" s="13"/>
      <c r="V300" s="100"/>
      <c r="W300" s="100"/>
      <c r="X300" s="100"/>
      <c r="Y300" s="100"/>
    </row>
    <row r="301" spans="19:25" x14ac:dyDescent="0.35">
      <c r="S301" s="13"/>
      <c r="T301" s="13"/>
      <c r="V301" s="100"/>
      <c r="W301" s="100"/>
      <c r="X301" s="100"/>
      <c r="Y301" s="100"/>
    </row>
    <row r="302" spans="19:25" x14ac:dyDescent="0.35">
      <c r="S302" s="13"/>
      <c r="T302" s="13"/>
      <c r="V302" s="100"/>
      <c r="W302" s="100"/>
      <c r="X302" s="100"/>
      <c r="Y302" s="100"/>
    </row>
    <row r="303" spans="19:25" x14ac:dyDescent="0.35">
      <c r="S303" s="13"/>
      <c r="T303" s="13"/>
      <c r="V303" s="100"/>
      <c r="W303" s="100"/>
      <c r="X303" s="100"/>
      <c r="Y303" s="100"/>
    </row>
    <row r="304" spans="19:25" x14ac:dyDescent="0.35">
      <c r="S304" s="13"/>
      <c r="T304" s="13"/>
      <c r="V304" s="100"/>
      <c r="W304" s="100"/>
      <c r="X304" s="100"/>
      <c r="Y304" s="100"/>
    </row>
    <row r="305" spans="19:25" x14ac:dyDescent="0.35">
      <c r="S305" s="13"/>
      <c r="T305" s="13"/>
      <c r="V305" s="100"/>
      <c r="W305" s="100"/>
      <c r="X305" s="100"/>
      <c r="Y305" s="100"/>
    </row>
    <row r="306" spans="19:25" x14ac:dyDescent="0.35">
      <c r="S306" s="13"/>
      <c r="T306" s="13"/>
      <c r="V306" s="100"/>
      <c r="W306" s="100"/>
      <c r="X306" s="100"/>
      <c r="Y306" s="100"/>
    </row>
    <row r="307" spans="19:25" x14ac:dyDescent="0.35">
      <c r="S307" s="13"/>
      <c r="T307" s="13"/>
      <c r="V307" s="100"/>
      <c r="W307" s="100"/>
      <c r="X307" s="100"/>
      <c r="Y307" s="100"/>
    </row>
    <row r="308" spans="19:25" x14ac:dyDescent="0.35">
      <c r="S308" s="13"/>
      <c r="T308" s="13"/>
      <c r="V308" s="100"/>
      <c r="W308" s="100"/>
      <c r="X308" s="100"/>
      <c r="Y308" s="100"/>
    </row>
    <row r="309" spans="19:25" x14ac:dyDescent="0.35">
      <c r="S309" s="13"/>
      <c r="T309" s="13"/>
      <c r="V309" s="100"/>
      <c r="W309" s="100"/>
      <c r="X309" s="100"/>
      <c r="Y309" s="100"/>
    </row>
    <row r="310" spans="19:25" x14ac:dyDescent="0.35">
      <c r="S310" s="13"/>
      <c r="T310" s="13"/>
      <c r="V310" s="100"/>
      <c r="W310" s="100"/>
      <c r="X310" s="100"/>
      <c r="Y310" s="100"/>
    </row>
    <row r="311" spans="19:25" x14ac:dyDescent="0.35">
      <c r="S311" s="13"/>
      <c r="T311" s="13"/>
      <c r="V311" s="100"/>
      <c r="W311" s="100"/>
      <c r="X311" s="100"/>
      <c r="Y311" s="100"/>
    </row>
    <row r="312" spans="19:25" x14ac:dyDescent="0.35">
      <c r="S312" s="13"/>
      <c r="T312" s="13"/>
      <c r="V312" s="100"/>
      <c r="W312" s="100"/>
      <c r="X312" s="100"/>
      <c r="Y312" s="100"/>
    </row>
    <row r="313" spans="19:25" x14ac:dyDescent="0.35">
      <c r="S313" s="13"/>
      <c r="T313" s="13"/>
      <c r="V313" s="100"/>
      <c r="W313" s="100"/>
      <c r="X313" s="100"/>
      <c r="Y313" s="100"/>
    </row>
    <row r="314" spans="19:25" x14ac:dyDescent="0.35">
      <c r="S314" s="13"/>
      <c r="T314" s="13"/>
      <c r="V314" s="100"/>
      <c r="W314" s="100"/>
      <c r="X314" s="100"/>
      <c r="Y314" s="100"/>
    </row>
    <row r="315" spans="19:25" x14ac:dyDescent="0.35">
      <c r="S315" s="13"/>
      <c r="T315" s="13"/>
      <c r="V315" s="100"/>
      <c r="W315" s="100"/>
      <c r="X315" s="100"/>
      <c r="Y315" s="100"/>
    </row>
    <row r="316" spans="19:25" x14ac:dyDescent="0.35">
      <c r="S316" s="13"/>
      <c r="T316" s="13"/>
      <c r="V316" s="100"/>
      <c r="W316" s="100"/>
      <c r="X316" s="100"/>
      <c r="Y316" s="100"/>
    </row>
    <row r="317" spans="19:25" x14ac:dyDescent="0.35">
      <c r="S317" s="13"/>
      <c r="T317" s="13"/>
      <c r="V317" s="100"/>
      <c r="W317" s="100"/>
      <c r="X317" s="100"/>
      <c r="Y317" s="100"/>
    </row>
    <row r="318" spans="19:25" x14ac:dyDescent="0.35">
      <c r="S318" s="13"/>
      <c r="T318" s="13"/>
      <c r="V318" s="100"/>
      <c r="W318" s="100"/>
      <c r="X318" s="100"/>
      <c r="Y318" s="100"/>
    </row>
    <row r="319" spans="19:25" x14ac:dyDescent="0.35">
      <c r="S319" s="13"/>
      <c r="T319" s="13"/>
      <c r="V319" s="100"/>
      <c r="W319" s="100"/>
      <c r="X319" s="100"/>
      <c r="Y319" s="100"/>
    </row>
    <row r="320" spans="19:25" x14ac:dyDescent="0.35">
      <c r="S320" s="13"/>
      <c r="T320" s="13"/>
      <c r="V320" s="100"/>
      <c r="W320" s="100"/>
      <c r="X320" s="100"/>
      <c r="Y320" s="100"/>
    </row>
    <row r="321" spans="19:25" x14ac:dyDescent="0.35">
      <c r="S321" s="13"/>
      <c r="T321" s="13"/>
      <c r="V321" s="100"/>
      <c r="W321" s="100"/>
      <c r="X321" s="100"/>
      <c r="Y321" s="100"/>
    </row>
    <row r="322" spans="19:25" x14ac:dyDescent="0.35">
      <c r="S322" s="13"/>
      <c r="T322" s="13"/>
      <c r="V322" s="100"/>
      <c r="W322" s="100"/>
      <c r="X322" s="100"/>
      <c r="Y322" s="100"/>
    </row>
    <row r="323" spans="19:25" x14ac:dyDescent="0.35">
      <c r="S323" s="13"/>
      <c r="T323" s="13"/>
      <c r="V323" s="100"/>
      <c r="W323" s="100"/>
      <c r="X323" s="100"/>
      <c r="Y323" s="100"/>
    </row>
    <row r="324" spans="19:25" x14ac:dyDescent="0.35">
      <c r="S324" s="13"/>
      <c r="T324" s="13"/>
      <c r="V324" s="100"/>
      <c r="W324" s="100"/>
      <c r="X324" s="100"/>
      <c r="Y324" s="100"/>
    </row>
    <row r="325" spans="19:25" x14ac:dyDescent="0.35">
      <c r="S325" s="13"/>
      <c r="T325" s="13"/>
      <c r="V325" s="100"/>
      <c r="W325" s="100"/>
      <c r="X325" s="100"/>
      <c r="Y325" s="100"/>
    </row>
    <row r="326" spans="19:25" x14ac:dyDescent="0.35">
      <c r="S326" s="13"/>
      <c r="T326" s="13"/>
      <c r="V326" s="100"/>
      <c r="W326" s="100"/>
      <c r="X326" s="100"/>
      <c r="Y326" s="100"/>
    </row>
    <row r="327" spans="19:25" x14ac:dyDescent="0.35">
      <c r="S327" s="13"/>
      <c r="T327" s="13"/>
      <c r="V327" s="100"/>
      <c r="W327" s="100"/>
      <c r="X327" s="100"/>
      <c r="Y327" s="100"/>
    </row>
    <row r="328" spans="19:25" x14ac:dyDescent="0.35">
      <c r="S328" s="13"/>
      <c r="T328" s="13"/>
      <c r="V328" s="100"/>
      <c r="W328" s="100"/>
      <c r="X328" s="100"/>
      <c r="Y328" s="100"/>
    </row>
    <row r="329" spans="19:25" x14ac:dyDescent="0.35">
      <c r="S329" s="13"/>
      <c r="T329" s="13"/>
      <c r="V329" s="100"/>
      <c r="W329" s="100"/>
      <c r="X329" s="100"/>
      <c r="Y329" s="100"/>
    </row>
    <row r="330" spans="19:25" x14ac:dyDescent="0.35">
      <c r="S330" s="13"/>
      <c r="T330" s="13"/>
      <c r="V330" s="100"/>
      <c r="W330" s="100"/>
      <c r="X330" s="100"/>
      <c r="Y330" s="100"/>
    </row>
    <row r="331" spans="19:25" x14ac:dyDescent="0.35">
      <c r="S331" s="13"/>
      <c r="T331" s="13"/>
      <c r="V331" s="100"/>
      <c r="W331" s="100"/>
      <c r="X331" s="100"/>
      <c r="Y331" s="100"/>
    </row>
    <row r="332" spans="19:25" x14ac:dyDescent="0.35">
      <c r="S332" s="13"/>
      <c r="T332" s="13"/>
      <c r="V332" s="100"/>
      <c r="W332" s="100"/>
      <c r="X332" s="100"/>
      <c r="Y332" s="100"/>
    </row>
    <row r="333" spans="19:25" x14ac:dyDescent="0.35">
      <c r="S333" s="13"/>
      <c r="T333" s="13"/>
      <c r="V333" s="100"/>
      <c r="W333" s="100"/>
      <c r="X333" s="100"/>
      <c r="Y333" s="100"/>
    </row>
    <row r="334" spans="19:25" x14ac:dyDescent="0.35">
      <c r="S334" s="13"/>
      <c r="T334" s="13"/>
      <c r="V334" s="100"/>
      <c r="W334" s="100"/>
      <c r="X334" s="100"/>
      <c r="Y334" s="100"/>
    </row>
    <row r="335" spans="19:25" x14ac:dyDescent="0.35">
      <c r="S335" s="13"/>
      <c r="T335" s="13"/>
      <c r="V335" s="100"/>
      <c r="W335" s="100"/>
      <c r="X335" s="100"/>
      <c r="Y335" s="100"/>
    </row>
    <row r="336" spans="19:25" x14ac:dyDescent="0.35">
      <c r="S336" s="13"/>
      <c r="T336" s="13"/>
      <c r="V336" s="100"/>
      <c r="W336" s="100"/>
      <c r="X336" s="100"/>
      <c r="Y336" s="100"/>
    </row>
    <row r="337" spans="19:25" x14ac:dyDescent="0.35">
      <c r="S337" s="13"/>
      <c r="T337" s="13"/>
      <c r="V337" s="100"/>
      <c r="W337" s="100"/>
      <c r="X337" s="100"/>
      <c r="Y337" s="100"/>
    </row>
    <row r="338" spans="19:25" x14ac:dyDescent="0.35">
      <c r="S338" s="13"/>
      <c r="T338" s="13"/>
      <c r="V338" s="100"/>
      <c r="W338" s="100"/>
      <c r="X338" s="100"/>
      <c r="Y338" s="100"/>
    </row>
    <row r="339" spans="19:25" x14ac:dyDescent="0.35">
      <c r="S339" s="13"/>
      <c r="T339" s="13"/>
      <c r="V339" s="100"/>
      <c r="W339" s="100"/>
      <c r="X339" s="100"/>
      <c r="Y339" s="100"/>
    </row>
    <row r="340" spans="19:25" x14ac:dyDescent="0.35">
      <c r="S340" s="13"/>
      <c r="T340" s="13"/>
      <c r="V340" s="100"/>
      <c r="W340" s="100"/>
      <c r="X340" s="100"/>
      <c r="Y340" s="100"/>
    </row>
    <row r="341" spans="19:25" x14ac:dyDescent="0.35">
      <c r="S341" s="13"/>
      <c r="T341" s="13"/>
      <c r="V341" s="100"/>
      <c r="W341" s="100"/>
      <c r="X341" s="100"/>
      <c r="Y341" s="100"/>
    </row>
    <row r="342" spans="19:25" x14ac:dyDescent="0.35">
      <c r="S342" s="13"/>
      <c r="T342" s="13"/>
      <c r="V342" s="100"/>
      <c r="W342" s="100"/>
      <c r="X342" s="100"/>
      <c r="Y342" s="100"/>
    </row>
    <row r="343" spans="19:25" x14ac:dyDescent="0.35">
      <c r="S343" s="13"/>
      <c r="T343" s="13"/>
      <c r="V343" s="100"/>
      <c r="W343" s="100"/>
      <c r="X343" s="100"/>
      <c r="Y343" s="100"/>
    </row>
    <row r="344" spans="19:25" x14ac:dyDescent="0.35">
      <c r="S344" s="13"/>
      <c r="T344" s="13"/>
      <c r="V344" s="100"/>
      <c r="W344" s="100"/>
      <c r="X344" s="100"/>
      <c r="Y344" s="100"/>
    </row>
    <row r="345" spans="19:25" x14ac:dyDescent="0.35">
      <c r="S345" s="13"/>
      <c r="T345" s="13"/>
      <c r="V345" s="100"/>
      <c r="W345" s="100"/>
      <c r="X345" s="100"/>
      <c r="Y345" s="100"/>
    </row>
    <row r="346" spans="19:25" x14ac:dyDescent="0.35">
      <c r="S346" s="13"/>
      <c r="T346" s="13"/>
      <c r="V346" s="100"/>
      <c r="W346" s="100"/>
      <c r="X346" s="100"/>
      <c r="Y346" s="100"/>
    </row>
    <row r="347" spans="19:25" x14ac:dyDescent="0.35">
      <c r="S347" s="13"/>
      <c r="T347" s="13"/>
      <c r="V347" s="100"/>
      <c r="W347" s="100"/>
      <c r="X347" s="100"/>
      <c r="Y347" s="100"/>
    </row>
    <row r="348" spans="19:25" x14ac:dyDescent="0.35">
      <c r="S348" s="13"/>
      <c r="T348" s="13"/>
      <c r="V348" s="100"/>
      <c r="W348" s="100"/>
      <c r="X348" s="100"/>
      <c r="Y348" s="100"/>
    </row>
    <row r="349" spans="19:25" x14ac:dyDescent="0.35">
      <c r="S349" s="13"/>
      <c r="T349" s="13"/>
      <c r="V349" s="100"/>
      <c r="W349" s="100"/>
      <c r="X349" s="100"/>
      <c r="Y349" s="100"/>
    </row>
    <row r="350" spans="19:25" x14ac:dyDescent="0.35">
      <c r="S350" s="13"/>
      <c r="T350" s="13"/>
      <c r="V350" s="100"/>
      <c r="W350" s="100"/>
      <c r="X350" s="100"/>
      <c r="Y350" s="100"/>
    </row>
    <row r="351" spans="19:25" x14ac:dyDescent="0.35">
      <c r="S351" s="13"/>
      <c r="T351" s="13"/>
      <c r="V351" s="100"/>
      <c r="W351" s="100"/>
      <c r="X351" s="100"/>
      <c r="Y351" s="100"/>
    </row>
    <row r="352" spans="19:25" x14ac:dyDescent="0.35">
      <c r="S352" s="13"/>
      <c r="T352" s="13"/>
      <c r="V352" s="100"/>
      <c r="W352" s="100"/>
      <c r="X352" s="100"/>
    </row>
    <row r="353" spans="19:24" x14ac:dyDescent="0.35">
      <c r="S353" s="13"/>
      <c r="T353" s="13"/>
      <c r="V353" s="100"/>
      <c r="W353" s="100"/>
      <c r="X353" s="100"/>
    </row>
    <row r="354" spans="19:24" x14ac:dyDescent="0.35">
      <c r="S354" s="13"/>
      <c r="T354" s="13"/>
      <c r="V354" s="100"/>
      <c r="W354" s="100"/>
      <c r="X354" s="100"/>
    </row>
    <row r="355" spans="19:24" x14ac:dyDescent="0.35">
      <c r="S355" s="13"/>
      <c r="T355" s="13"/>
      <c r="V355" s="100"/>
      <c r="W355" s="100"/>
      <c r="X355" s="100"/>
    </row>
    <row r="356" spans="19:24" x14ac:dyDescent="0.35">
      <c r="S356" s="13"/>
      <c r="T356" s="13"/>
      <c r="V356" s="100"/>
      <c r="W356" s="100"/>
      <c r="X356" s="100"/>
    </row>
    <row r="357" spans="19:24" x14ac:dyDescent="0.35">
      <c r="S357" s="13"/>
      <c r="T357" s="13"/>
      <c r="V357" s="100"/>
      <c r="W357" s="100"/>
      <c r="X357" s="100"/>
    </row>
    <row r="358" spans="19:24" x14ac:dyDescent="0.35">
      <c r="S358" s="13"/>
      <c r="T358" s="13"/>
      <c r="V358" s="100"/>
      <c r="W358" s="100"/>
      <c r="X358" s="100"/>
    </row>
    <row r="359" spans="19:24" x14ac:dyDescent="0.35">
      <c r="S359" s="13"/>
      <c r="T359" s="13"/>
      <c r="V359" s="100"/>
      <c r="W359" s="100"/>
      <c r="X359" s="100"/>
    </row>
    <row r="360" spans="19:24" x14ac:dyDescent="0.35">
      <c r="S360" s="13"/>
      <c r="T360" s="13"/>
      <c r="V360" s="100"/>
      <c r="W360" s="100"/>
      <c r="X360" s="100"/>
    </row>
    <row r="361" spans="19:24" x14ac:dyDescent="0.35">
      <c r="S361" s="13"/>
      <c r="T361" s="13"/>
      <c r="V361" s="100"/>
      <c r="W361" s="100"/>
      <c r="X361" s="100"/>
    </row>
    <row r="362" spans="19:24" x14ac:dyDescent="0.35">
      <c r="S362" s="13"/>
      <c r="T362" s="13"/>
      <c r="V362" s="100"/>
      <c r="W362" s="100"/>
      <c r="X362" s="100"/>
    </row>
    <row r="363" spans="19:24" x14ac:dyDescent="0.35">
      <c r="S363" s="13"/>
      <c r="T363" s="13"/>
      <c r="V363" s="100"/>
      <c r="W363" s="100"/>
      <c r="X363" s="100"/>
    </row>
    <row r="364" spans="19:24" x14ac:dyDescent="0.35">
      <c r="S364" s="13"/>
      <c r="T364" s="13"/>
      <c r="V364" s="100"/>
      <c r="W364" s="100"/>
      <c r="X364" s="100"/>
    </row>
    <row r="365" spans="19:24" x14ac:dyDescent="0.35">
      <c r="S365" s="13"/>
      <c r="T365" s="13"/>
      <c r="V365" s="100"/>
      <c r="W365" s="100"/>
      <c r="X365" s="100"/>
    </row>
    <row r="366" spans="19:24" x14ac:dyDescent="0.35">
      <c r="S366" s="13"/>
      <c r="T366" s="13"/>
      <c r="V366" s="100"/>
      <c r="W366" s="100"/>
      <c r="X366" s="10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6"/>
  <sheetViews>
    <sheetView topLeftCell="O1" workbookViewId="0">
      <selection activeCell="V1" sqref="V1:Z1048576"/>
    </sheetView>
  </sheetViews>
  <sheetFormatPr defaultRowHeight="15.5" x14ac:dyDescent="0.35"/>
  <cols>
    <col min="1" max="13" width="8.84375" style="10"/>
    <col min="14" max="14" width="10" style="17" customWidth="1"/>
    <col min="15" max="15" width="14.84375" style="9" customWidth="1"/>
    <col min="16" max="17" width="8.84375" style="9"/>
    <col min="18" max="18" width="9" style="10" bestFit="1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30" width="8.84375" style="9"/>
  </cols>
  <sheetData>
    <row r="1" spans="1:26" x14ac:dyDescent="0.35">
      <c r="A1" s="14" t="s">
        <v>149</v>
      </c>
    </row>
    <row r="2" spans="1:26" x14ac:dyDescent="0.35">
      <c r="N2" s="17" t="s">
        <v>23</v>
      </c>
      <c r="O2" s="9" t="s">
        <v>36</v>
      </c>
      <c r="R2" s="12"/>
      <c r="S2" s="12"/>
      <c r="T2" s="12"/>
    </row>
    <row r="3" spans="1:26" x14ac:dyDescent="0.35">
      <c r="N3" s="17">
        <v>43896</v>
      </c>
      <c r="O3" s="9">
        <v>2425</v>
      </c>
      <c r="Q3" s="19"/>
      <c r="R3" s="13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43903</v>
      </c>
      <c r="O4" s="9">
        <v>2489</v>
      </c>
      <c r="Q4" s="19"/>
      <c r="R4" s="13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43910</v>
      </c>
      <c r="O5" s="9">
        <v>2659</v>
      </c>
      <c r="Q5" s="19"/>
      <c r="R5" s="13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43917</v>
      </c>
      <c r="O6" s="9">
        <v>2070</v>
      </c>
      <c r="Q6" s="19"/>
      <c r="R6" s="13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43924</v>
      </c>
      <c r="O7" s="9">
        <v>1545</v>
      </c>
      <c r="Q7" s="19"/>
      <c r="R7" s="13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43931</v>
      </c>
      <c r="O8" s="9">
        <v>1480</v>
      </c>
      <c r="Q8" s="19"/>
      <c r="R8" s="13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43938</v>
      </c>
      <c r="O9" s="9">
        <v>1429</v>
      </c>
      <c r="Q9" s="19"/>
      <c r="R9" s="13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43945</v>
      </c>
      <c r="O10" s="9">
        <v>1430</v>
      </c>
      <c r="Q10" s="19"/>
      <c r="R10" s="13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43952</v>
      </c>
      <c r="O11" s="9">
        <v>1498</v>
      </c>
      <c r="Q11" s="19"/>
      <c r="R11" s="13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43959</v>
      </c>
      <c r="O12" s="9">
        <v>1475</v>
      </c>
      <c r="Q12" s="19"/>
      <c r="R12" s="13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43966</v>
      </c>
      <c r="O13" s="9">
        <v>1538</v>
      </c>
      <c r="Q13" s="19"/>
      <c r="R13" s="13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43973</v>
      </c>
      <c r="O14" s="9">
        <v>1571</v>
      </c>
      <c r="Q14" s="19"/>
      <c r="R14" s="13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43980</v>
      </c>
      <c r="O15" s="9">
        <v>1672</v>
      </c>
      <c r="Q15" s="19"/>
      <c r="R15" s="13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43987</v>
      </c>
      <c r="O16" s="9">
        <v>1755</v>
      </c>
      <c r="Q16" s="19"/>
      <c r="R16" s="13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43994</v>
      </c>
      <c r="O17" s="9">
        <v>1854</v>
      </c>
      <c r="Q17" s="19"/>
      <c r="R17" s="13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44001</v>
      </c>
      <c r="O18" s="9">
        <v>1877</v>
      </c>
      <c r="Q18" s="19"/>
      <c r="R18" s="13"/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44008</v>
      </c>
      <c r="O19" s="9">
        <v>2016</v>
      </c>
      <c r="Q19" s="19"/>
      <c r="R19" s="13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44015</v>
      </c>
      <c r="O20" s="9">
        <v>2261</v>
      </c>
      <c r="Q20" s="19"/>
      <c r="R20" s="13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44022</v>
      </c>
      <c r="O21" s="9">
        <v>2215</v>
      </c>
      <c r="Q21" s="19"/>
      <c r="R21" s="13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44029</v>
      </c>
      <c r="O22" s="9">
        <v>2293</v>
      </c>
      <c r="Q22" s="19"/>
      <c r="R22" s="13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44036</v>
      </c>
      <c r="O23" s="9">
        <v>2320</v>
      </c>
      <c r="Q23" s="19"/>
      <c r="R23" s="13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44043</v>
      </c>
      <c r="O24" s="9">
        <v>2387</v>
      </c>
      <c r="Q24" s="19"/>
      <c r="R24" s="13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44050</v>
      </c>
      <c r="O25" s="9">
        <v>2273</v>
      </c>
      <c r="Q25" s="19"/>
      <c r="R25" s="13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44057</v>
      </c>
      <c r="O26" s="9">
        <v>2477</v>
      </c>
      <c r="Q26" s="19"/>
      <c r="R26" s="13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44064</v>
      </c>
      <c r="O27" s="9">
        <v>2602</v>
      </c>
      <c r="Q27" s="19"/>
      <c r="R27" s="13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44071</v>
      </c>
      <c r="O28" s="9">
        <v>2755</v>
      </c>
      <c r="Q28" s="19"/>
      <c r="R28" s="13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44078</v>
      </c>
      <c r="O29" s="9">
        <v>2741</v>
      </c>
      <c r="Q29" s="19"/>
      <c r="R29" s="13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44085</v>
      </c>
      <c r="O30" s="29">
        <v>3002</v>
      </c>
      <c r="Q30" s="19"/>
      <c r="R30" s="13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44092</v>
      </c>
      <c r="O31" s="9">
        <v>2978</v>
      </c>
      <c r="Q31" s="19"/>
      <c r="R31" s="13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44099</v>
      </c>
      <c r="O32" s="9">
        <v>3075</v>
      </c>
      <c r="Q32" s="19"/>
      <c r="R32" s="13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44106</v>
      </c>
      <c r="O33" s="9">
        <v>2959</v>
      </c>
      <c r="Q33" s="19"/>
      <c r="R33" s="13"/>
      <c r="S33" s="13"/>
      <c r="T33" s="13"/>
      <c r="V33" s="102"/>
      <c r="W33" s="102"/>
      <c r="X33" s="102"/>
      <c r="Y33" s="101"/>
    </row>
    <row r="34" spans="14:25" x14ac:dyDescent="0.35">
      <c r="N34" s="17">
        <v>44113</v>
      </c>
      <c r="O34" s="9">
        <v>3272</v>
      </c>
      <c r="Q34" s="19"/>
      <c r="R34" s="13"/>
      <c r="S34" s="13"/>
      <c r="T34" s="13"/>
      <c r="V34" s="102"/>
      <c r="W34" s="102"/>
      <c r="X34" s="102"/>
      <c r="Y34" s="101"/>
    </row>
    <row r="35" spans="14:25" x14ac:dyDescent="0.35">
      <c r="N35" s="17">
        <v>44120</v>
      </c>
      <c r="O35" s="9">
        <v>2977</v>
      </c>
      <c r="Q35" s="19"/>
      <c r="R35" s="13"/>
      <c r="S35" s="13"/>
      <c r="T35" s="13"/>
      <c r="V35" s="102"/>
      <c r="W35" s="102"/>
      <c r="X35" s="102"/>
      <c r="Y35" s="102"/>
    </row>
    <row r="36" spans="14:25" x14ac:dyDescent="0.35">
      <c r="N36" s="17">
        <v>44127</v>
      </c>
      <c r="O36" s="9">
        <v>2731</v>
      </c>
      <c r="Q36" s="19"/>
      <c r="R36" s="13"/>
      <c r="S36" s="13"/>
      <c r="T36" s="13"/>
      <c r="V36" s="102"/>
      <c r="W36" s="102"/>
      <c r="X36" s="102"/>
      <c r="Y36" s="102"/>
    </row>
    <row r="37" spans="14:25" x14ac:dyDescent="0.35">
      <c r="N37" s="17">
        <v>44134</v>
      </c>
      <c r="O37" s="9">
        <v>2833</v>
      </c>
      <c r="Q37" s="19"/>
      <c r="R37" s="13"/>
      <c r="S37" s="13"/>
      <c r="T37" s="13"/>
      <c r="V37" s="102"/>
      <c r="W37" s="102"/>
      <c r="X37" s="102"/>
      <c r="Y37" s="102"/>
    </row>
    <row r="38" spans="14:25" x14ac:dyDescent="0.35">
      <c r="N38" s="17">
        <v>44141</v>
      </c>
      <c r="O38" s="9">
        <v>3013</v>
      </c>
      <c r="Q38" s="19"/>
      <c r="R38" s="13"/>
      <c r="S38" s="13"/>
      <c r="T38" s="13"/>
      <c r="V38" s="102"/>
      <c r="W38" s="102"/>
      <c r="X38" s="102"/>
      <c r="Y38" s="102"/>
    </row>
    <row r="39" spans="14:25" x14ac:dyDescent="0.35">
      <c r="N39" s="17">
        <v>44148</v>
      </c>
      <c r="O39" s="9">
        <v>2644</v>
      </c>
      <c r="Q39" s="19"/>
      <c r="R39" s="13"/>
      <c r="S39" s="13"/>
      <c r="T39" s="13"/>
      <c r="V39" s="102"/>
      <c r="W39" s="102"/>
      <c r="X39" s="102"/>
      <c r="Y39" s="102"/>
    </row>
    <row r="40" spans="14:25" x14ac:dyDescent="0.35">
      <c r="N40" s="17">
        <v>44155</v>
      </c>
      <c r="O40" s="9">
        <v>2605</v>
      </c>
      <c r="Q40" s="19"/>
      <c r="R40" s="13"/>
      <c r="S40" s="13"/>
      <c r="T40" s="13"/>
      <c r="V40" s="102"/>
      <c r="W40" s="102"/>
      <c r="X40" s="102"/>
      <c r="Y40" s="102"/>
    </row>
    <row r="41" spans="14:25" x14ac:dyDescent="0.35">
      <c r="N41" s="17">
        <v>44162</v>
      </c>
      <c r="O41" s="9">
        <v>2638</v>
      </c>
      <c r="Q41" s="19"/>
      <c r="R41" s="13"/>
      <c r="S41" s="13"/>
      <c r="T41" s="13"/>
      <c r="V41" s="102"/>
      <c r="W41" s="102"/>
      <c r="X41" s="102"/>
    </row>
    <row r="42" spans="14:25" x14ac:dyDescent="0.35">
      <c r="N42" s="17">
        <v>44169</v>
      </c>
      <c r="O42" s="9">
        <v>2529</v>
      </c>
      <c r="Q42" s="19"/>
      <c r="R42" s="13"/>
      <c r="S42" s="13"/>
      <c r="T42" s="13"/>
      <c r="V42" s="102"/>
      <c r="W42" s="102"/>
      <c r="X42" s="102"/>
    </row>
    <row r="43" spans="14:25" x14ac:dyDescent="0.35">
      <c r="N43" s="17">
        <v>44176</v>
      </c>
      <c r="O43" s="9">
        <v>2785</v>
      </c>
      <c r="Q43" s="19"/>
      <c r="R43" s="13"/>
      <c r="S43" s="13"/>
      <c r="T43" s="13"/>
      <c r="V43" s="102"/>
      <c r="W43" s="102"/>
      <c r="X43" s="102"/>
    </row>
    <row r="44" spans="14:25" x14ac:dyDescent="0.35">
      <c r="N44" s="17">
        <v>44183</v>
      </c>
      <c r="O44" s="9">
        <v>2691</v>
      </c>
      <c r="Q44" s="19"/>
      <c r="R44" s="13"/>
      <c r="S44" s="13"/>
      <c r="T44" s="13"/>
      <c r="V44" s="102"/>
      <c r="W44" s="102"/>
      <c r="X44" s="102"/>
    </row>
    <row r="45" spans="14:25" x14ac:dyDescent="0.35">
      <c r="N45" s="17">
        <v>44190</v>
      </c>
      <c r="O45" s="9">
        <v>1641</v>
      </c>
      <c r="Q45" s="19"/>
      <c r="R45" s="13"/>
      <c r="S45" s="13"/>
      <c r="T45" s="13"/>
      <c r="V45" s="102"/>
      <c r="W45" s="102"/>
      <c r="X45" s="102"/>
    </row>
    <row r="46" spans="14:25" x14ac:dyDescent="0.35">
      <c r="N46" s="17">
        <v>44197</v>
      </c>
      <c r="O46" s="9">
        <v>851</v>
      </c>
      <c r="Q46" s="19"/>
      <c r="R46" s="13"/>
      <c r="S46" s="13"/>
      <c r="T46" s="13"/>
      <c r="V46" s="102"/>
      <c r="W46" s="102"/>
      <c r="X46" s="102"/>
    </row>
    <row r="47" spans="14:25" x14ac:dyDescent="0.35">
      <c r="N47" s="17">
        <v>44204</v>
      </c>
      <c r="O47" s="9">
        <v>1626</v>
      </c>
      <c r="Q47" s="19"/>
      <c r="R47" s="13"/>
      <c r="S47" s="13"/>
      <c r="T47" s="13"/>
      <c r="V47" s="102"/>
      <c r="W47" s="102"/>
      <c r="X47" s="102"/>
    </row>
    <row r="48" spans="14:25" x14ac:dyDescent="0.35">
      <c r="N48" s="17">
        <v>44211</v>
      </c>
      <c r="O48" s="9">
        <v>2138</v>
      </c>
      <c r="Q48" s="19"/>
      <c r="R48" s="13"/>
      <c r="S48" s="13"/>
      <c r="T48" s="13"/>
      <c r="V48" s="102"/>
      <c r="W48" s="102"/>
      <c r="X48" s="102"/>
    </row>
    <row r="49" spans="14:24" x14ac:dyDescent="0.35">
      <c r="N49" s="17">
        <v>44218</v>
      </c>
      <c r="O49" s="9">
        <v>2118</v>
      </c>
      <c r="Q49" s="19"/>
      <c r="R49" s="13"/>
      <c r="S49" s="13"/>
      <c r="T49" s="13"/>
      <c r="V49" s="102"/>
      <c r="W49" s="102"/>
      <c r="X49" s="102"/>
    </row>
    <row r="50" spans="14:24" x14ac:dyDescent="0.35">
      <c r="N50" s="17">
        <v>44225</v>
      </c>
      <c r="O50" s="9">
        <v>2404</v>
      </c>
      <c r="Q50" s="19"/>
      <c r="R50" s="13"/>
      <c r="S50" s="13"/>
      <c r="T50" s="13"/>
      <c r="V50" s="102"/>
      <c r="W50" s="102"/>
      <c r="X50" s="102"/>
    </row>
    <row r="51" spans="14:24" x14ac:dyDescent="0.35">
      <c r="N51" s="17">
        <v>44232</v>
      </c>
      <c r="O51" s="9">
        <v>1823</v>
      </c>
      <c r="Q51" s="19"/>
      <c r="R51" s="13"/>
      <c r="S51" s="13"/>
      <c r="T51" s="13"/>
      <c r="V51" s="102"/>
      <c r="W51" s="102"/>
      <c r="X51" s="102"/>
    </row>
    <row r="52" spans="14:24" x14ac:dyDescent="0.35">
      <c r="N52" s="17">
        <v>44239</v>
      </c>
      <c r="O52" s="9">
        <v>2414</v>
      </c>
      <c r="Q52" s="19"/>
      <c r="R52" s="13"/>
      <c r="S52" s="13"/>
      <c r="T52" s="13"/>
      <c r="V52" s="102"/>
      <c r="W52" s="102"/>
      <c r="X52" s="102"/>
    </row>
    <row r="53" spans="14:24" x14ac:dyDescent="0.35">
      <c r="N53" s="17">
        <v>44246</v>
      </c>
      <c r="O53" s="9">
        <v>2198</v>
      </c>
      <c r="Q53" s="19"/>
      <c r="R53" s="13"/>
      <c r="S53" s="13"/>
      <c r="T53" s="13"/>
      <c r="V53" s="102"/>
      <c r="W53" s="102"/>
      <c r="X53" s="102"/>
    </row>
    <row r="54" spans="14:24" x14ac:dyDescent="0.35">
      <c r="N54" s="17">
        <v>44253</v>
      </c>
      <c r="O54" s="9">
        <v>2550</v>
      </c>
      <c r="Q54" s="19"/>
      <c r="R54" s="13"/>
      <c r="S54" s="13"/>
      <c r="T54" s="13"/>
      <c r="V54" s="102"/>
      <c r="W54" s="102"/>
      <c r="X54" s="102"/>
    </row>
    <row r="55" spans="14:24" x14ac:dyDescent="0.35">
      <c r="N55" s="17">
        <v>44260</v>
      </c>
      <c r="O55" s="9">
        <v>2789</v>
      </c>
      <c r="Q55" s="19"/>
      <c r="R55" s="13"/>
      <c r="S55" s="13"/>
      <c r="T55" s="13"/>
      <c r="V55" s="102"/>
      <c r="W55" s="102"/>
      <c r="X55" s="102"/>
    </row>
    <row r="56" spans="14:24" x14ac:dyDescent="0.35">
      <c r="R56" s="13"/>
      <c r="S56" s="13"/>
      <c r="T56" s="13"/>
      <c r="V56" s="100"/>
      <c r="W56" s="100"/>
    </row>
    <row r="57" spans="14:24" x14ac:dyDescent="0.35">
      <c r="R57" s="13"/>
      <c r="S57" s="13"/>
      <c r="T57" s="13"/>
      <c r="V57" s="100"/>
      <c r="W57" s="100"/>
    </row>
    <row r="58" spans="14:24" x14ac:dyDescent="0.35">
      <c r="R58" s="13"/>
      <c r="S58" s="13"/>
      <c r="T58" s="13"/>
      <c r="V58" s="100"/>
      <c r="W58" s="100"/>
    </row>
    <row r="59" spans="14:24" x14ac:dyDescent="0.35">
      <c r="R59" s="13"/>
      <c r="S59" s="13"/>
      <c r="T59" s="13"/>
      <c r="V59" s="100"/>
      <c r="W59" s="100"/>
    </row>
    <row r="60" spans="14:24" x14ac:dyDescent="0.35">
      <c r="R60" s="13"/>
      <c r="S60" s="13"/>
      <c r="T60" s="13"/>
      <c r="V60" s="100"/>
      <c r="W60" s="100"/>
    </row>
    <row r="61" spans="14:24" x14ac:dyDescent="0.35">
      <c r="R61" s="13"/>
      <c r="S61" s="13"/>
      <c r="T61" s="13"/>
      <c r="V61" s="100"/>
      <c r="W61" s="100"/>
    </row>
    <row r="62" spans="14:24" x14ac:dyDescent="0.35">
      <c r="R62" s="13"/>
      <c r="S62" s="13"/>
      <c r="T62" s="13"/>
      <c r="V62" s="100"/>
      <c r="W62" s="100"/>
    </row>
    <row r="63" spans="14:24" x14ac:dyDescent="0.35">
      <c r="R63" s="13"/>
      <c r="S63" s="13"/>
      <c r="T63" s="13"/>
      <c r="V63" s="100"/>
      <c r="W63" s="100"/>
    </row>
    <row r="64" spans="14:24" x14ac:dyDescent="0.35">
      <c r="R64" s="13"/>
      <c r="S64" s="13"/>
      <c r="T64" s="13"/>
      <c r="V64" s="100"/>
      <c r="W64" s="100"/>
    </row>
    <row r="65" spans="18:23" x14ac:dyDescent="0.35">
      <c r="R65" s="13"/>
      <c r="S65" s="13"/>
      <c r="T65" s="13"/>
      <c r="V65" s="100"/>
      <c r="W65" s="100"/>
    </row>
    <row r="66" spans="18:23" x14ac:dyDescent="0.35">
      <c r="R66" s="13"/>
      <c r="S66" s="13"/>
      <c r="T66" s="13"/>
      <c r="V66" s="100"/>
      <c r="W66" s="100"/>
    </row>
    <row r="67" spans="18:23" x14ac:dyDescent="0.35">
      <c r="R67" s="13"/>
      <c r="S67" s="13"/>
      <c r="T67" s="13"/>
      <c r="V67" s="100"/>
      <c r="W67" s="100"/>
    </row>
    <row r="68" spans="18:23" x14ac:dyDescent="0.35">
      <c r="R68" s="13"/>
      <c r="S68" s="13"/>
      <c r="T68" s="13"/>
      <c r="V68" s="100"/>
      <c r="W68" s="100"/>
    </row>
    <row r="69" spans="18:23" x14ac:dyDescent="0.35">
      <c r="R69" s="13"/>
      <c r="S69" s="13"/>
      <c r="T69" s="13"/>
      <c r="V69" s="100"/>
      <c r="W69" s="100"/>
    </row>
    <row r="70" spans="18:23" x14ac:dyDescent="0.35">
      <c r="R70" s="13"/>
      <c r="S70" s="13"/>
      <c r="T70" s="13"/>
      <c r="V70" s="100"/>
      <c r="W70" s="100"/>
    </row>
    <row r="71" spans="18:23" x14ac:dyDescent="0.35">
      <c r="R71" s="13"/>
      <c r="S71" s="13"/>
      <c r="T71" s="13"/>
      <c r="V71" s="100"/>
      <c r="W71" s="100"/>
    </row>
    <row r="72" spans="18:23" x14ac:dyDescent="0.35">
      <c r="R72" s="13"/>
      <c r="S72" s="13"/>
      <c r="T72" s="13"/>
      <c r="V72" s="100"/>
      <c r="W72" s="100"/>
    </row>
    <row r="73" spans="18:23" x14ac:dyDescent="0.35">
      <c r="R73" s="13"/>
      <c r="S73" s="13"/>
      <c r="T73" s="13"/>
      <c r="V73" s="100"/>
      <c r="W73" s="100"/>
    </row>
    <row r="74" spans="18:23" x14ac:dyDescent="0.35">
      <c r="R74" s="13"/>
      <c r="S74" s="13"/>
      <c r="T74" s="13"/>
      <c r="V74" s="100"/>
      <c r="W74" s="100"/>
    </row>
    <row r="75" spans="18:23" x14ac:dyDescent="0.35">
      <c r="R75" s="13"/>
      <c r="S75" s="13"/>
      <c r="T75" s="13"/>
      <c r="V75" s="100"/>
      <c r="W75" s="100"/>
    </row>
    <row r="76" spans="18:23" x14ac:dyDescent="0.35">
      <c r="R76" s="13"/>
      <c r="S76" s="13"/>
      <c r="T76" s="13"/>
      <c r="V76" s="100"/>
      <c r="W76" s="100"/>
    </row>
    <row r="77" spans="18:23" x14ac:dyDescent="0.35">
      <c r="R77" s="13"/>
      <c r="S77" s="13"/>
      <c r="T77" s="13"/>
      <c r="V77" s="100"/>
      <c r="W77" s="100"/>
    </row>
    <row r="78" spans="18:23" x14ac:dyDescent="0.35">
      <c r="R78" s="13"/>
      <c r="S78" s="13"/>
      <c r="T78" s="13"/>
      <c r="V78" s="100"/>
      <c r="W78" s="100"/>
    </row>
    <row r="79" spans="18:23" x14ac:dyDescent="0.35">
      <c r="R79" s="13"/>
      <c r="S79" s="13"/>
      <c r="T79" s="13"/>
      <c r="V79" s="100"/>
      <c r="W79" s="100"/>
    </row>
    <row r="80" spans="18:23" x14ac:dyDescent="0.35">
      <c r="R80" s="13"/>
      <c r="S80" s="13"/>
      <c r="T80" s="13"/>
      <c r="V80" s="100"/>
      <c r="W80" s="100"/>
    </row>
    <row r="81" spans="18:23" x14ac:dyDescent="0.35">
      <c r="R81" s="13"/>
      <c r="S81" s="13"/>
      <c r="T81" s="13"/>
      <c r="V81" s="100"/>
      <c r="W81" s="100"/>
    </row>
    <row r="82" spans="18:23" x14ac:dyDescent="0.35">
      <c r="R82" s="13"/>
      <c r="S82" s="13"/>
      <c r="T82" s="13"/>
      <c r="V82" s="100"/>
      <c r="W82" s="100"/>
    </row>
    <row r="83" spans="18:23" x14ac:dyDescent="0.35">
      <c r="R83" s="13"/>
      <c r="S83" s="13"/>
      <c r="T83" s="13"/>
      <c r="V83" s="100"/>
      <c r="W83" s="100"/>
    </row>
    <row r="84" spans="18:23" x14ac:dyDescent="0.35">
      <c r="R84" s="13"/>
      <c r="S84" s="13"/>
      <c r="T84" s="13"/>
      <c r="V84" s="100"/>
      <c r="W84" s="100"/>
    </row>
    <row r="85" spans="18:23" x14ac:dyDescent="0.35">
      <c r="R85" s="13"/>
      <c r="S85" s="13"/>
      <c r="T85" s="13"/>
      <c r="V85" s="100"/>
      <c r="W85" s="100"/>
    </row>
    <row r="86" spans="18:23" x14ac:dyDescent="0.35">
      <c r="R86" s="13"/>
      <c r="S86" s="13"/>
      <c r="T86" s="13"/>
      <c r="V86" s="100"/>
      <c r="W86" s="100"/>
    </row>
    <row r="87" spans="18:23" x14ac:dyDescent="0.35">
      <c r="R87" s="13"/>
      <c r="S87" s="13"/>
      <c r="T87" s="13"/>
      <c r="V87" s="100"/>
      <c r="W87" s="100"/>
    </row>
    <row r="88" spans="18:23" x14ac:dyDescent="0.35">
      <c r="R88" s="13"/>
      <c r="S88" s="13"/>
      <c r="T88" s="13"/>
      <c r="V88" s="100"/>
      <c r="W88" s="100"/>
    </row>
    <row r="89" spans="18:23" x14ac:dyDescent="0.35">
      <c r="R89" s="13"/>
      <c r="S89" s="13"/>
      <c r="T89" s="13"/>
      <c r="V89" s="100"/>
      <c r="W89" s="100"/>
    </row>
    <row r="90" spans="18:23" x14ac:dyDescent="0.35">
      <c r="R90" s="13"/>
      <c r="S90" s="13"/>
      <c r="T90" s="13"/>
      <c r="V90" s="100"/>
      <c r="W90" s="100"/>
    </row>
    <row r="91" spans="18:23" x14ac:dyDescent="0.35">
      <c r="R91" s="13"/>
      <c r="S91" s="13"/>
      <c r="T91" s="13"/>
      <c r="V91" s="100"/>
      <c r="W91" s="100"/>
    </row>
    <row r="92" spans="18:23" x14ac:dyDescent="0.35">
      <c r="R92" s="13"/>
      <c r="S92" s="13"/>
      <c r="T92" s="13"/>
      <c r="V92" s="100"/>
      <c r="W92" s="100"/>
    </row>
    <row r="93" spans="18:23" x14ac:dyDescent="0.35">
      <c r="R93" s="13"/>
      <c r="S93" s="13"/>
      <c r="T93" s="13"/>
      <c r="V93" s="100"/>
      <c r="W93" s="100"/>
    </row>
    <row r="94" spans="18:23" x14ac:dyDescent="0.35">
      <c r="R94" s="13"/>
      <c r="S94" s="13"/>
      <c r="T94" s="13"/>
      <c r="V94" s="100"/>
      <c r="W94" s="100"/>
    </row>
    <row r="95" spans="18:23" x14ac:dyDescent="0.35">
      <c r="R95" s="13"/>
      <c r="S95" s="13"/>
      <c r="T95" s="13"/>
      <c r="V95" s="100"/>
      <c r="W95" s="100"/>
    </row>
    <row r="96" spans="18:23" x14ac:dyDescent="0.35">
      <c r="R96" s="13"/>
      <c r="S96" s="13"/>
      <c r="T96" s="13"/>
      <c r="V96" s="100"/>
      <c r="W96" s="100"/>
    </row>
    <row r="97" spans="18:23" x14ac:dyDescent="0.35">
      <c r="R97" s="13"/>
      <c r="S97" s="13"/>
      <c r="T97" s="13"/>
      <c r="V97" s="100"/>
      <c r="W97" s="100"/>
    </row>
    <row r="98" spans="18:23" x14ac:dyDescent="0.35">
      <c r="R98" s="13"/>
      <c r="S98" s="13"/>
      <c r="T98" s="13"/>
      <c r="V98" s="100"/>
      <c r="W98" s="100"/>
    </row>
    <row r="99" spans="18:23" x14ac:dyDescent="0.35">
      <c r="R99" s="13"/>
      <c r="S99" s="13"/>
      <c r="T99" s="13"/>
      <c r="V99" s="100"/>
      <c r="W99" s="100"/>
    </row>
    <row r="100" spans="18:23" x14ac:dyDescent="0.35">
      <c r="R100" s="13"/>
      <c r="S100" s="13"/>
      <c r="T100" s="13"/>
      <c r="V100" s="100"/>
      <c r="W100" s="100"/>
    </row>
    <row r="101" spans="18:23" x14ac:dyDescent="0.35">
      <c r="R101" s="13"/>
      <c r="S101" s="13"/>
      <c r="T101" s="13"/>
      <c r="V101" s="100"/>
      <c r="W101" s="100"/>
    </row>
    <row r="102" spans="18:23" x14ac:dyDescent="0.35">
      <c r="R102" s="13"/>
      <c r="S102" s="13"/>
      <c r="T102" s="13"/>
      <c r="V102" s="100"/>
      <c r="W102" s="100"/>
    </row>
    <row r="103" spans="18:23" x14ac:dyDescent="0.35">
      <c r="R103" s="13"/>
      <c r="S103" s="13"/>
      <c r="T103" s="13"/>
      <c r="V103" s="100"/>
      <c r="W103" s="100"/>
    </row>
    <row r="104" spans="18:23" x14ac:dyDescent="0.35">
      <c r="R104" s="13"/>
      <c r="S104" s="13"/>
      <c r="T104" s="13"/>
      <c r="V104" s="100"/>
      <c r="W104" s="100"/>
    </row>
    <row r="105" spans="18:23" x14ac:dyDescent="0.35">
      <c r="R105" s="13"/>
      <c r="S105" s="13"/>
      <c r="T105" s="13"/>
      <c r="V105" s="100"/>
      <c r="W105" s="100"/>
    </row>
    <row r="106" spans="18:23" x14ac:dyDescent="0.35">
      <c r="R106" s="13"/>
      <c r="S106" s="13"/>
      <c r="T106" s="13"/>
      <c r="V106" s="100"/>
      <c r="W106" s="100"/>
    </row>
    <row r="107" spans="18:23" x14ac:dyDescent="0.35">
      <c r="R107" s="13"/>
      <c r="S107" s="13"/>
      <c r="T107" s="13"/>
      <c r="V107" s="100"/>
      <c r="W107" s="100"/>
    </row>
    <row r="108" spans="18:23" x14ac:dyDescent="0.35">
      <c r="R108" s="13"/>
      <c r="S108" s="13"/>
      <c r="T108" s="13"/>
      <c r="V108" s="100"/>
      <c r="W108" s="100"/>
    </row>
    <row r="109" spans="18:23" x14ac:dyDescent="0.35">
      <c r="R109" s="13"/>
      <c r="S109" s="13"/>
      <c r="T109" s="13"/>
      <c r="V109" s="100"/>
      <c r="W109" s="100"/>
    </row>
    <row r="110" spans="18:23" x14ac:dyDescent="0.35">
      <c r="R110" s="13"/>
      <c r="S110" s="13"/>
      <c r="T110" s="13"/>
      <c r="V110" s="100"/>
      <c r="W110" s="100"/>
    </row>
    <row r="111" spans="18:23" x14ac:dyDescent="0.35">
      <c r="R111" s="13"/>
      <c r="S111" s="13"/>
      <c r="T111" s="13"/>
      <c r="V111" s="100"/>
      <c r="W111" s="100"/>
    </row>
    <row r="112" spans="18:23" x14ac:dyDescent="0.35">
      <c r="R112" s="13"/>
      <c r="S112" s="13"/>
      <c r="T112" s="13"/>
      <c r="V112" s="100"/>
      <c r="W112" s="100"/>
    </row>
    <row r="113" spans="18:23" x14ac:dyDescent="0.35">
      <c r="R113" s="13"/>
      <c r="S113" s="13"/>
      <c r="T113" s="13"/>
      <c r="V113" s="100"/>
      <c r="W113" s="100"/>
    </row>
    <row r="114" spans="18:23" x14ac:dyDescent="0.35">
      <c r="R114" s="13"/>
      <c r="S114" s="13"/>
      <c r="T114" s="13"/>
      <c r="V114" s="100"/>
      <c r="W114" s="100"/>
    </row>
    <row r="115" spans="18:23" x14ac:dyDescent="0.35">
      <c r="R115" s="13"/>
      <c r="S115" s="13"/>
      <c r="T115" s="13"/>
      <c r="V115" s="100"/>
      <c r="W115" s="100"/>
    </row>
    <row r="116" spans="18:23" x14ac:dyDescent="0.35">
      <c r="R116" s="13"/>
      <c r="S116" s="13"/>
      <c r="T116" s="13"/>
      <c r="V116" s="100"/>
      <c r="W116" s="100"/>
    </row>
    <row r="117" spans="18:23" x14ac:dyDescent="0.35">
      <c r="R117" s="13"/>
      <c r="S117" s="13"/>
      <c r="T117" s="13"/>
      <c r="V117" s="100"/>
      <c r="W117" s="100"/>
    </row>
    <row r="118" spans="18:23" x14ac:dyDescent="0.35">
      <c r="R118" s="13"/>
      <c r="S118" s="13"/>
      <c r="T118" s="13"/>
      <c r="V118" s="100"/>
      <c r="W118" s="100"/>
    </row>
    <row r="119" spans="18:23" x14ac:dyDescent="0.35">
      <c r="R119" s="13"/>
      <c r="S119" s="13"/>
      <c r="T119" s="13"/>
      <c r="V119" s="100"/>
      <c r="W119" s="100"/>
    </row>
    <row r="120" spans="18:23" x14ac:dyDescent="0.35">
      <c r="R120" s="13"/>
      <c r="S120" s="13"/>
      <c r="T120" s="13"/>
      <c r="V120" s="100"/>
      <c r="W120" s="100"/>
    </row>
    <row r="121" spans="18:23" x14ac:dyDescent="0.35">
      <c r="R121" s="13"/>
      <c r="S121" s="13"/>
      <c r="T121" s="13"/>
      <c r="V121" s="100"/>
      <c r="W121" s="100"/>
    </row>
    <row r="122" spans="18:23" x14ac:dyDescent="0.35">
      <c r="R122" s="13"/>
      <c r="S122" s="13"/>
      <c r="T122" s="13"/>
      <c r="V122" s="100"/>
      <c r="W122" s="100"/>
    </row>
    <row r="123" spans="18:23" x14ac:dyDescent="0.35">
      <c r="R123" s="13"/>
      <c r="S123" s="13"/>
      <c r="T123" s="13"/>
      <c r="V123" s="100"/>
      <c r="W123" s="100"/>
    </row>
    <row r="124" spans="18:23" x14ac:dyDescent="0.35">
      <c r="R124" s="13"/>
      <c r="S124" s="13"/>
      <c r="T124" s="13"/>
      <c r="V124" s="100"/>
      <c r="W124" s="100"/>
    </row>
    <row r="125" spans="18:23" x14ac:dyDescent="0.35">
      <c r="R125" s="13"/>
      <c r="S125" s="13"/>
      <c r="T125" s="13"/>
      <c r="V125" s="100"/>
      <c r="W125" s="100"/>
    </row>
    <row r="126" spans="18:23" x14ac:dyDescent="0.35">
      <c r="R126" s="13"/>
      <c r="S126" s="13"/>
      <c r="T126" s="13"/>
      <c r="V126" s="100"/>
      <c r="W126" s="100"/>
    </row>
    <row r="127" spans="18:23" x14ac:dyDescent="0.35">
      <c r="R127" s="13"/>
      <c r="S127" s="13"/>
      <c r="T127" s="13"/>
      <c r="V127" s="100"/>
      <c r="W127" s="100"/>
    </row>
    <row r="128" spans="18:23" x14ac:dyDescent="0.35">
      <c r="R128" s="13"/>
      <c r="S128" s="13"/>
      <c r="T128" s="13"/>
      <c r="V128" s="100"/>
      <c r="W128" s="100"/>
    </row>
    <row r="129" spans="18:23" x14ac:dyDescent="0.35">
      <c r="R129" s="13"/>
      <c r="S129" s="13"/>
      <c r="T129" s="13"/>
      <c r="V129" s="100"/>
      <c r="W129" s="100"/>
    </row>
    <row r="130" spans="18:23" x14ac:dyDescent="0.35">
      <c r="R130" s="13"/>
      <c r="S130" s="13"/>
      <c r="T130" s="13"/>
      <c r="V130" s="100"/>
      <c r="W130" s="100"/>
    </row>
    <row r="131" spans="18:23" x14ac:dyDescent="0.35">
      <c r="R131" s="13"/>
      <c r="S131" s="13"/>
      <c r="T131" s="13"/>
      <c r="V131" s="100"/>
      <c r="W131" s="100"/>
    </row>
    <row r="132" spans="18:23" x14ac:dyDescent="0.35">
      <c r="R132" s="13"/>
      <c r="S132" s="13"/>
      <c r="T132" s="13"/>
      <c r="V132" s="100"/>
      <c r="W132" s="100"/>
    </row>
    <row r="133" spans="18:23" x14ac:dyDescent="0.35">
      <c r="R133" s="13"/>
      <c r="S133" s="13"/>
      <c r="T133" s="13"/>
      <c r="V133" s="100"/>
      <c r="W133" s="100"/>
    </row>
    <row r="134" spans="18:23" x14ac:dyDescent="0.35">
      <c r="R134" s="13"/>
      <c r="S134" s="13"/>
      <c r="T134" s="13"/>
      <c r="V134" s="100"/>
      <c r="W134" s="100"/>
    </row>
    <row r="135" spans="18:23" x14ac:dyDescent="0.35">
      <c r="R135" s="13"/>
      <c r="S135" s="13"/>
      <c r="T135" s="13"/>
      <c r="V135" s="100"/>
      <c r="W135" s="100"/>
    </row>
    <row r="136" spans="18:23" x14ac:dyDescent="0.35">
      <c r="R136" s="13"/>
      <c r="S136" s="13"/>
      <c r="T136" s="13"/>
      <c r="V136" s="100"/>
      <c r="W136" s="100"/>
    </row>
    <row r="137" spans="18:23" x14ac:dyDescent="0.35">
      <c r="R137" s="13"/>
      <c r="S137" s="13"/>
      <c r="T137" s="13"/>
      <c r="V137" s="100"/>
      <c r="W137" s="100"/>
    </row>
    <row r="138" spans="18:23" x14ac:dyDescent="0.35">
      <c r="R138" s="13"/>
      <c r="S138" s="13"/>
      <c r="T138" s="13"/>
      <c r="V138" s="100"/>
      <c r="W138" s="100"/>
    </row>
    <row r="139" spans="18:23" x14ac:dyDescent="0.35">
      <c r="R139" s="13"/>
      <c r="S139" s="13"/>
      <c r="T139" s="13"/>
      <c r="V139" s="100"/>
      <c r="W139" s="100"/>
    </row>
    <row r="140" spans="18:23" x14ac:dyDescent="0.35">
      <c r="R140" s="13"/>
      <c r="S140" s="13"/>
      <c r="T140" s="13"/>
      <c r="V140" s="100"/>
      <c r="W140" s="100"/>
    </row>
    <row r="141" spans="18:23" x14ac:dyDescent="0.35">
      <c r="R141" s="13"/>
      <c r="S141" s="13"/>
      <c r="T141" s="13"/>
      <c r="V141" s="100"/>
      <c r="W141" s="100"/>
    </row>
    <row r="142" spans="18:23" x14ac:dyDescent="0.35">
      <c r="R142" s="13"/>
      <c r="S142" s="13"/>
      <c r="T142" s="13"/>
      <c r="V142" s="100"/>
      <c r="W142" s="100"/>
    </row>
    <row r="143" spans="18:23" x14ac:dyDescent="0.35">
      <c r="R143" s="13"/>
      <c r="S143" s="13"/>
      <c r="T143" s="13"/>
      <c r="V143" s="100"/>
      <c r="W143" s="100"/>
    </row>
    <row r="144" spans="18:23" x14ac:dyDescent="0.35">
      <c r="R144" s="13"/>
      <c r="S144" s="13"/>
      <c r="T144" s="13"/>
      <c r="V144" s="100"/>
      <c r="W144" s="100"/>
    </row>
    <row r="145" spans="18:23" x14ac:dyDescent="0.35">
      <c r="R145" s="13"/>
      <c r="S145" s="13"/>
      <c r="T145" s="13"/>
      <c r="V145" s="100"/>
      <c r="W145" s="100"/>
    </row>
    <row r="146" spans="18:23" x14ac:dyDescent="0.35">
      <c r="R146" s="13"/>
      <c r="S146" s="13"/>
      <c r="T146" s="13"/>
      <c r="V146" s="100"/>
      <c r="W146" s="100"/>
    </row>
    <row r="147" spans="18:23" x14ac:dyDescent="0.35">
      <c r="R147" s="13"/>
      <c r="S147" s="13"/>
      <c r="T147" s="13"/>
      <c r="V147" s="100"/>
      <c r="W147" s="100"/>
    </row>
    <row r="148" spans="18:23" x14ac:dyDescent="0.35">
      <c r="R148" s="13"/>
      <c r="S148" s="13"/>
      <c r="T148" s="13"/>
      <c r="V148" s="100"/>
      <c r="W148" s="100"/>
    </row>
    <row r="149" spans="18:23" x14ac:dyDescent="0.35">
      <c r="R149" s="13"/>
      <c r="S149" s="13"/>
      <c r="T149" s="13"/>
      <c r="V149" s="100"/>
      <c r="W149" s="100"/>
    </row>
    <row r="150" spans="18:23" x14ac:dyDescent="0.35">
      <c r="R150" s="13"/>
      <c r="S150" s="13"/>
      <c r="T150" s="13"/>
      <c r="V150" s="100"/>
      <c r="W150" s="100"/>
    </row>
    <row r="151" spans="18:23" x14ac:dyDescent="0.35">
      <c r="R151" s="13"/>
      <c r="S151" s="13"/>
      <c r="T151" s="13"/>
      <c r="V151" s="100"/>
      <c r="W151" s="100"/>
    </row>
    <row r="152" spans="18:23" x14ac:dyDescent="0.35">
      <c r="R152" s="13"/>
      <c r="S152" s="13"/>
      <c r="T152" s="13"/>
      <c r="V152" s="100"/>
      <c r="W152" s="100"/>
    </row>
    <row r="153" spans="18:23" x14ac:dyDescent="0.35">
      <c r="R153" s="13"/>
      <c r="S153" s="13"/>
      <c r="T153" s="13"/>
      <c r="V153" s="100"/>
      <c r="W153" s="100"/>
    </row>
    <row r="154" spans="18:23" x14ac:dyDescent="0.35">
      <c r="R154" s="13"/>
      <c r="S154" s="13"/>
      <c r="T154" s="13"/>
      <c r="V154" s="100"/>
      <c r="W154" s="100"/>
    </row>
    <row r="155" spans="18:23" x14ac:dyDescent="0.35">
      <c r="R155" s="13"/>
      <c r="S155" s="13"/>
      <c r="T155" s="13"/>
      <c r="V155" s="100"/>
      <c r="W155" s="100"/>
    </row>
    <row r="156" spans="18:23" x14ac:dyDescent="0.35">
      <c r="R156" s="13"/>
      <c r="S156" s="13"/>
      <c r="T156" s="13"/>
      <c r="V156" s="100"/>
      <c r="W156" s="100"/>
    </row>
    <row r="157" spans="18:23" x14ac:dyDescent="0.35">
      <c r="R157" s="13"/>
      <c r="S157" s="13"/>
      <c r="T157" s="13"/>
      <c r="V157" s="100"/>
      <c r="W157" s="100"/>
    </row>
    <row r="158" spans="18:23" x14ac:dyDescent="0.35">
      <c r="R158" s="13"/>
      <c r="S158" s="13"/>
      <c r="T158" s="13"/>
      <c r="V158" s="100"/>
      <c r="W158" s="100"/>
    </row>
    <row r="159" spans="18:23" x14ac:dyDescent="0.35">
      <c r="R159" s="13"/>
      <c r="S159" s="13"/>
      <c r="T159" s="13"/>
      <c r="V159" s="100"/>
      <c r="W159" s="100"/>
    </row>
    <row r="160" spans="18:23" x14ac:dyDescent="0.35">
      <c r="R160" s="13"/>
      <c r="S160" s="13"/>
      <c r="T160" s="13"/>
      <c r="V160" s="100"/>
      <c r="W160" s="100"/>
    </row>
    <row r="161" spans="18:23" x14ac:dyDescent="0.35">
      <c r="R161" s="13"/>
      <c r="S161" s="13"/>
      <c r="T161" s="13"/>
      <c r="V161" s="100"/>
      <c r="W161" s="100"/>
    </row>
    <row r="162" spans="18:23" x14ac:dyDescent="0.35">
      <c r="R162" s="13"/>
      <c r="S162" s="13"/>
      <c r="T162" s="13"/>
      <c r="V162" s="100"/>
      <c r="W162" s="100"/>
    </row>
    <row r="163" spans="18:23" x14ac:dyDescent="0.35">
      <c r="R163" s="13"/>
      <c r="S163" s="13"/>
      <c r="T163" s="13"/>
      <c r="V163" s="100"/>
      <c r="W163" s="100"/>
    </row>
    <row r="164" spans="18:23" x14ac:dyDescent="0.35">
      <c r="R164" s="13"/>
      <c r="S164" s="13"/>
      <c r="T164" s="13"/>
      <c r="V164" s="100"/>
      <c r="W164" s="100"/>
    </row>
    <row r="165" spans="18:23" x14ac:dyDescent="0.35">
      <c r="R165" s="13"/>
      <c r="S165" s="13"/>
      <c r="T165" s="13"/>
      <c r="V165" s="100"/>
      <c r="W165" s="100"/>
    </row>
    <row r="166" spans="18:23" x14ac:dyDescent="0.35">
      <c r="R166" s="13"/>
      <c r="S166" s="13"/>
      <c r="T166" s="13"/>
      <c r="V166" s="100"/>
      <c r="W166" s="100"/>
    </row>
    <row r="167" spans="18:23" x14ac:dyDescent="0.35">
      <c r="R167" s="13"/>
      <c r="S167" s="13"/>
      <c r="T167" s="13"/>
      <c r="V167" s="100"/>
      <c r="W167" s="100"/>
    </row>
    <row r="168" spans="18:23" x14ac:dyDescent="0.35">
      <c r="R168" s="13"/>
      <c r="S168" s="13"/>
      <c r="T168" s="13"/>
      <c r="V168" s="100"/>
      <c r="W168" s="100"/>
    </row>
    <row r="169" spans="18:23" x14ac:dyDescent="0.35">
      <c r="R169" s="13"/>
      <c r="S169" s="13"/>
      <c r="T169" s="13"/>
      <c r="V169" s="100"/>
      <c r="W169" s="100"/>
    </row>
    <row r="170" spans="18:23" x14ac:dyDescent="0.35">
      <c r="R170" s="13"/>
      <c r="S170" s="13"/>
      <c r="T170" s="13"/>
      <c r="V170" s="100"/>
      <c r="W170" s="100"/>
    </row>
    <row r="171" spans="18:23" x14ac:dyDescent="0.35">
      <c r="R171" s="13"/>
      <c r="S171" s="13"/>
      <c r="T171" s="13"/>
      <c r="V171" s="100"/>
      <c r="W171" s="100"/>
    </row>
    <row r="172" spans="18:23" x14ac:dyDescent="0.35">
      <c r="R172" s="13"/>
      <c r="S172" s="13"/>
      <c r="T172" s="13"/>
      <c r="V172" s="100"/>
      <c r="W172" s="100"/>
    </row>
    <row r="173" spans="18:23" x14ac:dyDescent="0.35">
      <c r="R173" s="13"/>
      <c r="S173" s="13"/>
      <c r="T173" s="13"/>
      <c r="V173" s="100"/>
      <c r="W173" s="100"/>
    </row>
    <row r="174" spans="18:23" x14ac:dyDescent="0.35">
      <c r="R174" s="13"/>
      <c r="S174" s="13"/>
      <c r="T174" s="13"/>
      <c r="V174" s="100"/>
      <c r="W174" s="100"/>
    </row>
    <row r="175" spans="18:23" x14ac:dyDescent="0.35">
      <c r="R175" s="13"/>
      <c r="S175" s="13"/>
      <c r="T175" s="13"/>
      <c r="V175" s="100"/>
      <c r="W175" s="100"/>
    </row>
    <row r="176" spans="18:23" x14ac:dyDescent="0.35">
      <c r="R176" s="13"/>
      <c r="S176" s="13"/>
      <c r="T176" s="13"/>
      <c r="V176" s="100"/>
      <c r="W176" s="100"/>
    </row>
    <row r="177" spans="18:23" x14ac:dyDescent="0.35">
      <c r="R177" s="13"/>
      <c r="S177" s="13"/>
      <c r="T177" s="13"/>
      <c r="V177" s="100"/>
      <c r="W177" s="100"/>
    </row>
    <row r="178" spans="18:23" x14ac:dyDescent="0.35">
      <c r="R178" s="13"/>
      <c r="S178" s="13"/>
      <c r="T178" s="13"/>
      <c r="V178" s="100"/>
      <c r="W178" s="100"/>
    </row>
    <row r="179" spans="18:23" x14ac:dyDescent="0.35">
      <c r="R179" s="13"/>
      <c r="S179" s="13"/>
      <c r="T179" s="13"/>
      <c r="V179" s="100"/>
      <c r="W179" s="100"/>
    </row>
    <row r="180" spans="18:23" x14ac:dyDescent="0.35">
      <c r="R180" s="13"/>
      <c r="S180" s="13"/>
      <c r="T180" s="13"/>
      <c r="V180" s="100"/>
      <c r="W180" s="100"/>
    </row>
    <row r="181" spans="18:23" x14ac:dyDescent="0.35">
      <c r="R181" s="13"/>
      <c r="S181" s="13"/>
      <c r="T181" s="13"/>
      <c r="V181" s="100"/>
      <c r="W181" s="100"/>
    </row>
    <row r="182" spans="18:23" x14ac:dyDescent="0.35">
      <c r="R182" s="13"/>
      <c r="S182" s="13"/>
      <c r="T182" s="13"/>
      <c r="V182" s="100"/>
      <c r="W182" s="100"/>
    </row>
    <row r="183" spans="18:23" x14ac:dyDescent="0.35">
      <c r="R183" s="13"/>
      <c r="S183" s="13"/>
      <c r="T183" s="13"/>
      <c r="V183" s="100"/>
      <c r="W183" s="100"/>
    </row>
    <row r="184" spans="18:23" x14ac:dyDescent="0.35">
      <c r="R184" s="13"/>
      <c r="S184" s="13"/>
      <c r="T184" s="13"/>
      <c r="V184" s="100"/>
      <c r="W184" s="100"/>
    </row>
    <row r="185" spans="18:23" x14ac:dyDescent="0.35">
      <c r="R185" s="13"/>
      <c r="S185" s="13"/>
      <c r="T185" s="13"/>
      <c r="V185" s="100"/>
      <c r="W185" s="100"/>
    </row>
    <row r="186" spans="18:23" x14ac:dyDescent="0.35">
      <c r="R186" s="13"/>
      <c r="S186" s="13"/>
      <c r="T186" s="13"/>
      <c r="V186" s="100"/>
      <c r="W186" s="100"/>
    </row>
    <row r="187" spans="18:23" x14ac:dyDescent="0.35">
      <c r="R187" s="13"/>
      <c r="S187" s="13"/>
      <c r="T187" s="13"/>
      <c r="V187" s="100"/>
      <c r="W187" s="100"/>
    </row>
    <row r="188" spans="18:23" x14ac:dyDescent="0.35">
      <c r="R188" s="13"/>
      <c r="S188" s="13"/>
      <c r="T188" s="13"/>
      <c r="V188" s="100"/>
      <c r="W188" s="100"/>
    </row>
    <row r="189" spans="18:23" x14ac:dyDescent="0.35">
      <c r="R189" s="13"/>
      <c r="S189" s="13"/>
      <c r="T189" s="13"/>
      <c r="V189" s="100"/>
      <c r="W189" s="100"/>
    </row>
    <row r="190" spans="18:23" x14ac:dyDescent="0.35">
      <c r="R190" s="13"/>
      <c r="S190" s="13"/>
      <c r="T190" s="13"/>
      <c r="V190" s="100"/>
      <c r="W190" s="100"/>
    </row>
    <row r="191" spans="18:23" x14ac:dyDescent="0.35">
      <c r="R191" s="13"/>
      <c r="S191" s="13"/>
      <c r="T191" s="13"/>
      <c r="V191" s="100"/>
      <c r="W191" s="100"/>
    </row>
    <row r="192" spans="18:23" x14ac:dyDescent="0.35">
      <c r="R192" s="13"/>
      <c r="S192" s="13"/>
      <c r="T192" s="13"/>
      <c r="V192" s="100"/>
      <c r="W192" s="100"/>
    </row>
    <row r="193" spans="18:23" x14ac:dyDescent="0.35">
      <c r="R193" s="13"/>
      <c r="S193" s="13"/>
      <c r="T193" s="13"/>
      <c r="V193" s="100"/>
      <c r="W193" s="100"/>
    </row>
    <row r="194" spans="18:23" x14ac:dyDescent="0.35">
      <c r="R194" s="13"/>
      <c r="S194" s="13"/>
      <c r="T194" s="13"/>
      <c r="V194" s="100"/>
      <c r="W194" s="100"/>
    </row>
    <row r="195" spans="18:23" x14ac:dyDescent="0.35">
      <c r="R195" s="13"/>
      <c r="S195" s="13"/>
      <c r="T195" s="13"/>
      <c r="V195" s="100"/>
      <c r="W195" s="100"/>
    </row>
    <row r="196" spans="18:23" x14ac:dyDescent="0.35">
      <c r="R196" s="13"/>
      <c r="S196" s="13"/>
      <c r="T196" s="13"/>
      <c r="V196" s="100"/>
      <c r="W196" s="100"/>
    </row>
    <row r="197" spans="18:23" x14ac:dyDescent="0.35">
      <c r="R197" s="13"/>
      <c r="S197" s="13"/>
      <c r="T197" s="13"/>
      <c r="V197" s="100"/>
      <c r="W197" s="100"/>
    </row>
    <row r="198" spans="18:23" x14ac:dyDescent="0.35">
      <c r="R198" s="13"/>
      <c r="S198" s="13"/>
      <c r="T198" s="13"/>
      <c r="V198" s="100"/>
      <c r="W198" s="100"/>
    </row>
    <row r="199" spans="18:23" x14ac:dyDescent="0.35">
      <c r="R199" s="13"/>
      <c r="S199" s="13"/>
      <c r="T199" s="13"/>
      <c r="V199" s="100"/>
      <c r="W199" s="100"/>
    </row>
    <row r="200" spans="18:23" x14ac:dyDescent="0.35">
      <c r="R200" s="13"/>
      <c r="S200" s="13"/>
      <c r="T200" s="13"/>
      <c r="V200" s="100"/>
      <c r="W200" s="100"/>
    </row>
    <row r="201" spans="18:23" x14ac:dyDescent="0.35">
      <c r="R201" s="13"/>
      <c r="S201" s="13"/>
      <c r="T201" s="13"/>
      <c r="V201" s="100"/>
      <c r="W201" s="100"/>
    </row>
    <row r="202" spans="18:23" x14ac:dyDescent="0.35">
      <c r="R202" s="13"/>
      <c r="S202" s="13"/>
      <c r="T202" s="13"/>
      <c r="V202" s="100"/>
      <c r="W202" s="100"/>
    </row>
    <row r="203" spans="18:23" x14ac:dyDescent="0.35">
      <c r="R203" s="13"/>
      <c r="S203" s="13"/>
      <c r="T203" s="13"/>
      <c r="V203" s="100"/>
      <c r="W203" s="100"/>
    </row>
    <row r="204" spans="18:23" x14ac:dyDescent="0.35">
      <c r="R204" s="13"/>
      <c r="S204" s="13"/>
      <c r="T204" s="13"/>
      <c r="V204" s="100"/>
      <c r="W204" s="100"/>
    </row>
    <row r="205" spans="18:23" x14ac:dyDescent="0.35">
      <c r="R205" s="13"/>
      <c r="S205" s="13"/>
      <c r="T205" s="13"/>
      <c r="V205" s="100"/>
      <c r="W205" s="100"/>
    </row>
    <row r="206" spans="18:23" x14ac:dyDescent="0.35">
      <c r="R206" s="13"/>
      <c r="S206" s="13"/>
      <c r="T206" s="13"/>
      <c r="V206" s="100"/>
      <c r="W206" s="100"/>
    </row>
    <row r="207" spans="18:23" x14ac:dyDescent="0.35">
      <c r="R207" s="13"/>
      <c r="S207" s="13"/>
      <c r="T207" s="13"/>
      <c r="V207" s="100"/>
      <c r="W207" s="100"/>
    </row>
    <row r="208" spans="18:23" x14ac:dyDescent="0.35">
      <c r="R208" s="13"/>
      <c r="S208" s="13"/>
      <c r="T208" s="13"/>
      <c r="V208" s="100"/>
      <c r="W208" s="100"/>
    </row>
    <row r="209" spans="18:23" x14ac:dyDescent="0.35">
      <c r="R209" s="13"/>
      <c r="S209" s="13"/>
      <c r="T209" s="13"/>
      <c r="V209" s="100"/>
      <c r="W209" s="100"/>
    </row>
    <row r="210" spans="18:23" x14ac:dyDescent="0.35">
      <c r="R210" s="13"/>
      <c r="S210" s="13"/>
      <c r="T210" s="13"/>
      <c r="V210" s="100"/>
      <c r="W210" s="100"/>
    </row>
    <row r="211" spans="18:23" x14ac:dyDescent="0.35">
      <c r="R211" s="13"/>
      <c r="S211" s="13"/>
      <c r="T211" s="13"/>
      <c r="V211" s="100"/>
      <c r="W211" s="100"/>
    </row>
    <row r="212" spans="18:23" x14ac:dyDescent="0.35">
      <c r="R212" s="13"/>
      <c r="S212" s="13"/>
      <c r="T212" s="13"/>
      <c r="V212" s="100"/>
      <c r="W212" s="100"/>
    </row>
    <row r="213" spans="18:23" x14ac:dyDescent="0.35">
      <c r="R213" s="13"/>
      <c r="S213" s="13"/>
      <c r="T213" s="13"/>
      <c r="V213" s="100"/>
      <c r="W213" s="100"/>
    </row>
    <row r="214" spans="18:23" x14ac:dyDescent="0.35">
      <c r="R214" s="13"/>
      <c r="S214" s="13"/>
      <c r="T214" s="13"/>
      <c r="V214" s="100"/>
      <c r="W214" s="100"/>
    </row>
    <row r="215" spans="18:23" x14ac:dyDescent="0.35">
      <c r="R215" s="13"/>
      <c r="S215" s="13"/>
      <c r="T215" s="13"/>
      <c r="V215" s="100"/>
      <c r="W215" s="100"/>
    </row>
    <row r="216" spans="18:23" x14ac:dyDescent="0.35">
      <c r="R216" s="13"/>
      <c r="S216" s="13"/>
      <c r="T216" s="13"/>
      <c r="V216" s="100"/>
      <c r="W216" s="100"/>
    </row>
    <row r="217" spans="18:23" x14ac:dyDescent="0.35">
      <c r="R217" s="13"/>
      <c r="S217" s="13"/>
      <c r="T217" s="13"/>
      <c r="V217" s="100"/>
      <c r="W217" s="100"/>
    </row>
    <row r="218" spans="18:23" x14ac:dyDescent="0.35">
      <c r="R218" s="13"/>
      <c r="S218" s="13"/>
      <c r="T218" s="13"/>
      <c r="V218" s="100"/>
      <c r="W218" s="100"/>
    </row>
    <row r="219" spans="18:23" x14ac:dyDescent="0.35">
      <c r="R219" s="13"/>
      <c r="S219" s="13"/>
      <c r="T219" s="13"/>
      <c r="V219" s="100"/>
      <c r="W219" s="100"/>
    </row>
    <row r="220" spans="18:23" x14ac:dyDescent="0.35">
      <c r="R220" s="13"/>
      <c r="S220" s="13"/>
      <c r="T220" s="13"/>
      <c r="V220" s="100"/>
      <c r="W220" s="100"/>
    </row>
    <row r="221" spans="18:23" x14ac:dyDescent="0.35">
      <c r="R221" s="13"/>
      <c r="S221" s="13"/>
      <c r="T221" s="13"/>
      <c r="V221" s="100"/>
      <c r="W221" s="100"/>
    </row>
    <row r="222" spans="18:23" x14ac:dyDescent="0.35">
      <c r="R222" s="13"/>
      <c r="S222" s="13"/>
      <c r="T222" s="13"/>
      <c r="V222" s="100"/>
      <c r="W222" s="100"/>
    </row>
    <row r="223" spans="18:23" x14ac:dyDescent="0.35">
      <c r="R223" s="13"/>
      <c r="S223" s="13"/>
      <c r="T223" s="13"/>
      <c r="V223" s="100"/>
      <c r="W223" s="100"/>
    </row>
    <row r="224" spans="18:23" x14ac:dyDescent="0.35">
      <c r="R224" s="13"/>
      <c r="S224" s="13"/>
      <c r="T224" s="13"/>
      <c r="V224" s="100"/>
      <c r="W224" s="100"/>
    </row>
    <row r="225" spans="18:23" x14ac:dyDescent="0.35">
      <c r="R225" s="13"/>
      <c r="S225" s="13"/>
      <c r="T225" s="13"/>
      <c r="V225" s="100"/>
      <c r="W225" s="100"/>
    </row>
    <row r="226" spans="18:23" x14ac:dyDescent="0.35">
      <c r="R226" s="13"/>
      <c r="S226" s="13"/>
      <c r="T226" s="13"/>
      <c r="V226" s="100"/>
      <c r="W226" s="100"/>
    </row>
    <row r="227" spans="18:23" x14ac:dyDescent="0.35">
      <c r="R227" s="13"/>
      <c r="S227" s="13"/>
      <c r="T227" s="13"/>
      <c r="V227" s="100"/>
      <c r="W227" s="100"/>
    </row>
    <row r="228" spans="18:23" x14ac:dyDescent="0.35">
      <c r="R228" s="13"/>
      <c r="S228" s="13"/>
      <c r="T228" s="13"/>
      <c r="V228" s="100"/>
      <c r="W228" s="100"/>
    </row>
    <row r="229" spans="18:23" x14ac:dyDescent="0.35">
      <c r="R229" s="13"/>
      <c r="S229" s="13"/>
      <c r="T229" s="13"/>
      <c r="V229" s="100"/>
      <c r="W229" s="100"/>
    </row>
    <row r="230" spans="18:23" x14ac:dyDescent="0.35">
      <c r="R230" s="13"/>
      <c r="S230" s="13"/>
      <c r="T230" s="13"/>
      <c r="V230" s="100"/>
      <c r="W230" s="100"/>
    </row>
    <row r="231" spans="18:23" x14ac:dyDescent="0.35">
      <c r="R231" s="13"/>
      <c r="S231" s="13"/>
      <c r="T231" s="13"/>
      <c r="V231" s="100"/>
      <c r="W231" s="100"/>
    </row>
    <row r="232" spans="18:23" x14ac:dyDescent="0.35">
      <c r="R232" s="13"/>
      <c r="S232" s="13"/>
      <c r="T232" s="13"/>
      <c r="V232" s="100"/>
      <c r="W232" s="100"/>
    </row>
    <row r="233" spans="18:23" x14ac:dyDescent="0.35">
      <c r="R233" s="13"/>
      <c r="S233" s="13"/>
      <c r="T233" s="13"/>
      <c r="V233" s="100"/>
      <c r="W233" s="100"/>
    </row>
    <row r="234" spans="18:23" x14ac:dyDescent="0.35">
      <c r="R234" s="13"/>
      <c r="S234" s="13"/>
      <c r="T234" s="13"/>
      <c r="V234" s="100"/>
      <c r="W234" s="100"/>
    </row>
    <row r="235" spans="18:23" x14ac:dyDescent="0.35">
      <c r="R235" s="13"/>
      <c r="S235" s="13"/>
      <c r="T235" s="13"/>
      <c r="V235" s="100"/>
      <c r="W235" s="100"/>
    </row>
    <row r="236" spans="18:23" x14ac:dyDescent="0.35">
      <c r="R236" s="13"/>
      <c r="S236" s="13"/>
      <c r="T236" s="13"/>
      <c r="V236" s="100"/>
      <c r="W236" s="100"/>
    </row>
    <row r="237" spans="18:23" x14ac:dyDescent="0.35">
      <c r="R237" s="13"/>
      <c r="S237" s="13"/>
      <c r="T237" s="13"/>
      <c r="V237" s="100"/>
      <c r="W237" s="100"/>
    </row>
    <row r="238" spans="18:23" x14ac:dyDescent="0.35">
      <c r="R238" s="13"/>
      <c r="S238" s="13"/>
      <c r="T238" s="13"/>
      <c r="V238" s="100"/>
      <c r="W238" s="100"/>
    </row>
    <row r="239" spans="18:23" x14ac:dyDescent="0.35">
      <c r="R239" s="13"/>
      <c r="S239" s="13"/>
      <c r="T239" s="13"/>
      <c r="V239" s="100"/>
      <c r="W239" s="100"/>
    </row>
    <row r="240" spans="18:23" x14ac:dyDescent="0.35">
      <c r="R240" s="13"/>
      <c r="S240" s="13"/>
      <c r="T240" s="13"/>
      <c r="V240" s="100"/>
      <c r="W240" s="100"/>
    </row>
    <row r="241" spans="18:23" x14ac:dyDescent="0.35">
      <c r="R241" s="13"/>
      <c r="S241" s="13"/>
      <c r="T241" s="13"/>
      <c r="V241" s="100"/>
      <c r="W241" s="100"/>
    </row>
    <row r="242" spans="18:23" x14ac:dyDescent="0.35">
      <c r="R242" s="13"/>
      <c r="S242" s="13"/>
      <c r="T242" s="13"/>
      <c r="V242" s="100"/>
      <c r="W242" s="100"/>
    </row>
    <row r="243" spans="18:23" x14ac:dyDescent="0.35">
      <c r="R243" s="13"/>
      <c r="S243" s="13"/>
      <c r="T243" s="13"/>
      <c r="V243" s="100"/>
      <c r="W243" s="100"/>
    </row>
    <row r="244" spans="18:23" x14ac:dyDescent="0.35">
      <c r="R244" s="13"/>
      <c r="S244" s="13"/>
      <c r="T244" s="13"/>
      <c r="V244" s="100"/>
      <c r="W244" s="100"/>
    </row>
    <row r="245" spans="18:23" x14ac:dyDescent="0.35">
      <c r="R245" s="13"/>
      <c r="S245" s="13"/>
      <c r="T245" s="13"/>
      <c r="V245" s="100"/>
      <c r="W245" s="100"/>
    </row>
    <row r="246" spans="18:23" x14ac:dyDescent="0.35">
      <c r="R246" s="13"/>
      <c r="S246" s="13"/>
      <c r="T246" s="13"/>
      <c r="V246" s="100"/>
      <c r="W246" s="100"/>
    </row>
    <row r="247" spans="18:23" x14ac:dyDescent="0.35">
      <c r="R247" s="13"/>
      <c r="S247" s="13"/>
      <c r="T247" s="13"/>
      <c r="V247" s="100"/>
      <c r="W247" s="100"/>
    </row>
    <row r="248" spans="18:23" x14ac:dyDescent="0.35">
      <c r="R248" s="13"/>
      <c r="S248" s="13"/>
      <c r="T248" s="13"/>
      <c r="V248" s="100"/>
      <c r="W248" s="100"/>
    </row>
    <row r="249" spans="18:23" x14ac:dyDescent="0.35">
      <c r="R249" s="13"/>
      <c r="S249" s="13"/>
      <c r="T249" s="13"/>
      <c r="V249" s="100"/>
      <c r="W249" s="100"/>
    </row>
    <row r="250" spans="18:23" x14ac:dyDescent="0.35">
      <c r="R250" s="13"/>
      <c r="S250" s="13"/>
      <c r="T250" s="13"/>
      <c r="V250" s="100"/>
      <c r="W250" s="100"/>
    </row>
    <row r="251" spans="18:23" x14ac:dyDescent="0.35">
      <c r="R251" s="13"/>
      <c r="S251" s="13"/>
      <c r="T251" s="13"/>
      <c r="V251" s="100"/>
      <c r="W251" s="100"/>
    </row>
    <row r="252" spans="18:23" x14ac:dyDescent="0.35">
      <c r="R252" s="13"/>
      <c r="S252" s="13"/>
      <c r="T252" s="13"/>
      <c r="V252" s="100"/>
      <c r="W252" s="100"/>
    </row>
    <row r="253" spans="18:23" x14ac:dyDescent="0.35">
      <c r="R253" s="13"/>
      <c r="S253" s="13"/>
      <c r="T253" s="13"/>
      <c r="V253" s="100"/>
      <c r="W253" s="100"/>
    </row>
    <row r="254" spans="18:23" x14ac:dyDescent="0.35">
      <c r="R254" s="13"/>
      <c r="S254" s="13"/>
      <c r="T254" s="13"/>
      <c r="V254" s="100"/>
      <c r="W254" s="100"/>
    </row>
    <row r="255" spans="18:23" x14ac:dyDescent="0.35">
      <c r="R255" s="13"/>
      <c r="S255" s="13"/>
      <c r="T255" s="13"/>
      <c r="V255" s="100"/>
      <c r="W255" s="100"/>
    </row>
    <row r="256" spans="18:23" x14ac:dyDescent="0.35">
      <c r="R256" s="13"/>
      <c r="S256" s="13"/>
      <c r="T256" s="13"/>
      <c r="V256" s="100"/>
      <c r="W256" s="100"/>
    </row>
    <row r="257" spans="18:23" x14ac:dyDescent="0.35">
      <c r="R257" s="13"/>
      <c r="S257" s="13"/>
      <c r="T257" s="13"/>
      <c r="V257" s="100"/>
      <c r="W257" s="100"/>
    </row>
    <row r="258" spans="18:23" x14ac:dyDescent="0.35">
      <c r="R258" s="13"/>
      <c r="S258" s="13"/>
      <c r="T258" s="13"/>
      <c r="V258" s="100"/>
      <c r="W258" s="100"/>
    </row>
    <row r="259" spans="18:23" x14ac:dyDescent="0.35">
      <c r="R259" s="13"/>
      <c r="S259" s="13"/>
      <c r="T259" s="13"/>
      <c r="V259" s="100"/>
      <c r="W259" s="100"/>
    </row>
    <row r="260" spans="18:23" x14ac:dyDescent="0.35">
      <c r="R260" s="13"/>
      <c r="S260" s="13"/>
      <c r="T260" s="13"/>
      <c r="V260" s="100"/>
      <c r="W260" s="100"/>
    </row>
    <row r="261" spans="18:23" x14ac:dyDescent="0.35">
      <c r="R261" s="13"/>
      <c r="S261" s="13"/>
      <c r="T261" s="13"/>
      <c r="V261" s="100"/>
      <c r="W261" s="100"/>
    </row>
    <row r="262" spans="18:23" x14ac:dyDescent="0.35">
      <c r="R262" s="13"/>
      <c r="S262" s="13"/>
      <c r="T262" s="13"/>
      <c r="V262" s="100"/>
      <c r="W262" s="100"/>
    </row>
    <row r="263" spans="18:23" x14ac:dyDescent="0.35">
      <c r="R263" s="13"/>
      <c r="S263" s="13"/>
      <c r="T263" s="13"/>
      <c r="V263" s="100"/>
      <c r="W263" s="100"/>
    </row>
    <row r="264" spans="18:23" x14ac:dyDescent="0.35">
      <c r="R264" s="13"/>
      <c r="S264" s="13"/>
      <c r="T264" s="13"/>
      <c r="V264" s="100"/>
      <c r="W264" s="100"/>
    </row>
    <row r="265" spans="18:23" x14ac:dyDescent="0.35">
      <c r="R265" s="13"/>
      <c r="S265" s="13"/>
      <c r="T265" s="13"/>
      <c r="V265" s="100"/>
      <c r="W265" s="100"/>
    </row>
    <row r="266" spans="18:23" x14ac:dyDescent="0.35">
      <c r="R266" s="13"/>
      <c r="S266" s="13"/>
      <c r="T266" s="13"/>
      <c r="V266" s="100"/>
      <c r="W266" s="100"/>
    </row>
    <row r="267" spans="18:23" x14ac:dyDescent="0.35">
      <c r="R267" s="13"/>
      <c r="S267" s="13"/>
      <c r="T267" s="13"/>
      <c r="V267" s="100"/>
      <c r="W267" s="100"/>
    </row>
    <row r="268" spans="18:23" x14ac:dyDescent="0.35">
      <c r="R268" s="13"/>
      <c r="S268" s="13"/>
      <c r="T268" s="13"/>
      <c r="V268" s="100"/>
      <c r="W268" s="100"/>
    </row>
    <row r="269" spans="18:23" x14ac:dyDescent="0.35">
      <c r="R269" s="13"/>
      <c r="S269" s="13"/>
      <c r="T269" s="13"/>
      <c r="V269" s="100"/>
      <c r="W269" s="100"/>
    </row>
    <row r="270" spans="18:23" x14ac:dyDescent="0.35">
      <c r="R270" s="13"/>
      <c r="S270" s="13"/>
      <c r="T270" s="13"/>
      <c r="V270" s="100"/>
      <c r="W270" s="100"/>
    </row>
    <row r="271" spans="18:23" x14ac:dyDescent="0.35">
      <c r="R271" s="13"/>
      <c r="S271" s="13"/>
      <c r="T271" s="13"/>
      <c r="V271" s="100"/>
      <c r="W271" s="100"/>
    </row>
    <row r="272" spans="18:23" x14ac:dyDescent="0.35">
      <c r="R272" s="13"/>
      <c r="S272" s="13"/>
      <c r="T272" s="13"/>
      <c r="V272" s="100"/>
      <c r="W272" s="100"/>
    </row>
    <row r="273" spans="18:24" x14ac:dyDescent="0.35">
      <c r="R273" s="13"/>
      <c r="S273" s="13"/>
      <c r="T273" s="13"/>
      <c r="V273" s="100"/>
      <c r="W273" s="100"/>
    </row>
    <row r="274" spans="18:24" x14ac:dyDescent="0.35">
      <c r="R274" s="13"/>
      <c r="S274" s="13"/>
      <c r="T274" s="13"/>
      <c r="V274" s="100"/>
      <c r="W274" s="100"/>
    </row>
    <row r="275" spans="18:24" x14ac:dyDescent="0.35">
      <c r="R275" s="13"/>
      <c r="S275" s="13"/>
      <c r="T275" s="13"/>
      <c r="V275" s="100"/>
      <c r="W275" s="100"/>
    </row>
    <row r="276" spans="18:24" x14ac:dyDescent="0.35">
      <c r="R276" s="13"/>
      <c r="S276" s="13"/>
      <c r="T276" s="13"/>
      <c r="V276" s="100"/>
      <c r="W276" s="100"/>
    </row>
    <row r="277" spans="18:24" x14ac:dyDescent="0.35">
      <c r="R277" s="13"/>
      <c r="S277" s="13"/>
      <c r="T277" s="13"/>
      <c r="V277" s="100"/>
      <c r="W277" s="100"/>
    </row>
    <row r="278" spans="18:24" x14ac:dyDescent="0.35">
      <c r="R278" s="13"/>
      <c r="S278" s="13"/>
      <c r="T278" s="13"/>
      <c r="V278" s="100"/>
      <c r="W278" s="100"/>
    </row>
    <row r="279" spans="18:24" x14ac:dyDescent="0.35">
      <c r="R279" s="13"/>
      <c r="S279" s="13"/>
      <c r="T279" s="13"/>
      <c r="V279" s="100"/>
      <c r="W279" s="100"/>
    </row>
    <row r="280" spans="18:24" x14ac:dyDescent="0.35">
      <c r="R280" s="13"/>
      <c r="S280" s="13"/>
      <c r="T280" s="13"/>
      <c r="V280" s="100"/>
      <c r="W280" s="100"/>
    </row>
    <row r="281" spans="18:24" x14ac:dyDescent="0.35">
      <c r="R281" s="13"/>
      <c r="S281" s="13"/>
      <c r="T281" s="13"/>
      <c r="V281" s="100"/>
      <c r="W281" s="100"/>
      <c r="X281" s="100"/>
    </row>
    <row r="282" spans="18:24" x14ac:dyDescent="0.35">
      <c r="R282" s="13"/>
      <c r="S282" s="13"/>
      <c r="T282" s="13"/>
      <c r="V282" s="100"/>
      <c r="W282" s="100"/>
      <c r="X282" s="100"/>
    </row>
    <row r="283" spans="18:24" x14ac:dyDescent="0.35">
      <c r="R283" s="13"/>
      <c r="S283" s="13"/>
      <c r="T283" s="13"/>
      <c r="V283" s="100"/>
      <c r="W283" s="100"/>
      <c r="X283" s="100"/>
    </row>
    <row r="284" spans="18:24" x14ac:dyDescent="0.35">
      <c r="R284" s="13"/>
      <c r="S284" s="13"/>
      <c r="T284" s="13"/>
      <c r="V284" s="100"/>
      <c r="W284" s="100"/>
      <c r="X284" s="100"/>
    </row>
    <row r="285" spans="18:24" x14ac:dyDescent="0.35">
      <c r="R285" s="13"/>
      <c r="S285" s="13"/>
      <c r="T285" s="13"/>
      <c r="V285" s="100"/>
      <c r="W285" s="100"/>
      <c r="X285" s="100"/>
    </row>
    <row r="286" spans="18:24" x14ac:dyDescent="0.35">
      <c r="R286" s="13"/>
      <c r="S286" s="13"/>
      <c r="T286" s="13"/>
      <c r="V286" s="100"/>
      <c r="W286" s="100"/>
      <c r="X286" s="100"/>
    </row>
    <row r="287" spans="18:24" x14ac:dyDescent="0.35">
      <c r="R287" s="13"/>
      <c r="S287" s="13"/>
      <c r="T287" s="13"/>
      <c r="V287" s="100"/>
      <c r="W287" s="100"/>
      <c r="X287" s="100"/>
    </row>
    <row r="288" spans="18:24" x14ac:dyDescent="0.35">
      <c r="R288" s="13"/>
      <c r="S288" s="13"/>
      <c r="T288" s="13"/>
      <c r="V288" s="100"/>
      <c r="W288" s="100"/>
      <c r="X288" s="100"/>
    </row>
    <row r="289" spans="18:25" x14ac:dyDescent="0.35">
      <c r="R289" s="13"/>
      <c r="S289" s="13"/>
      <c r="T289" s="13"/>
      <c r="V289" s="100"/>
      <c r="W289" s="100"/>
      <c r="X289" s="100"/>
    </row>
    <row r="290" spans="18:25" x14ac:dyDescent="0.35">
      <c r="R290" s="13"/>
      <c r="S290" s="13"/>
      <c r="T290" s="13"/>
      <c r="V290" s="100"/>
      <c r="W290" s="100"/>
      <c r="X290" s="100"/>
    </row>
    <row r="291" spans="18:25" x14ac:dyDescent="0.35">
      <c r="R291" s="13"/>
      <c r="S291" s="13"/>
      <c r="T291" s="13"/>
      <c r="V291" s="100"/>
      <c r="W291" s="100"/>
      <c r="X291" s="100"/>
      <c r="Y291" s="100"/>
    </row>
    <row r="292" spans="18:25" x14ac:dyDescent="0.35">
      <c r="R292" s="13"/>
      <c r="S292" s="13"/>
      <c r="T292" s="13"/>
      <c r="V292" s="100"/>
      <c r="W292" s="100"/>
      <c r="X292" s="100"/>
      <c r="Y292" s="100"/>
    </row>
    <row r="293" spans="18:25" x14ac:dyDescent="0.35">
      <c r="R293" s="13"/>
      <c r="S293" s="13"/>
      <c r="T293" s="13"/>
      <c r="V293" s="100"/>
      <c r="W293" s="100"/>
      <c r="X293" s="100"/>
      <c r="Y293" s="100"/>
    </row>
    <row r="294" spans="18:25" x14ac:dyDescent="0.35">
      <c r="R294" s="13"/>
      <c r="S294" s="13"/>
      <c r="T294" s="13"/>
      <c r="V294" s="100"/>
      <c r="W294" s="100"/>
      <c r="X294" s="100"/>
      <c r="Y294" s="100"/>
    </row>
    <row r="295" spans="18:25" x14ac:dyDescent="0.35">
      <c r="R295" s="13"/>
      <c r="S295" s="13"/>
      <c r="T295" s="13"/>
      <c r="V295" s="100"/>
      <c r="W295" s="100"/>
      <c r="X295" s="100"/>
      <c r="Y295" s="100"/>
    </row>
    <row r="296" spans="18:25" x14ac:dyDescent="0.35">
      <c r="R296" s="13"/>
      <c r="S296" s="13"/>
      <c r="T296" s="13"/>
      <c r="V296" s="100"/>
      <c r="W296" s="100"/>
      <c r="X296" s="100"/>
      <c r="Y296" s="100"/>
    </row>
    <row r="297" spans="18:25" x14ac:dyDescent="0.35">
      <c r="R297" s="13"/>
      <c r="S297" s="13"/>
      <c r="T297" s="13"/>
      <c r="V297" s="100"/>
      <c r="W297" s="100"/>
      <c r="X297" s="100"/>
      <c r="Y297" s="100"/>
    </row>
    <row r="298" spans="18:25" x14ac:dyDescent="0.35">
      <c r="R298" s="13"/>
      <c r="S298" s="13"/>
      <c r="T298" s="13"/>
      <c r="V298" s="100"/>
      <c r="W298" s="100"/>
      <c r="X298" s="100"/>
      <c r="Y298" s="100"/>
    </row>
    <row r="299" spans="18:25" x14ac:dyDescent="0.35">
      <c r="R299" s="13"/>
      <c r="S299" s="13"/>
      <c r="T299" s="13"/>
      <c r="V299" s="100"/>
      <c r="W299" s="100"/>
      <c r="X299" s="100"/>
      <c r="Y299" s="100"/>
    </row>
    <row r="300" spans="18:25" x14ac:dyDescent="0.35">
      <c r="R300" s="13"/>
      <c r="S300" s="13"/>
      <c r="T300" s="13"/>
      <c r="V300" s="100"/>
      <c r="W300" s="100"/>
      <c r="X300" s="100"/>
      <c r="Y300" s="100"/>
    </row>
    <row r="301" spans="18:25" x14ac:dyDescent="0.35">
      <c r="R301" s="13"/>
      <c r="S301" s="13"/>
      <c r="T301" s="13"/>
      <c r="V301" s="100"/>
      <c r="W301" s="100"/>
      <c r="X301" s="100"/>
      <c r="Y301" s="100"/>
    </row>
    <row r="302" spans="18:25" x14ac:dyDescent="0.35">
      <c r="R302" s="13"/>
      <c r="S302" s="13"/>
      <c r="T302" s="13"/>
      <c r="V302" s="100"/>
      <c r="W302" s="100"/>
      <c r="X302" s="100"/>
      <c r="Y302" s="100"/>
    </row>
    <row r="303" spans="18:25" x14ac:dyDescent="0.35">
      <c r="R303" s="13"/>
      <c r="S303" s="13"/>
      <c r="T303" s="13"/>
      <c r="V303" s="100"/>
      <c r="W303" s="100"/>
      <c r="X303" s="100"/>
      <c r="Y303" s="100"/>
    </row>
    <row r="304" spans="18:25" x14ac:dyDescent="0.35">
      <c r="R304" s="13"/>
      <c r="S304" s="13"/>
      <c r="T304" s="13"/>
      <c r="V304" s="100"/>
      <c r="W304" s="100"/>
      <c r="X304" s="100"/>
      <c r="Y304" s="100"/>
    </row>
    <row r="305" spans="18:25" x14ac:dyDescent="0.35">
      <c r="R305" s="13"/>
      <c r="S305" s="13"/>
      <c r="T305" s="13"/>
      <c r="V305" s="100"/>
      <c r="W305" s="100"/>
      <c r="X305" s="100"/>
      <c r="Y305" s="100"/>
    </row>
    <row r="306" spans="18:25" x14ac:dyDescent="0.35">
      <c r="R306" s="13"/>
      <c r="S306" s="13"/>
      <c r="T306" s="13"/>
      <c r="V306" s="100"/>
      <c r="W306" s="100"/>
      <c r="X306" s="100"/>
      <c r="Y306" s="100"/>
    </row>
    <row r="307" spans="18:25" x14ac:dyDescent="0.35">
      <c r="R307" s="13"/>
      <c r="S307" s="13"/>
      <c r="T307" s="13"/>
      <c r="V307" s="100"/>
      <c r="W307" s="100"/>
      <c r="X307" s="100"/>
      <c r="Y307" s="100"/>
    </row>
    <row r="308" spans="18:25" x14ac:dyDescent="0.35">
      <c r="R308" s="13"/>
      <c r="S308" s="13"/>
      <c r="T308" s="13"/>
      <c r="V308" s="100"/>
      <c r="W308" s="100"/>
      <c r="X308" s="100"/>
      <c r="Y308" s="100"/>
    </row>
    <row r="309" spans="18:25" x14ac:dyDescent="0.35">
      <c r="R309" s="13"/>
      <c r="S309" s="13"/>
      <c r="T309" s="13"/>
      <c r="V309" s="100"/>
      <c r="W309" s="100"/>
      <c r="X309" s="100"/>
      <c r="Y309" s="100"/>
    </row>
    <row r="310" spans="18:25" x14ac:dyDescent="0.35">
      <c r="R310" s="13"/>
      <c r="S310" s="13"/>
      <c r="T310" s="13"/>
      <c r="V310" s="100"/>
      <c r="W310" s="100"/>
      <c r="X310" s="100"/>
      <c r="Y310" s="100"/>
    </row>
    <row r="311" spans="18:25" x14ac:dyDescent="0.35">
      <c r="R311" s="13"/>
      <c r="S311" s="13"/>
      <c r="T311" s="13"/>
      <c r="V311" s="100"/>
      <c r="W311" s="100"/>
      <c r="X311" s="100"/>
      <c r="Y311" s="100"/>
    </row>
    <row r="312" spans="18:25" x14ac:dyDescent="0.35">
      <c r="R312" s="13"/>
      <c r="S312" s="13"/>
      <c r="T312" s="13"/>
      <c r="V312" s="100"/>
      <c r="W312" s="100"/>
      <c r="X312" s="100"/>
      <c r="Y312" s="100"/>
    </row>
    <row r="313" spans="18:25" x14ac:dyDescent="0.35">
      <c r="R313" s="13"/>
      <c r="S313" s="13"/>
      <c r="T313" s="13"/>
      <c r="V313" s="100"/>
      <c r="W313" s="100"/>
      <c r="X313" s="100"/>
      <c r="Y313" s="100"/>
    </row>
    <row r="314" spans="18:25" x14ac:dyDescent="0.35">
      <c r="R314" s="13"/>
      <c r="S314" s="13"/>
      <c r="T314" s="13"/>
      <c r="V314" s="100"/>
      <c r="W314" s="100"/>
      <c r="X314" s="100"/>
      <c r="Y314" s="100"/>
    </row>
    <row r="315" spans="18:25" x14ac:dyDescent="0.35">
      <c r="R315" s="13"/>
      <c r="S315" s="13"/>
      <c r="T315" s="13"/>
      <c r="V315" s="100"/>
      <c r="W315" s="100"/>
      <c r="X315" s="100"/>
      <c r="Y315" s="100"/>
    </row>
    <row r="316" spans="18:25" x14ac:dyDescent="0.35">
      <c r="R316" s="13"/>
      <c r="S316" s="13"/>
      <c r="T316" s="13"/>
      <c r="V316" s="100"/>
      <c r="W316" s="100"/>
      <c r="X316" s="100"/>
      <c r="Y316" s="100"/>
    </row>
    <row r="317" spans="18:25" x14ac:dyDescent="0.35">
      <c r="R317" s="13"/>
      <c r="S317" s="13"/>
      <c r="T317" s="13"/>
      <c r="V317" s="100"/>
      <c r="W317" s="100"/>
      <c r="X317" s="100"/>
      <c r="Y317" s="100"/>
    </row>
    <row r="318" spans="18:25" x14ac:dyDescent="0.35">
      <c r="R318" s="13"/>
      <c r="S318" s="13"/>
      <c r="T318" s="13"/>
      <c r="V318" s="100"/>
      <c r="W318" s="100"/>
      <c r="X318" s="100"/>
      <c r="Y318" s="100"/>
    </row>
    <row r="319" spans="18:25" x14ac:dyDescent="0.35">
      <c r="R319" s="13"/>
      <c r="S319" s="13"/>
      <c r="T319" s="13"/>
      <c r="V319" s="100"/>
      <c r="W319" s="100"/>
      <c r="X319" s="100"/>
      <c r="Y319" s="100"/>
    </row>
    <row r="320" spans="18:25" x14ac:dyDescent="0.35">
      <c r="R320" s="13"/>
      <c r="S320" s="13"/>
      <c r="T320" s="13"/>
      <c r="V320" s="100"/>
      <c r="W320" s="100"/>
      <c r="X320" s="100"/>
      <c r="Y320" s="100"/>
    </row>
    <row r="321" spans="18:25" x14ac:dyDescent="0.35">
      <c r="R321" s="13"/>
      <c r="S321" s="13"/>
      <c r="T321" s="13"/>
      <c r="V321" s="100"/>
      <c r="W321" s="100"/>
      <c r="X321" s="100"/>
      <c r="Y321" s="100"/>
    </row>
    <row r="322" spans="18:25" x14ac:dyDescent="0.35">
      <c r="R322" s="13"/>
      <c r="S322" s="13"/>
      <c r="T322" s="13"/>
      <c r="V322" s="100"/>
      <c r="W322" s="100"/>
      <c r="X322" s="100"/>
      <c r="Y322" s="100"/>
    </row>
    <row r="323" spans="18:25" x14ac:dyDescent="0.35">
      <c r="R323" s="13"/>
      <c r="S323" s="13"/>
      <c r="T323" s="13"/>
      <c r="V323" s="100"/>
      <c r="W323" s="100"/>
      <c r="X323" s="100"/>
      <c r="Y323" s="100"/>
    </row>
    <row r="324" spans="18:25" x14ac:dyDescent="0.35">
      <c r="R324" s="13"/>
      <c r="S324" s="13"/>
      <c r="T324" s="13"/>
      <c r="V324" s="100"/>
      <c r="W324" s="100"/>
      <c r="X324" s="100"/>
      <c r="Y324" s="100"/>
    </row>
    <row r="325" spans="18:25" x14ac:dyDescent="0.35">
      <c r="R325" s="13"/>
      <c r="S325" s="13"/>
      <c r="T325" s="13"/>
      <c r="V325" s="100"/>
      <c r="W325" s="100"/>
      <c r="X325" s="100"/>
      <c r="Y325" s="100"/>
    </row>
    <row r="326" spans="18:25" x14ac:dyDescent="0.35">
      <c r="R326" s="13"/>
      <c r="S326" s="13"/>
      <c r="T326" s="13"/>
      <c r="V326" s="100"/>
      <c r="W326" s="100"/>
      <c r="X326" s="100"/>
      <c r="Y326" s="100"/>
    </row>
    <row r="327" spans="18:25" x14ac:dyDescent="0.35">
      <c r="R327" s="13"/>
      <c r="S327" s="13"/>
      <c r="T327" s="13"/>
      <c r="V327" s="100"/>
      <c r="W327" s="100"/>
      <c r="X327" s="100"/>
      <c r="Y327" s="100"/>
    </row>
    <row r="328" spans="18:25" x14ac:dyDescent="0.35">
      <c r="R328" s="13"/>
      <c r="S328" s="13"/>
      <c r="T328" s="13"/>
      <c r="V328" s="100"/>
      <c r="W328" s="100"/>
      <c r="X328" s="100"/>
      <c r="Y328" s="100"/>
    </row>
    <row r="329" spans="18:25" x14ac:dyDescent="0.35">
      <c r="R329" s="13"/>
      <c r="S329" s="13"/>
      <c r="T329" s="13"/>
      <c r="V329" s="100"/>
      <c r="W329" s="100"/>
      <c r="X329" s="100"/>
      <c r="Y329" s="100"/>
    </row>
    <row r="330" spans="18:25" x14ac:dyDescent="0.35">
      <c r="R330" s="13"/>
      <c r="S330" s="13"/>
      <c r="T330" s="13"/>
      <c r="V330" s="100"/>
      <c r="W330" s="100"/>
      <c r="X330" s="100"/>
      <c r="Y330" s="100"/>
    </row>
    <row r="331" spans="18:25" x14ac:dyDescent="0.35">
      <c r="R331" s="13"/>
      <c r="S331" s="13"/>
      <c r="T331" s="13"/>
      <c r="V331" s="100"/>
      <c r="W331" s="100"/>
      <c r="X331" s="100"/>
      <c r="Y331" s="100"/>
    </row>
    <row r="332" spans="18:25" x14ac:dyDescent="0.35">
      <c r="R332" s="13"/>
      <c r="S332" s="13"/>
      <c r="T332" s="13"/>
      <c r="V332" s="100"/>
      <c r="W332" s="100"/>
      <c r="X332" s="100"/>
      <c r="Y332" s="100"/>
    </row>
    <row r="333" spans="18:25" x14ac:dyDescent="0.35">
      <c r="R333" s="13"/>
      <c r="S333" s="13"/>
      <c r="T333" s="13"/>
      <c r="V333" s="100"/>
      <c r="W333" s="100"/>
      <c r="X333" s="100"/>
      <c r="Y333" s="100"/>
    </row>
    <row r="334" spans="18:25" x14ac:dyDescent="0.35">
      <c r="R334" s="13"/>
      <c r="S334" s="13"/>
      <c r="T334" s="13"/>
      <c r="V334" s="100"/>
      <c r="W334" s="100"/>
      <c r="X334" s="100"/>
      <c r="Y334" s="100"/>
    </row>
    <row r="335" spans="18:25" x14ac:dyDescent="0.35">
      <c r="R335" s="13"/>
      <c r="S335" s="13"/>
      <c r="T335" s="13"/>
      <c r="V335" s="100"/>
      <c r="W335" s="100"/>
      <c r="X335" s="100"/>
      <c r="Y335" s="100"/>
    </row>
    <row r="336" spans="18:25" x14ac:dyDescent="0.35">
      <c r="R336" s="13"/>
      <c r="S336" s="13"/>
      <c r="T336" s="13"/>
      <c r="V336" s="100"/>
      <c r="W336" s="100"/>
      <c r="X336" s="100"/>
      <c r="Y336" s="100"/>
    </row>
    <row r="337" spans="18:25" x14ac:dyDescent="0.35">
      <c r="R337" s="13"/>
      <c r="S337" s="13"/>
      <c r="T337" s="13"/>
      <c r="V337" s="100"/>
      <c r="W337" s="100"/>
      <c r="X337" s="100"/>
      <c r="Y337" s="100"/>
    </row>
    <row r="338" spans="18:25" x14ac:dyDescent="0.35">
      <c r="R338" s="13"/>
      <c r="S338" s="13"/>
      <c r="T338" s="13"/>
      <c r="V338" s="100"/>
      <c r="W338" s="100"/>
      <c r="X338" s="100"/>
      <c r="Y338" s="100"/>
    </row>
    <row r="339" spans="18:25" x14ac:dyDescent="0.35">
      <c r="R339" s="13"/>
      <c r="S339" s="13"/>
      <c r="T339" s="13"/>
      <c r="V339" s="100"/>
      <c r="W339" s="100"/>
      <c r="X339" s="100"/>
      <c r="Y339" s="100"/>
    </row>
    <row r="340" spans="18:25" x14ac:dyDescent="0.35">
      <c r="R340" s="13"/>
      <c r="S340" s="13"/>
      <c r="T340" s="13"/>
      <c r="V340" s="100"/>
      <c r="W340" s="100"/>
      <c r="X340" s="100"/>
      <c r="Y340" s="100"/>
    </row>
    <row r="341" spans="18:25" x14ac:dyDescent="0.35">
      <c r="R341" s="13"/>
      <c r="S341" s="13"/>
      <c r="T341" s="13"/>
      <c r="V341" s="100"/>
      <c r="W341" s="100"/>
      <c r="X341" s="100"/>
      <c r="Y341" s="100"/>
    </row>
    <row r="342" spans="18:25" x14ac:dyDescent="0.35">
      <c r="R342" s="13"/>
      <c r="S342" s="13"/>
      <c r="T342" s="13"/>
      <c r="V342" s="100"/>
      <c r="W342" s="100"/>
      <c r="X342" s="100"/>
      <c r="Y342" s="100"/>
    </row>
    <row r="343" spans="18:25" x14ac:dyDescent="0.35">
      <c r="R343" s="13"/>
      <c r="S343" s="13"/>
      <c r="T343" s="13"/>
      <c r="V343" s="100"/>
      <c r="W343" s="100"/>
      <c r="X343" s="100"/>
      <c r="Y343" s="100"/>
    </row>
    <row r="344" spans="18:25" x14ac:dyDescent="0.35">
      <c r="R344" s="13"/>
      <c r="S344" s="13"/>
      <c r="T344" s="13"/>
      <c r="V344" s="100"/>
      <c r="W344" s="100"/>
      <c r="X344" s="100"/>
      <c r="Y344" s="100"/>
    </row>
    <row r="345" spans="18:25" x14ac:dyDescent="0.35">
      <c r="R345" s="13"/>
      <c r="S345" s="13"/>
      <c r="T345" s="13"/>
      <c r="V345" s="100"/>
      <c r="W345" s="100"/>
      <c r="X345" s="100"/>
      <c r="Y345" s="100"/>
    </row>
    <row r="346" spans="18:25" x14ac:dyDescent="0.35">
      <c r="R346" s="13"/>
      <c r="S346" s="13"/>
      <c r="T346" s="13"/>
      <c r="V346" s="100"/>
      <c r="W346" s="100"/>
      <c r="X346" s="100"/>
      <c r="Y346" s="100"/>
    </row>
    <row r="347" spans="18:25" x14ac:dyDescent="0.35">
      <c r="R347" s="13"/>
      <c r="S347" s="13"/>
      <c r="T347" s="13"/>
      <c r="V347" s="100"/>
      <c r="W347" s="100"/>
      <c r="X347" s="100"/>
      <c r="Y347" s="100"/>
    </row>
    <row r="348" spans="18:25" x14ac:dyDescent="0.35">
      <c r="R348" s="13"/>
      <c r="S348" s="13"/>
      <c r="T348" s="13"/>
      <c r="V348" s="100"/>
      <c r="W348" s="100"/>
      <c r="X348" s="100"/>
      <c r="Y348" s="100"/>
    </row>
    <row r="349" spans="18:25" x14ac:dyDescent="0.35">
      <c r="R349" s="13"/>
      <c r="S349" s="13"/>
      <c r="T349" s="13"/>
      <c r="V349" s="100"/>
      <c r="W349" s="100"/>
      <c r="X349" s="100"/>
      <c r="Y349" s="100"/>
    </row>
    <row r="350" spans="18:25" x14ac:dyDescent="0.35">
      <c r="R350" s="13"/>
      <c r="S350" s="13"/>
      <c r="T350" s="13"/>
      <c r="V350" s="100"/>
      <c r="W350" s="100"/>
      <c r="X350" s="100"/>
      <c r="Y350" s="100"/>
    </row>
    <row r="351" spans="18:25" x14ac:dyDescent="0.35">
      <c r="R351" s="13"/>
      <c r="S351" s="13"/>
      <c r="T351" s="13"/>
      <c r="V351" s="100"/>
      <c r="W351" s="100"/>
      <c r="X351" s="100"/>
      <c r="Y351" s="100"/>
    </row>
    <row r="352" spans="18:25" x14ac:dyDescent="0.35">
      <c r="R352" s="13"/>
      <c r="S352" s="13"/>
      <c r="T352" s="13"/>
      <c r="V352" s="100"/>
      <c r="W352" s="100"/>
      <c r="X352" s="100"/>
    </row>
    <row r="353" spans="18:24" x14ac:dyDescent="0.35">
      <c r="R353" s="13"/>
      <c r="S353" s="13"/>
      <c r="T353" s="13"/>
      <c r="V353" s="100"/>
      <c r="W353" s="100"/>
      <c r="X353" s="100"/>
    </row>
    <row r="354" spans="18:24" x14ac:dyDescent="0.35">
      <c r="R354" s="13"/>
      <c r="S354" s="13"/>
      <c r="T354" s="13"/>
      <c r="V354" s="100"/>
      <c r="W354" s="100"/>
      <c r="X354" s="100"/>
    </row>
    <row r="355" spans="18:24" x14ac:dyDescent="0.35">
      <c r="R355" s="13"/>
      <c r="S355" s="13"/>
      <c r="T355" s="13"/>
      <c r="V355" s="100"/>
      <c r="W355" s="100"/>
      <c r="X355" s="100"/>
    </row>
    <row r="356" spans="18:24" x14ac:dyDescent="0.35">
      <c r="R356" s="13"/>
      <c r="S356" s="13"/>
      <c r="T356" s="13"/>
      <c r="V356" s="100"/>
      <c r="W356" s="100"/>
      <c r="X356" s="100"/>
    </row>
    <row r="357" spans="18:24" x14ac:dyDescent="0.35">
      <c r="R357" s="13"/>
      <c r="S357" s="13"/>
      <c r="T357" s="13"/>
      <c r="V357" s="100"/>
      <c r="W357" s="100"/>
      <c r="X357" s="100"/>
    </row>
    <row r="358" spans="18:24" x14ac:dyDescent="0.35">
      <c r="R358" s="13"/>
      <c r="S358" s="13"/>
      <c r="T358" s="13"/>
      <c r="V358" s="100"/>
      <c r="W358" s="100"/>
      <c r="X358" s="100"/>
    </row>
    <row r="359" spans="18:24" x14ac:dyDescent="0.35">
      <c r="R359" s="13"/>
      <c r="S359" s="13"/>
      <c r="T359" s="13"/>
      <c r="V359" s="100"/>
      <c r="W359" s="100"/>
      <c r="X359" s="100"/>
    </row>
    <row r="360" spans="18:24" x14ac:dyDescent="0.35">
      <c r="R360" s="13"/>
      <c r="S360" s="13"/>
      <c r="T360" s="13"/>
      <c r="V360" s="100"/>
      <c r="W360" s="100"/>
      <c r="X360" s="100"/>
    </row>
    <row r="361" spans="18:24" x14ac:dyDescent="0.35">
      <c r="R361" s="13"/>
      <c r="S361" s="13"/>
      <c r="T361" s="13"/>
      <c r="V361" s="100"/>
      <c r="W361" s="100"/>
      <c r="X361" s="100"/>
    </row>
    <row r="362" spans="18:24" x14ac:dyDescent="0.35">
      <c r="R362" s="13"/>
      <c r="S362" s="13"/>
      <c r="T362" s="13"/>
      <c r="V362" s="100"/>
      <c r="W362" s="100"/>
      <c r="X362" s="100"/>
    </row>
    <row r="363" spans="18:24" x14ac:dyDescent="0.35">
      <c r="R363" s="13"/>
      <c r="S363" s="13"/>
      <c r="T363" s="13"/>
      <c r="V363" s="100"/>
      <c r="W363" s="100"/>
      <c r="X363" s="100"/>
    </row>
    <row r="364" spans="18:24" x14ac:dyDescent="0.35">
      <c r="R364" s="13"/>
      <c r="S364" s="13"/>
      <c r="T364" s="13"/>
      <c r="V364" s="100"/>
      <c r="W364" s="100"/>
      <c r="X364" s="100"/>
    </row>
    <row r="365" spans="18:24" x14ac:dyDescent="0.35">
      <c r="R365" s="13"/>
      <c r="S365" s="13"/>
      <c r="T365" s="13"/>
      <c r="V365" s="100"/>
      <c r="W365" s="100"/>
      <c r="X365" s="100"/>
    </row>
    <row r="366" spans="18:24" x14ac:dyDescent="0.35">
      <c r="R366" s="13"/>
      <c r="S366" s="13"/>
      <c r="T366" s="13"/>
      <c r="V366" s="100"/>
      <c r="W366" s="100"/>
      <c r="X366" s="100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M1" workbookViewId="0">
      <selection activeCell="V1" sqref="V1:Z1048576"/>
    </sheetView>
  </sheetViews>
  <sheetFormatPr defaultRowHeight="15.5" x14ac:dyDescent="0.35"/>
  <cols>
    <col min="1" max="13" width="8.84375" style="10"/>
    <col min="14" max="14" width="8.84375" style="17" customWidth="1"/>
    <col min="15" max="15" width="16.3046875" style="9" customWidth="1"/>
    <col min="16" max="16" width="8.23046875" style="9" customWidth="1"/>
    <col min="17" max="18" width="9" style="10" bestFit="1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27" width="8.84375" style="9"/>
  </cols>
  <sheetData>
    <row r="1" spans="1:26" x14ac:dyDescent="0.35">
      <c r="A1" s="9" t="s">
        <v>173</v>
      </c>
    </row>
    <row r="2" spans="1:26" x14ac:dyDescent="0.35">
      <c r="O2" s="9" t="s">
        <v>37</v>
      </c>
      <c r="Q2" s="12"/>
      <c r="R2" s="12"/>
      <c r="S2" s="12"/>
      <c r="T2" s="12"/>
    </row>
    <row r="3" spans="1:26" x14ac:dyDescent="0.35">
      <c r="N3" s="17">
        <v>43891</v>
      </c>
      <c r="O3" s="9">
        <v>104.5</v>
      </c>
      <c r="P3" s="19"/>
      <c r="Q3" s="13"/>
      <c r="R3" s="13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9">
        <v>96.899999999999991</v>
      </c>
      <c r="P4" s="19"/>
      <c r="Q4" s="13"/>
      <c r="R4" s="13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9">
        <v>95.5</v>
      </c>
      <c r="P5" s="19"/>
      <c r="Q5" s="13"/>
      <c r="R5" s="13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9">
        <v>94.899999999999991</v>
      </c>
      <c r="P6" s="19"/>
      <c r="Q6" s="13"/>
      <c r="R6" s="13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9">
        <v>80.5</v>
      </c>
      <c r="P7" s="19"/>
      <c r="Q7" s="13"/>
      <c r="R7" s="13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9">
        <v>85.7</v>
      </c>
      <c r="P8" s="19"/>
      <c r="Q8" s="13"/>
      <c r="R8" s="13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9">
        <v>89.2</v>
      </c>
      <c r="P9" s="19"/>
      <c r="Q9" s="13"/>
      <c r="R9" s="13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9">
        <v>93.9</v>
      </c>
      <c r="P10" s="19"/>
      <c r="Q10" s="13"/>
      <c r="R10" s="13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9">
        <v>92.600000000000009</v>
      </c>
      <c r="P11" s="19"/>
      <c r="Q11" s="13"/>
      <c r="R11" s="13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9">
        <v>86.1</v>
      </c>
      <c r="P12" s="19"/>
      <c r="Q12" s="13"/>
      <c r="R12" s="13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9">
        <v>86.4</v>
      </c>
      <c r="P13" s="19"/>
      <c r="Q13" s="13"/>
      <c r="R13" s="13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9">
        <v>90.600000000000009</v>
      </c>
      <c r="P14" s="19"/>
      <c r="Q14" s="13"/>
      <c r="R14" s="13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9">
        <v>85.6</v>
      </c>
      <c r="P15" s="19"/>
      <c r="Q15" s="13"/>
      <c r="R15" s="13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9">
        <v>82.1</v>
      </c>
      <c r="P16" s="19"/>
      <c r="Q16" s="13"/>
      <c r="R16" s="13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9">
        <v>79</v>
      </c>
      <c r="P17" s="19"/>
      <c r="Q17" s="13"/>
      <c r="R17" s="13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9">
        <v>78.400000000000006</v>
      </c>
      <c r="P18" s="19"/>
      <c r="Q18" s="13"/>
      <c r="R18" s="13"/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9">
        <v>69.8</v>
      </c>
      <c r="P19" s="19"/>
      <c r="Q19" s="13"/>
      <c r="R19" s="13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9">
        <v>67.5</v>
      </c>
      <c r="P20" s="19"/>
      <c r="Q20" s="13"/>
      <c r="R20" s="13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9">
        <v>62.5</v>
      </c>
      <c r="P21" s="19"/>
      <c r="Q21" s="13"/>
      <c r="R21" s="13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9">
        <v>59.9</v>
      </c>
      <c r="P22" s="19"/>
      <c r="Q22" s="13"/>
      <c r="R22" s="13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9">
        <v>47.599999999999994</v>
      </c>
      <c r="P23" s="19"/>
      <c r="Q23" s="13"/>
      <c r="R23" s="13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9">
        <v>43.100000000000009</v>
      </c>
      <c r="P24" s="19"/>
      <c r="Q24" s="13"/>
      <c r="R24" s="13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9">
        <v>34.199999999999996</v>
      </c>
      <c r="P25" s="19"/>
      <c r="Q25" s="13"/>
      <c r="R25" s="13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9">
        <v>29.100000000000005</v>
      </c>
      <c r="P26" s="19"/>
      <c r="Q26" s="13"/>
      <c r="R26" s="13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9">
        <v>22.799999999999997</v>
      </c>
      <c r="P27" s="19"/>
      <c r="Q27" s="13"/>
      <c r="R27" s="13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9">
        <v>21.599999999999998</v>
      </c>
      <c r="P28" s="19"/>
      <c r="Q28" s="13"/>
      <c r="R28" s="13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9">
        <v>19.499999999999996</v>
      </c>
      <c r="P29" s="19"/>
      <c r="Q29" s="13"/>
      <c r="R29" s="13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9">
        <v>15.600000000000003</v>
      </c>
      <c r="P30" s="19"/>
      <c r="Q30" s="13"/>
      <c r="R30" s="13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9">
        <v>14.600000000000001</v>
      </c>
      <c r="P31" s="19"/>
      <c r="Q31" s="13"/>
      <c r="R31" s="13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9">
        <v>13.4</v>
      </c>
      <c r="P32" s="19"/>
      <c r="Q32" s="13"/>
      <c r="R32" s="13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43921</v>
      </c>
      <c r="O33" s="9">
        <v>14.400000000000002</v>
      </c>
      <c r="P33" s="19"/>
      <c r="Q33" s="13"/>
      <c r="R33" s="13"/>
      <c r="S33" s="13"/>
      <c r="T33" s="13"/>
      <c r="V33" s="102"/>
      <c r="W33" s="102"/>
      <c r="X33" s="102"/>
      <c r="Y33" s="101"/>
    </row>
    <row r="34" spans="14:25" x14ac:dyDescent="0.35">
      <c r="N34" s="17">
        <v>43922</v>
      </c>
      <c r="O34" s="9">
        <v>12.5</v>
      </c>
      <c r="P34" s="19"/>
      <c r="Q34" s="13"/>
      <c r="R34" s="13"/>
      <c r="S34" s="13"/>
      <c r="T34" s="13"/>
      <c r="V34" s="102"/>
      <c r="W34" s="102"/>
      <c r="X34" s="102"/>
      <c r="Y34" s="101"/>
    </row>
    <row r="35" spans="14:25" x14ac:dyDescent="0.35">
      <c r="N35" s="17">
        <v>43923</v>
      </c>
      <c r="O35" s="9">
        <v>11.399999999999999</v>
      </c>
      <c r="P35" s="19"/>
      <c r="Q35" s="13"/>
      <c r="R35" s="13"/>
      <c r="S35" s="13"/>
      <c r="T35" s="13"/>
      <c r="V35" s="102"/>
      <c r="W35" s="102"/>
      <c r="X35" s="102"/>
      <c r="Y35" s="102"/>
    </row>
    <row r="36" spans="14:25" x14ac:dyDescent="0.35">
      <c r="N36" s="17">
        <v>43924</v>
      </c>
      <c r="O36" s="9">
        <v>12.1</v>
      </c>
      <c r="P36" s="19"/>
      <c r="Q36" s="13"/>
      <c r="R36" s="13"/>
      <c r="S36" s="13"/>
      <c r="T36" s="13"/>
      <c r="V36" s="102"/>
      <c r="W36" s="102"/>
      <c r="X36" s="102"/>
      <c r="Y36" s="102"/>
    </row>
    <row r="37" spans="14:25" x14ac:dyDescent="0.35">
      <c r="N37" s="17">
        <v>43925</v>
      </c>
      <c r="O37" s="9">
        <v>11.099999999999998</v>
      </c>
      <c r="P37" s="19"/>
      <c r="Q37" s="13"/>
      <c r="R37" s="13"/>
      <c r="S37" s="13"/>
      <c r="T37" s="13"/>
      <c r="V37" s="102"/>
      <c r="W37" s="102"/>
      <c r="X37" s="102"/>
      <c r="Y37" s="102"/>
    </row>
    <row r="38" spans="14:25" x14ac:dyDescent="0.35">
      <c r="N38" s="17">
        <v>43926</v>
      </c>
      <c r="O38" s="9">
        <v>8.8999999999999968</v>
      </c>
      <c r="P38" s="19"/>
      <c r="Q38" s="13"/>
      <c r="R38" s="13"/>
      <c r="S38" s="13"/>
      <c r="T38" s="13"/>
      <c r="V38" s="102"/>
      <c r="W38" s="102"/>
      <c r="X38" s="102"/>
      <c r="Y38" s="102"/>
    </row>
    <row r="39" spans="14:25" x14ac:dyDescent="0.35">
      <c r="N39" s="17">
        <v>43927</v>
      </c>
      <c r="O39" s="19">
        <v>10.999999999999998</v>
      </c>
      <c r="P39" s="19"/>
      <c r="Q39" s="13"/>
      <c r="R39" s="13"/>
      <c r="S39" s="13"/>
      <c r="T39" s="13"/>
      <c r="V39" s="102"/>
      <c r="W39" s="102"/>
      <c r="X39" s="102"/>
      <c r="Y39" s="102"/>
    </row>
    <row r="40" spans="14:25" x14ac:dyDescent="0.35">
      <c r="N40" s="17">
        <v>43928</v>
      </c>
      <c r="O40" s="9">
        <v>12.7</v>
      </c>
      <c r="P40" s="19"/>
      <c r="Q40" s="13"/>
      <c r="R40" s="13"/>
      <c r="S40" s="13"/>
      <c r="T40" s="13"/>
      <c r="V40" s="102"/>
      <c r="W40" s="102"/>
      <c r="X40" s="102"/>
      <c r="Y40" s="102"/>
    </row>
    <row r="41" spans="14:25" x14ac:dyDescent="0.35">
      <c r="N41" s="17">
        <v>43929</v>
      </c>
      <c r="O41" s="9">
        <v>10.899999999999999</v>
      </c>
      <c r="P41" s="19"/>
      <c r="Q41" s="13"/>
      <c r="R41" s="13"/>
      <c r="S41" s="13"/>
      <c r="T41" s="13"/>
      <c r="V41" s="102"/>
      <c r="W41" s="102"/>
      <c r="X41" s="102"/>
    </row>
    <row r="42" spans="14:25" x14ac:dyDescent="0.35">
      <c r="N42" s="17">
        <v>43930</v>
      </c>
      <c r="O42" s="9">
        <v>9.5999999999999979</v>
      </c>
      <c r="P42" s="19"/>
      <c r="Q42" s="13"/>
      <c r="R42" s="13"/>
      <c r="S42" s="13"/>
      <c r="T42" s="13"/>
      <c r="V42" s="102"/>
      <c r="W42" s="102"/>
      <c r="X42" s="102"/>
    </row>
    <row r="43" spans="14:25" x14ac:dyDescent="0.35">
      <c r="N43" s="17">
        <v>43931</v>
      </c>
      <c r="O43" s="19">
        <v>7.9999999999999964</v>
      </c>
      <c r="P43" s="19"/>
      <c r="Q43" s="13"/>
      <c r="R43" s="13"/>
      <c r="S43" s="13"/>
      <c r="T43" s="13"/>
      <c r="V43" s="102"/>
      <c r="W43" s="102"/>
      <c r="X43" s="102"/>
    </row>
    <row r="44" spans="14:25" x14ac:dyDescent="0.35">
      <c r="N44" s="17">
        <v>43932</v>
      </c>
      <c r="O44" s="9">
        <v>8.7999999999999972</v>
      </c>
      <c r="P44" s="19"/>
      <c r="Q44" s="13"/>
      <c r="R44" s="13"/>
      <c r="S44" s="13"/>
      <c r="T44" s="13"/>
      <c r="V44" s="102"/>
      <c r="W44" s="102"/>
      <c r="X44" s="102"/>
    </row>
    <row r="45" spans="14:25" x14ac:dyDescent="0.35">
      <c r="N45" s="17">
        <v>43933</v>
      </c>
      <c r="O45" s="9">
        <v>6.399999999999995</v>
      </c>
      <c r="P45" s="19"/>
      <c r="Q45" s="13"/>
      <c r="R45" s="13"/>
      <c r="S45" s="13"/>
      <c r="T45" s="13"/>
      <c r="V45" s="102"/>
      <c r="W45" s="102"/>
      <c r="X45" s="102"/>
    </row>
    <row r="46" spans="14:25" x14ac:dyDescent="0.35">
      <c r="N46" s="17">
        <v>43934</v>
      </c>
      <c r="O46" s="19">
        <v>6.0000000000000053</v>
      </c>
      <c r="P46" s="19"/>
      <c r="Q46" s="13"/>
      <c r="R46" s="13"/>
      <c r="S46" s="13"/>
      <c r="T46" s="13"/>
      <c r="V46" s="102"/>
      <c r="W46" s="102"/>
      <c r="X46" s="102"/>
    </row>
    <row r="47" spans="14:25" x14ac:dyDescent="0.35">
      <c r="N47" s="17">
        <v>43935</v>
      </c>
      <c r="O47" s="9">
        <v>9.6999999999999975</v>
      </c>
      <c r="P47" s="19"/>
      <c r="Q47" s="13"/>
      <c r="R47" s="13"/>
      <c r="S47" s="13"/>
      <c r="T47" s="13"/>
      <c r="V47" s="102"/>
      <c r="W47" s="102"/>
      <c r="X47" s="102"/>
    </row>
    <row r="48" spans="14:25" x14ac:dyDescent="0.35">
      <c r="N48" s="17">
        <v>43936</v>
      </c>
      <c r="O48" s="9">
        <v>11.099999999999998</v>
      </c>
      <c r="P48" s="19"/>
      <c r="Q48" s="13"/>
      <c r="R48" s="13"/>
      <c r="S48" s="13"/>
      <c r="T48" s="13"/>
      <c r="V48" s="102"/>
      <c r="W48" s="102"/>
      <c r="X48" s="102"/>
    </row>
    <row r="49" spans="14:24" x14ac:dyDescent="0.35">
      <c r="N49" s="17">
        <v>43937</v>
      </c>
      <c r="O49" s="9">
        <v>10.499999999999998</v>
      </c>
      <c r="P49" s="19"/>
      <c r="Q49" s="13"/>
      <c r="R49" s="13"/>
      <c r="S49" s="13"/>
      <c r="T49" s="13"/>
      <c r="V49" s="102"/>
      <c r="W49" s="102"/>
      <c r="X49" s="102"/>
    </row>
    <row r="50" spans="14:24" x14ac:dyDescent="0.35">
      <c r="N50" s="17">
        <v>43938</v>
      </c>
      <c r="O50" s="9">
        <v>9.8999999999999986</v>
      </c>
      <c r="P50" s="19"/>
      <c r="Q50" s="13"/>
      <c r="R50" s="13"/>
      <c r="S50" s="13"/>
      <c r="T50" s="13"/>
      <c r="V50" s="102"/>
      <c r="W50" s="102"/>
      <c r="X50" s="102"/>
    </row>
    <row r="51" spans="14:24" x14ac:dyDescent="0.35">
      <c r="N51" s="17">
        <v>43939</v>
      </c>
      <c r="O51" s="19">
        <v>8.9999999999999964</v>
      </c>
      <c r="P51" s="19"/>
      <c r="Q51" s="13"/>
      <c r="R51" s="13"/>
      <c r="S51" s="13"/>
      <c r="T51" s="13"/>
      <c r="V51" s="102"/>
      <c r="W51" s="102"/>
      <c r="X51" s="102"/>
    </row>
    <row r="52" spans="14:24" x14ac:dyDescent="0.35">
      <c r="N52" s="17">
        <v>43940</v>
      </c>
      <c r="O52" s="9">
        <v>7.5999999999999961</v>
      </c>
      <c r="P52" s="19"/>
      <c r="Q52" s="13"/>
      <c r="R52" s="13"/>
      <c r="S52" s="13"/>
      <c r="T52" s="13"/>
      <c r="V52" s="102"/>
      <c r="W52" s="102"/>
      <c r="X52" s="102"/>
    </row>
    <row r="53" spans="14:24" x14ac:dyDescent="0.35">
      <c r="N53" s="17">
        <v>43941</v>
      </c>
      <c r="O53" s="9">
        <v>9.8999999999999986</v>
      </c>
      <c r="P53" s="19"/>
      <c r="Q53" s="13"/>
      <c r="R53" s="13"/>
      <c r="S53" s="13"/>
      <c r="T53" s="13"/>
      <c r="V53" s="102"/>
      <c r="W53" s="102"/>
      <c r="X53" s="102"/>
    </row>
    <row r="54" spans="14:24" x14ac:dyDescent="0.35">
      <c r="N54" s="17">
        <v>43942</v>
      </c>
      <c r="O54" s="19">
        <v>9.9999999999999982</v>
      </c>
      <c r="P54" s="19"/>
      <c r="Q54" s="13"/>
      <c r="R54" s="13"/>
      <c r="S54" s="13"/>
      <c r="T54" s="13"/>
      <c r="V54" s="102"/>
      <c r="W54" s="102"/>
      <c r="X54" s="102"/>
    </row>
    <row r="55" spans="14:24" x14ac:dyDescent="0.35">
      <c r="N55" s="17">
        <v>43943</v>
      </c>
      <c r="O55" s="9">
        <v>11.5</v>
      </c>
      <c r="P55" s="19"/>
      <c r="Q55" s="13"/>
      <c r="R55" s="13"/>
      <c r="S55" s="13"/>
      <c r="T55" s="13"/>
      <c r="V55" s="102"/>
      <c r="W55" s="102"/>
      <c r="X55" s="102"/>
    </row>
    <row r="56" spans="14:24" x14ac:dyDescent="0.35">
      <c r="N56" s="17">
        <v>43944</v>
      </c>
      <c r="O56" s="9">
        <v>9.7999999999999972</v>
      </c>
      <c r="P56" s="19"/>
      <c r="Q56" s="13"/>
      <c r="R56" s="13"/>
      <c r="S56" s="13"/>
      <c r="T56" s="13"/>
      <c r="V56" s="100"/>
      <c r="W56" s="100"/>
    </row>
    <row r="57" spans="14:24" x14ac:dyDescent="0.35">
      <c r="N57" s="17">
        <v>43945</v>
      </c>
      <c r="O57" s="9">
        <v>9.1999999999999975</v>
      </c>
      <c r="P57" s="19"/>
      <c r="Q57" s="13"/>
      <c r="R57" s="13"/>
      <c r="S57" s="13"/>
      <c r="T57" s="13"/>
      <c r="V57" s="100"/>
      <c r="W57" s="100"/>
    </row>
    <row r="58" spans="14:24" x14ac:dyDescent="0.35">
      <c r="N58" s="17">
        <v>43946</v>
      </c>
      <c r="O58" s="9">
        <v>8.3999999999999968</v>
      </c>
      <c r="P58" s="19"/>
      <c r="Q58" s="13"/>
      <c r="R58" s="13"/>
      <c r="S58" s="13"/>
      <c r="T58" s="13"/>
      <c r="V58" s="100"/>
      <c r="W58" s="100"/>
    </row>
    <row r="59" spans="14:24" x14ac:dyDescent="0.35">
      <c r="N59" s="17">
        <v>43947</v>
      </c>
      <c r="O59" s="19">
        <v>7.9999999999999964</v>
      </c>
      <c r="P59" s="19"/>
      <c r="Q59" s="13"/>
      <c r="R59" s="13"/>
      <c r="S59" s="13"/>
      <c r="T59" s="13"/>
      <c r="V59" s="100"/>
      <c r="W59" s="100"/>
    </row>
    <row r="60" spans="14:24" x14ac:dyDescent="0.35">
      <c r="N60" s="17">
        <v>43948</v>
      </c>
      <c r="O60" s="9">
        <v>10.499999999999998</v>
      </c>
      <c r="P60" s="19"/>
      <c r="Q60" s="13"/>
      <c r="R60" s="13"/>
      <c r="S60" s="13"/>
      <c r="T60" s="13"/>
      <c r="V60" s="100"/>
      <c r="W60" s="100"/>
    </row>
    <row r="61" spans="14:24" x14ac:dyDescent="0.35">
      <c r="N61" s="17">
        <v>43949</v>
      </c>
      <c r="O61" s="9">
        <v>10.099999999999998</v>
      </c>
      <c r="P61" s="19"/>
      <c r="Q61" s="13"/>
      <c r="R61" s="13"/>
      <c r="S61" s="13"/>
      <c r="T61" s="13"/>
      <c r="V61" s="100"/>
      <c r="W61" s="100"/>
    </row>
    <row r="62" spans="14:24" x14ac:dyDescent="0.35">
      <c r="N62" s="17">
        <v>43950</v>
      </c>
      <c r="O62" s="9">
        <v>10.299999999999997</v>
      </c>
      <c r="P62" s="19"/>
      <c r="Q62" s="13"/>
      <c r="R62" s="13"/>
      <c r="S62" s="13"/>
      <c r="T62" s="13"/>
      <c r="V62" s="100"/>
      <c r="W62" s="100"/>
    </row>
    <row r="63" spans="14:24" x14ac:dyDescent="0.35">
      <c r="N63" s="17">
        <v>43951</v>
      </c>
      <c r="O63" s="9">
        <v>10.799999999999999</v>
      </c>
      <c r="P63" s="19"/>
      <c r="Q63" s="13"/>
      <c r="R63" s="13"/>
      <c r="S63" s="13"/>
      <c r="T63" s="13"/>
      <c r="V63" s="100"/>
      <c r="W63" s="100"/>
    </row>
    <row r="64" spans="14:24" x14ac:dyDescent="0.35">
      <c r="N64" s="17">
        <v>43952</v>
      </c>
      <c r="O64" s="9">
        <v>9.7999999999999972</v>
      </c>
      <c r="P64" s="19"/>
      <c r="Q64" s="13"/>
      <c r="R64" s="13"/>
      <c r="S64" s="13"/>
      <c r="T64" s="13"/>
      <c r="V64" s="100"/>
      <c r="W64" s="100"/>
    </row>
    <row r="65" spans="14:23" x14ac:dyDescent="0.35">
      <c r="N65" s="17">
        <v>43953</v>
      </c>
      <c r="O65" s="9">
        <v>7.6999999999999957</v>
      </c>
      <c r="P65" s="19"/>
      <c r="Q65" s="13"/>
      <c r="R65" s="13"/>
      <c r="S65" s="13"/>
      <c r="T65" s="13"/>
      <c r="V65" s="100"/>
      <c r="W65" s="100"/>
    </row>
    <row r="66" spans="14:23" x14ac:dyDescent="0.35">
      <c r="N66" s="17">
        <v>43954</v>
      </c>
      <c r="O66" s="9">
        <v>6.9000000000000057</v>
      </c>
      <c r="P66" s="19"/>
      <c r="Q66" s="13"/>
      <c r="R66" s="13"/>
      <c r="S66" s="13"/>
      <c r="T66" s="13"/>
      <c r="V66" s="100"/>
      <c r="W66" s="100"/>
    </row>
    <row r="67" spans="14:23" x14ac:dyDescent="0.35">
      <c r="N67" s="17">
        <v>43955</v>
      </c>
      <c r="O67" s="9">
        <v>11.6</v>
      </c>
      <c r="P67" s="19"/>
      <c r="Q67" s="13"/>
      <c r="R67" s="13"/>
      <c r="S67" s="13"/>
      <c r="T67" s="13"/>
      <c r="V67" s="100"/>
      <c r="W67" s="100"/>
    </row>
    <row r="68" spans="14:23" x14ac:dyDescent="0.35">
      <c r="N68" s="17">
        <v>43956</v>
      </c>
      <c r="O68" s="9">
        <v>11.6</v>
      </c>
      <c r="P68" s="19"/>
      <c r="Q68" s="13"/>
      <c r="R68" s="13"/>
      <c r="S68" s="13"/>
      <c r="T68" s="13"/>
      <c r="V68" s="100"/>
      <c r="W68" s="100"/>
    </row>
    <row r="69" spans="14:23" x14ac:dyDescent="0.35">
      <c r="N69" s="17">
        <v>43957</v>
      </c>
      <c r="O69" s="9">
        <v>11.799999999999999</v>
      </c>
      <c r="P69" s="19"/>
      <c r="Q69" s="13"/>
      <c r="R69" s="13"/>
      <c r="S69" s="13"/>
      <c r="T69" s="13"/>
      <c r="V69" s="100"/>
      <c r="W69" s="100"/>
    </row>
    <row r="70" spans="14:23" x14ac:dyDescent="0.35">
      <c r="N70" s="17">
        <v>43958</v>
      </c>
      <c r="O70" s="9">
        <v>11.399999999999999</v>
      </c>
      <c r="P70" s="19"/>
      <c r="Q70" s="13"/>
      <c r="R70" s="13"/>
      <c r="S70" s="13"/>
      <c r="T70" s="13"/>
      <c r="V70" s="100"/>
      <c r="W70" s="100"/>
    </row>
    <row r="71" spans="14:23" x14ac:dyDescent="0.35">
      <c r="N71" s="17">
        <v>43959</v>
      </c>
      <c r="O71" s="9">
        <v>8.2000000000000064</v>
      </c>
      <c r="P71" s="19"/>
      <c r="Q71" s="13"/>
      <c r="R71" s="13"/>
      <c r="S71" s="13"/>
      <c r="T71" s="13"/>
      <c r="V71" s="100"/>
      <c r="W71" s="100"/>
    </row>
    <row r="72" spans="14:23" x14ac:dyDescent="0.35">
      <c r="N72" s="17">
        <v>43960</v>
      </c>
      <c r="O72" s="9">
        <v>7.7000000000000064</v>
      </c>
      <c r="P72" s="19"/>
      <c r="Q72" s="13"/>
      <c r="R72" s="13"/>
      <c r="S72" s="13"/>
      <c r="T72" s="13"/>
      <c r="V72" s="100"/>
      <c r="W72" s="100"/>
    </row>
    <row r="73" spans="14:23" x14ac:dyDescent="0.35">
      <c r="N73" s="17">
        <v>43961</v>
      </c>
      <c r="O73" s="9">
        <v>8.4999999999999964</v>
      </c>
      <c r="P73" s="19"/>
      <c r="Q73" s="13"/>
      <c r="R73" s="13"/>
      <c r="S73" s="13"/>
      <c r="T73" s="13"/>
      <c r="V73" s="100"/>
      <c r="W73" s="100"/>
    </row>
    <row r="74" spans="14:23" x14ac:dyDescent="0.35">
      <c r="N74" s="17">
        <v>43962</v>
      </c>
      <c r="O74" s="19">
        <v>9.9999999999999982</v>
      </c>
      <c r="P74" s="19"/>
      <c r="Q74" s="13"/>
      <c r="R74" s="13"/>
      <c r="S74" s="13"/>
      <c r="T74" s="13"/>
      <c r="V74" s="100"/>
      <c r="W74" s="100"/>
    </row>
    <row r="75" spans="14:23" x14ac:dyDescent="0.35">
      <c r="N75" s="17">
        <v>43963</v>
      </c>
      <c r="O75" s="9">
        <v>10.799999999999999</v>
      </c>
      <c r="P75" s="19"/>
      <c r="Q75" s="13"/>
      <c r="R75" s="13"/>
      <c r="S75" s="13"/>
      <c r="T75" s="13"/>
      <c r="V75" s="100"/>
      <c r="W75" s="100"/>
    </row>
    <row r="76" spans="14:23" x14ac:dyDescent="0.35">
      <c r="N76" s="17">
        <v>43964</v>
      </c>
      <c r="O76" s="9">
        <v>11.099999999999998</v>
      </c>
      <c r="P76" s="19"/>
      <c r="Q76" s="13"/>
      <c r="R76" s="13"/>
      <c r="S76" s="13"/>
      <c r="T76" s="13"/>
      <c r="V76" s="100"/>
      <c r="W76" s="100"/>
    </row>
    <row r="77" spans="14:23" x14ac:dyDescent="0.35">
      <c r="N77" s="17">
        <v>43965</v>
      </c>
      <c r="O77" s="9">
        <v>10.499999999999998</v>
      </c>
      <c r="P77" s="19"/>
      <c r="Q77" s="13"/>
      <c r="R77" s="13"/>
      <c r="S77" s="13"/>
      <c r="T77" s="13"/>
      <c r="V77" s="100"/>
      <c r="W77" s="100"/>
    </row>
    <row r="78" spans="14:23" x14ac:dyDescent="0.35">
      <c r="N78" s="17">
        <v>43966</v>
      </c>
      <c r="O78" s="9">
        <v>10.799999999999999</v>
      </c>
      <c r="P78" s="19"/>
      <c r="Q78" s="13"/>
      <c r="R78" s="13"/>
      <c r="S78" s="13"/>
      <c r="T78" s="13"/>
      <c r="V78" s="100"/>
      <c r="W78" s="100"/>
    </row>
    <row r="79" spans="14:23" x14ac:dyDescent="0.35">
      <c r="N79" s="17">
        <v>43967</v>
      </c>
      <c r="O79" s="9">
        <v>9.7999999999999972</v>
      </c>
      <c r="P79" s="19"/>
      <c r="Q79" s="13"/>
      <c r="R79" s="13"/>
      <c r="S79" s="13"/>
      <c r="T79" s="13"/>
      <c r="V79" s="100"/>
      <c r="W79" s="100"/>
    </row>
    <row r="80" spans="14:23" x14ac:dyDescent="0.35">
      <c r="N80" s="17">
        <v>43968</v>
      </c>
      <c r="O80" s="9">
        <v>7.7999999999999954</v>
      </c>
      <c r="P80" s="19"/>
      <c r="Q80" s="13"/>
      <c r="R80" s="13"/>
      <c r="S80" s="13"/>
      <c r="T80" s="13"/>
      <c r="V80" s="100"/>
      <c r="W80" s="100"/>
    </row>
    <row r="81" spans="14:23" x14ac:dyDescent="0.35">
      <c r="N81" s="17">
        <v>43969</v>
      </c>
      <c r="O81" s="19">
        <v>9.9999999999999982</v>
      </c>
      <c r="P81" s="19"/>
      <c r="Q81" s="13"/>
      <c r="R81" s="13"/>
      <c r="S81" s="13"/>
      <c r="T81" s="13"/>
      <c r="V81" s="100"/>
      <c r="W81" s="100"/>
    </row>
    <row r="82" spans="14:23" x14ac:dyDescent="0.35">
      <c r="N82" s="17">
        <v>43970</v>
      </c>
      <c r="O82" s="9">
        <v>10.599999999999998</v>
      </c>
      <c r="P82" s="19"/>
      <c r="Q82" s="13"/>
      <c r="R82" s="13"/>
      <c r="S82" s="13"/>
      <c r="T82" s="13"/>
      <c r="V82" s="100"/>
      <c r="W82" s="100"/>
    </row>
    <row r="83" spans="14:23" x14ac:dyDescent="0.35">
      <c r="N83" s="17">
        <v>43971</v>
      </c>
      <c r="O83" s="9">
        <v>12.3</v>
      </c>
      <c r="P83" s="19"/>
      <c r="Q83" s="13"/>
      <c r="R83" s="13"/>
      <c r="S83" s="13"/>
      <c r="T83" s="13"/>
      <c r="V83" s="100"/>
      <c r="W83" s="100"/>
    </row>
    <row r="84" spans="14:23" x14ac:dyDescent="0.35">
      <c r="N84" s="17">
        <v>43972</v>
      </c>
      <c r="O84" s="9">
        <v>10.299999999999997</v>
      </c>
      <c r="P84" s="19"/>
      <c r="Q84" s="13"/>
      <c r="R84" s="13"/>
      <c r="S84" s="13"/>
      <c r="T84" s="13"/>
      <c r="V84" s="100"/>
      <c r="W84" s="100"/>
    </row>
    <row r="85" spans="14:23" x14ac:dyDescent="0.35">
      <c r="N85" s="17">
        <v>43973</v>
      </c>
      <c r="O85" s="9">
        <v>10.7</v>
      </c>
      <c r="P85" s="19"/>
      <c r="Q85" s="13"/>
      <c r="R85" s="13"/>
      <c r="S85" s="13"/>
      <c r="T85" s="13"/>
      <c r="V85" s="100"/>
      <c r="W85" s="100"/>
    </row>
    <row r="86" spans="14:23" x14ac:dyDescent="0.35">
      <c r="N86" s="17">
        <v>43974</v>
      </c>
      <c r="O86" s="9">
        <v>10.400000000000009</v>
      </c>
      <c r="P86" s="19"/>
      <c r="Q86" s="13"/>
      <c r="R86" s="13"/>
      <c r="S86" s="13"/>
      <c r="T86" s="13"/>
      <c r="V86" s="100"/>
      <c r="W86" s="100"/>
    </row>
    <row r="87" spans="14:23" x14ac:dyDescent="0.35">
      <c r="N87" s="17">
        <v>43975</v>
      </c>
      <c r="O87" s="19">
        <v>6.9999999999999947</v>
      </c>
      <c r="P87" s="19"/>
      <c r="Q87" s="13"/>
      <c r="R87" s="13"/>
      <c r="S87" s="13"/>
      <c r="T87" s="13"/>
      <c r="V87" s="100"/>
      <c r="W87" s="100"/>
    </row>
    <row r="88" spans="14:23" x14ac:dyDescent="0.35">
      <c r="N88" s="17">
        <v>43976</v>
      </c>
      <c r="O88" s="9">
        <v>7.7000000000000064</v>
      </c>
      <c r="P88" s="19"/>
      <c r="Q88" s="13"/>
      <c r="R88" s="13"/>
      <c r="S88" s="13"/>
      <c r="T88" s="13"/>
      <c r="V88" s="100"/>
      <c r="W88" s="100"/>
    </row>
    <row r="89" spans="14:23" x14ac:dyDescent="0.35">
      <c r="N89" s="17">
        <v>43977</v>
      </c>
      <c r="O89" s="9">
        <v>11.099999999999998</v>
      </c>
      <c r="P89" s="19"/>
      <c r="Q89" s="13"/>
      <c r="R89" s="13"/>
      <c r="S89" s="13"/>
      <c r="T89" s="13"/>
      <c r="V89" s="100"/>
      <c r="W89" s="100"/>
    </row>
    <row r="90" spans="14:23" x14ac:dyDescent="0.35">
      <c r="N90" s="17">
        <v>43978</v>
      </c>
      <c r="O90" s="9">
        <v>12.2</v>
      </c>
      <c r="P90" s="19"/>
      <c r="Q90" s="13"/>
      <c r="R90" s="13"/>
      <c r="S90" s="13"/>
      <c r="T90" s="13"/>
      <c r="V90" s="100"/>
      <c r="W90" s="100"/>
    </row>
    <row r="91" spans="14:23" x14ac:dyDescent="0.35">
      <c r="N91" s="17">
        <v>43979</v>
      </c>
      <c r="O91" s="9">
        <v>12.1</v>
      </c>
      <c r="P91" s="19"/>
      <c r="Q91" s="13"/>
      <c r="R91" s="13"/>
      <c r="S91" s="13"/>
      <c r="T91" s="13"/>
      <c r="V91" s="100"/>
      <c r="W91" s="100"/>
    </row>
    <row r="92" spans="14:23" x14ac:dyDescent="0.35">
      <c r="N92" s="17">
        <v>43980</v>
      </c>
      <c r="O92" s="9">
        <v>11.799999999999999</v>
      </c>
      <c r="P92" s="19"/>
      <c r="Q92" s="13"/>
      <c r="R92" s="13"/>
      <c r="S92" s="13"/>
      <c r="T92" s="13"/>
      <c r="V92" s="100"/>
      <c r="W92" s="100"/>
    </row>
    <row r="93" spans="14:23" x14ac:dyDescent="0.35">
      <c r="N93" s="17">
        <v>43981</v>
      </c>
      <c r="O93" s="9">
        <v>9.4999999999999964</v>
      </c>
      <c r="P93" s="19"/>
      <c r="Q93" s="13"/>
      <c r="R93" s="13"/>
      <c r="S93" s="13"/>
      <c r="T93" s="13"/>
      <c r="V93" s="100"/>
      <c r="W93" s="100"/>
    </row>
    <row r="94" spans="14:23" x14ac:dyDescent="0.35">
      <c r="N94" s="17">
        <v>43982</v>
      </c>
      <c r="O94" s="9">
        <v>7.2999999999999954</v>
      </c>
      <c r="P94" s="19"/>
      <c r="Q94" s="13"/>
      <c r="R94" s="13"/>
      <c r="S94" s="13"/>
      <c r="T94" s="13"/>
      <c r="V94" s="100"/>
      <c r="W94" s="100"/>
    </row>
    <row r="95" spans="14:23" x14ac:dyDescent="0.35">
      <c r="N95" s="17">
        <v>43983</v>
      </c>
      <c r="O95" s="9">
        <v>10.599999999999998</v>
      </c>
      <c r="P95" s="19"/>
      <c r="Q95" s="13"/>
      <c r="R95" s="13"/>
      <c r="S95" s="13"/>
      <c r="T95" s="13"/>
      <c r="V95" s="100"/>
      <c r="W95" s="100"/>
    </row>
    <row r="96" spans="14:23" x14ac:dyDescent="0.35">
      <c r="N96" s="17">
        <v>43984</v>
      </c>
      <c r="O96" s="9">
        <v>12.3</v>
      </c>
      <c r="P96" s="19"/>
      <c r="Q96" s="13"/>
      <c r="R96" s="13"/>
      <c r="S96" s="13"/>
      <c r="T96" s="13"/>
      <c r="V96" s="100"/>
      <c r="W96" s="100"/>
    </row>
    <row r="97" spans="14:23" x14ac:dyDescent="0.35">
      <c r="N97" s="17">
        <v>43985</v>
      </c>
      <c r="O97" s="19">
        <v>13</v>
      </c>
      <c r="P97" s="19"/>
      <c r="Q97" s="13"/>
      <c r="R97" s="13"/>
      <c r="S97" s="13"/>
      <c r="T97" s="13"/>
      <c r="V97" s="100"/>
      <c r="W97" s="100"/>
    </row>
    <row r="98" spans="14:23" x14ac:dyDescent="0.35">
      <c r="N98" s="17">
        <v>43986</v>
      </c>
      <c r="O98" s="9">
        <v>11.400000000000009</v>
      </c>
      <c r="P98" s="19"/>
      <c r="Q98" s="13"/>
      <c r="R98" s="13"/>
      <c r="S98" s="13"/>
      <c r="T98" s="13"/>
      <c r="V98" s="100"/>
      <c r="W98" s="100"/>
    </row>
    <row r="99" spans="14:23" x14ac:dyDescent="0.35">
      <c r="N99" s="17">
        <v>43987</v>
      </c>
      <c r="O99" s="9">
        <v>12.5</v>
      </c>
      <c r="P99" s="19"/>
      <c r="Q99" s="13"/>
      <c r="R99" s="13"/>
      <c r="S99" s="13"/>
      <c r="T99" s="13"/>
      <c r="V99" s="100"/>
      <c r="W99" s="100"/>
    </row>
    <row r="100" spans="14:23" x14ac:dyDescent="0.35">
      <c r="N100" s="17">
        <v>43988</v>
      </c>
      <c r="O100" s="9">
        <v>11.7</v>
      </c>
      <c r="P100" s="19"/>
      <c r="Q100" s="13"/>
      <c r="R100" s="13"/>
      <c r="S100" s="13"/>
      <c r="T100" s="13"/>
      <c r="V100" s="100"/>
      <c r="W100" s="100"/>
    </row>
    <row r="101" spans="14:23" x14ac:dyDescent="0.35">
      <c r="N101" s="17">
        <v>43989</v>
      </c>
      <c r="O101" s="9">
        <v>9.2000000000000082</v>
      </c>
      <c r="P101" s="19"/>
      <c r="Q101" s="13"/>
      <c r="R101" s="13"/>
      <c r="S101" s="13"/>
      <c r="T101" s="13"/>
      <c r="V101" s="100"/>
      <c r="W101" s="100"/>
    </row>
    <row r="102" spans="14:23" x14ac:dyDescent="0.35">
      <c r="N102" s="17">
        <v>43990</v>
      </c>
      <c r="O102" s="9">
        <v>12.7</v>
      </c>
      <c r="P102" s="19"/>
      <c r="Q102" s="13"/>
      <c r="R102" s="13"/>
      <c r="S102" s="13"/>
      <c r="T102" s="13"/>
      <c r="V102" s="100"/>
      <c r="W102" s="100"/>
    </row>
    <row r="103" spans="14:23" x14ac:dyDescent="0.35">
      <c r="N103" s="17">
        <v>43991</v>
      </c>
      <c r="O103" s="9">
        <v>11.799999999999999</v>
      </c>
      <c r="P103" s="19"/>
      <c r="Q103" s="13"/>
      <c r="R103" s="13"/>
      <c r="S103" s="13"/>
      <c r="T103" s="13"/>
      <c r="V103" s="100"/>
      <c r="W103" s="100"/>
    </row>
    <row r="104" spans="14:23" x14ac:dyDescent="0.35">
      <c r="N104" s="17">
        <v>43992</v>
      </c>
      <c r="O104" s="9">
        <v>13.5</v>
      </c>
      <c r="P104" s="19"/>
      <c r="Q104" s="13"/>
      <c r="R104" s="13"/>
      <c r="S104" s="13"/>
      <c r="T104" s="13"/>
      <c r="V104" s="100"/>
      <c r="W104" s="100"/>
    </row>
    <row r="105" spans="14:23" x14ac:dyDescent="0.35">
      <c r="N105" s="17">
        <v>43993</v>
      </c>
      <c r="O105" s="9">
        <v>11.6</v>
      </c>
      <c r="P105" s="19"/>
      <c r="Q105" s="13"/>
      <c r="R105" s="13"/>
      <c r="S105" s="13"/>
      <c r="T105" s="13"/>
      <c r="V105" s="100"/>
      <c r="W105" s="100"/>
    </row>
    <row r="106" spans="14:23" x14ac:dyDescent="0.35">
      <c r="N106" s="17">
        <v>43994</v>
      </c>
      <c r="O106" s="9">
        <v>11.799999999999999</v>
      </c>
      <c r="P106" s="19"/>
      <c r="Q106" s="13"/>
      <c r="R106" s="13"/>
      <c r="S106" s="13"/>
      <c r="T106" s="13"/>
      <c r="V106" s="100"/>
      <c r="W106" s="100"/>
    </row>
    <row r="107" spans="14:23" x14ac:dyDescent="0.35">
      <c r="N107" s="17">
        <v>43995</v>
      </c>
      <c r="O107" s="9">
        <v>9.5999999999999979</v>
      </c>
      <c r="P107" s="19"/>
      <c r="Q107" s="13"/>
      <c r="R107" s="13"/>
      <c r="S107" s="13"/>
      <c r="T107" s="13"/>
      <c r="V107" s="100"/>
      <c r="W107" s="100"/>
    </row>
    <row r="108" spans="14:23" x14ac:dyDescent="0.35">
      <c r="N108" s="17">
        <v>43996</v>
      </c>
      <c r="O108" s="19">
        <v>8.9999999999999964</v>
      </c>
      <c r="P108" s="19"/>
      <c r="Q108" s="13"/>
      <c r="R108" s="13"/>
      <c r="S108" s="13"/>
      <c r="T108" s="13"/>
      <c r="V108" s="100"/>
      <c r="W108" s="100"/>
    </row>
    <row r="109" spans="14:23" x14ac:dyDescent="0.35">
      <c r="N109" s="17">
        <v>43997</v>
      </c>
      <c r="O109" s="9">
        <v>12.9</v>
      </c>
      <c r="P109" s="19"/>
      <c r="Q109" s="13"/>
      <c r="R109" s="13"/>
      <c r="S109" s="13"/>
      <c r="T109" s="13"/>
      <c r="V109" s="100"/>
      <c r="W109" s="100"/>
    </row>
    <row r="110" spans="14:23" x14ac:dyDescent="0.35">
      <c r="N110" s="17">
        <v>43998</v>
      </c>
      <c r="O110" s="9">
        <v>14.700000000000003</v>
      </c>
      <c r="P110" s="19"/>
      <c r="Q110" s="13"/>
      <c r="R110" s="13"/>
      <c r="S110" s="13"/>
      <c r="T110" s="13"/>
      <c r="V110" s="100"/>
      <c r="W110" s="100"/>
    </row>
    <row r="111" spans="14:23" x14ac:dyDescent="0.35">
      <c r="N111" s="17">
        <v>43999</v>
      </c>
      <c r="O111" s="9">
        <v>14.3</v>
      </c>
      <c r="P111" s="19"/>
      <c r="Q111" s="13"/>
      <c r="R111" s="13"/>
      <c r="S111" s="13"/>
      <c r="T111" s="13"/>
      <c r="V111" s="100"/>
      <c r="W111" s="100"/>
    </row>
    <row r="112" spans="14:23" x14ac:dyDescent="0.35">
      <c r="N112" s="17">
        <v>44000</v>
      </c>
      <c r="O112" s="9">
        <v>13.3</v>
      </c>
      <c r="P112" s="19"/>
      <c r="Q112" s="13"/>
      <c r="R112" s="13"/>
      <c r="S112" s="13"/>
      <c r="T112" s="13"/>
      <c r="V112" s="100"/>
      <c r="W112" s="100"/>
    </row>
    <row r="113" spans="14:23" x14ac:dyDescent="0.35">
      <c r="N113" s="17">
        <v>44001</v>
      </c>
      <c r="O113" s="9">
        <v>14.600000000000001</v>
      </c>
      <c r="P113" s="19"/>
      <c r="Q113" s="13"/>
      <c r="R113" s="13"/>
      <c r="S113" s="13"/>
      <c r="T113" s="13"/>
      <c r="V113" s="100"/>
      <c r="W113" s="100"/>
    </row>
    <row r="114" spans="14:23" x14ac:dyDescent="0.35">
      <c r="N114" s="17">
        <v>44002</v>
      </c>
      <c r="O114" s="9">
        <v>12.5</v>
      </c>
      <c r="P114" s="19"/>
      <c r="Q114" s="13"/>
      <c r="R114" s="13"/>
      <c r="S114" s="13"/>
      <c r="T114" s="13"/>
      <c r="V114" s="100"/>
      <c r="W114" s="100"/>
    </row>
    <row r="115" spans="14:23" x14ac:dyDescent="0.35">
      <c r="N115" s="17">
        <v>44003</v>
      </c>
      <c r="O115" s="9">
        <v>12.4</v>
      </c>
      <c r="P115" s="19"/>
      <c r="Q115" s="13"/>
      <c r="R115" s="13"/>
      <c r="S115" s="13"/>
      <c r="T115" s="13"/>
      <c r="V115" s="100"/>
      <c r="W115" s="100"/>
    </row>
    <row r="116" spans="14:23" x14ac:dyDescent="0.35">
      <c r="N116" s="17">
        <v>44004</v>
      </c>
      <c r="O116" s="9">
        <v>14.599999999999991</v>
      </c>
      <c r="P116" s="19"/>
      <c r="Q116" s="13"/>
      <c r="R116" s="13"/>
      <c r="S116" s="13"/>
      <c r="T116" s="13"/>
      <c r="V116" s="100"/>
      <c r="W116" s="100"/>
    </row>
    <row r="117" spans="14:23" x14ac:dyDescent="0.35">
      <c r="N117" s="17">
        <v>44005</v>
      </c>
      <c r="O117" s="9">
        <v>14.3</v>
      </c>
      <c r="P117" s="19"/>
      <c r="Q117" s="13"/>
      <c r="R117" s="13"/>
      <c r="S117" s="13"/>
      <c r="T117" s="13"/>
      <c r="V117" s="100"/>
      <c r="W117" s="100"/>
    </row>
    <row r="118" spans="14:23" x14ac:dyDescent="0.35">
      <c r="N118" s="17">
        <v>44006</v>
      </c>
      <c r="O118" s="19">
        <v>15.000000000000002</v>
      </c>
      <c r="P118" s="19"/>
      <c r="Q118" s="13"/>
      <c r="R118" s="13"/>
      <c r="S118" s="13"/>
      <c r="T118" s="13"/>
      <c r="V118" s="100"/>
      <c r="W118" s="100"/>
    </row>
    <row r="119" spans="14:23" x14ac:dyDescent="0.35">
      <c r="N119" s="17">
        <v>44007</v>
      </c>
      <c r="O119" s="9">
        <v>15.799999999999992</v>
      </c>
      <c r="P119" s="19"/>
      <c r="Q119" s="13"/>
      <c r="R119" s="13"/>
      <c r="S119" s="13"/>
      <c r="T119" s="13"/>
      <c r="V119" s="100"/>
      <c r="W119" s="100"/>
    </row>
    <row r="120" spans="14:23" x14ac:dyDescent="0.35">
      <c r="N120" s="17">
        <v>44008</v>
      </c>
      <c r="O120" s="9">
        <v>15.099999999999991</v>
      </c>
      <c r="P120" s="19"/>
      <c r="Q120" s="13"/>
      <c r="R120" s="13"/>
      <c r="S120" s="13"/>
      <c r="T120" s="13"/>
      <c r="V120" s="100"/>
      <c r="W120" s="100"/>
    </row>
    <row r="121" spans="14:23" x14ac:dyDescent="0.35">
      <c r="N121" s="17">
        <v>44009</v>
      </c>
      <c r="O121" s="9">
        <v>13.900000000000002</v>
      </c>
      <c r="P121" s="19"/>
      <c r="Q121" s="13"/>
      <c r="R121" s="13"/>
      <c r="S121" s="13"/>
      <c r="T121" s="13"/>
      <c r="V121" s="100"/>
      <c r="W121" s="100"/>
    </row>
    <row r="122" spans="14:23" x14ac:dyDescent="0.35">
      <c r="N122" s="17">
        <v>44010</v>
      </c>
      <c r="O122" s="9">
        <v>13.099999999999989</v>
      </c>
      <c r="P122" s="19"/>
      <c r="Q122" s="13"/>
      <c r="R122" s="13"/>
      <c r="S122" s="13"/>
      <c r="T122" s="13"/>
      <c r="V122" s="100"/>
      <c r="W122" s="100"/>
    </row>
    <row r="123" spans="14:23" x14ac:dyDescent="0.35">
      <c r="N123" s="17">
        <v>44011</v>
      </c>
      <c r="O123" s="9">
        <v>14.599999999999991</v>
      </c>
      <c r="P123" s="19"/>
      <c r="Q123" s="13"/>
      <c r="R123" s="13"/>
      <c r="S123" s="13"/>
      <c r="T123" s="13"/>
      <c r="V123" s="100"/>
      <c r="W123" s="100"/>
    </row>
    <row r="124" spans="14:23" x14ac:dyDescent="0.35">
      <c r="N124" s="17">
        <v>44012</v>
      </c>
      <c r="O124" s="9">
        <v>15.700000000000003</v>
      </c>
      <c r="P124" s="19"/>
      <c r="Q124" s="13"/>
      <c r="R124" s="13"/>
      <c r="S124" s="13"/>
      <c r="T124" s="13"/>
      <c r="V124" s="100"/>
      <c r="W124" s="100"/>
    </row>
    <row r="125" spans="14:23" x14ac:dyDescent="0.35">
      <c r="N125" s="17">
        <v>44013</v>
      </c>
      <c r="O125" s="9">
        <v>23.7</v>
      </c>
      <c r="P125" s="19"/>
      <c r="Q125" s="13"/>
      <c r="R125" s="13"/>
      <c r="S125" s="13"/>
      <c r="T125" s="13"/>
      <c r="V125" s="100"/>
      <c r="W125" s="100"/>
    </row>
    <row r="126" spans="14:23" x14ac:dyDescent="0.35">
      <c r="N126" s="17">
        <v>44014</v>
      </c>
      <c r="O126" s="9">
        <v>21.099999999999998</v>
      </c>
      <c r="P126" s="19"/>
      <c r="Q126" s="13"/>
      <c r="R126" s="13"/>
      <c r="S126" s="13"/>
      <c r="T126" s="13"/>
      <c r="V126" s="100"/>
      <c r="W126" s="100"/>
    </row>
    <row r="127" spans="14:23" x14ac:dyDescent="0.35">
      <c r="N127" s="17">
        <v>44015</v>
      </c>
      <c r="O127" s="9">
        <v>24.3</v>
      </c>
      <c r="P127" s="19"/>
      <c r="Q127" s="13"/>
      <c r="R127" s="13"/>
      <c r="S127" s="13"/>
      <c r="T127" s="13"/>
      <c r="V127" s="100"/>
      <c r="W127" s="100"/>
    </row>
    <row r="128" spans="14:23" x14ac:dyDescent="0.35">
      <c r="N128" s="17">
        <v>44016</v>
      </c>
      <c r="O128" s="9">
        <v>23.299999999999997</v>
      </c>
      <c r="P128" s="19"/>
      <c r="Q128" s="13"/>
      <c r="R128" s="13"/>
      <c r="S128" s="13"/>
      <c r="T128" s="13"/>
      <c r="V128" s="100"/>
      <c r="W128" s="100"/>
    </row>
    <row r="129" spans="14:23" x14ac:dyDescent="0.35">
      <c r="N129" s="17">
        <v>44017</v>
      </c>
      <c r="O129" s="9">
        <v>22.499999999999996</v>
      </c>
      <c r="P129" s="19"/>
      <c r="Q129" s="13"/>
      <c r="R129" s="13"/>
      <c r="S129" s="13"/>
      <c r="T129" s="13"/>
      <c r="V129" s="100"/>
      <c r="W129" s="100"/>
    </row>
    <row r="130" spans="14:23" x14ac:dyDescent="0.35">
      <c r="N130" s="17">
        <v>44018</v>
      </c>
      <c r="O130" s="9">
        <v>23.2</v>
      </c>
      <c r="P130" s="19"/>
      <c r="Q130" s="13"/>
      <c r="R130" s="13"/>
      <c r="S130" s="13"/>
      <c r="T130" s="13"/>
      <c r="V130" s="100"/>
      <c r="W130" s="100"/>
    </row>
    <row r="131" spans="14:23" x14ac:dyDescent="0.35">
      <c r="N131" s="17">
        <v>44019</v>
      </c>
      <c r="O131" s="9">
        <v>24.7</v>
      </c>
      <c r="P131" s="19"/>
      <c r="Q131" s="13"/>
      <c r="R131" s="13"/>
      <c r="S131" s="13"/>
      <c r="T131" s="13"/>
      <c r="V131" s="100"/>
      <c r="W131" s="100"/>
    </row>
    <row r="132" spans="14:23" x14ac:dyDescent="0.35">
      <c r="N132" s="17">
        <v>44020</v>
      </c>
      <c r="O132" s="9">
        <v>23.400000000000009</v>
      </c>
      <c r="P132" s="19"/>
      <c r="Q132" s="13"/>
      <c r="R132" s="13"/>
      <c r="S132" s="13"/>
      <c r="T132" s="13"/>
      <c r="V132" s="100"/>
      <c r="W132" s="100"/>
    </row>
    <row r="133" spans="14:23" x14ac:dyDescent="0.35">
      <c r="N133" s="17">
        <v>44021</v>
      </c>
      <c r="O133" s="9">
        <v>22.900000000000009</v>
      </c>
      <c r="P133" s="19"/>
      <c r="Q133" s="13"/>
      <c r="R133" s="13"/>
      <c r="S133" s="13"/>
      <c r="T133" s="13"/>
      <c r="V133" s="100"/>
      <c r="W133" s="100"/>
    </row>
    <row r="134" spans="14:23" x14ac:dyDescent="0.35">
      <c r="N134" s="17">
        <v>44022</v>
      </c>
      <c r="O134" s="9">
        <v>26.3</v>
      </c>
      <c r="P134" s="19"/>
      <c r="Q134" s="13"/>
      <c r="R134" s="13"/>
      <c r="S134" s="13"/>
      <c r="T134" s="13"/>
      <c r="V134" s="100"/>
      <c r="W134" s="100"/>
    </row>
    <row r="135" spans="14:23" x14ac:dyDescent="0.35">
      <c r="N135" s="17">
        <v>44023</v>
      </c>
      <c r="O135" s="9">
        <v>25.5</v>
      </c>
      <c r="P135" s="19"/>
      <c r="Q135" s="13"/>
      <c r="R135" s="13"/>
      <c r="S135" s="13"/>
      <c r="T135" s="13"/>
      <c r="V135" s="100"/>
      <c r="W135" s="100"/>
    </row>
    <row r="136" spans="14:23" x14ac:dyDescent="0.35">
      <c r="N136" s="17">
        <v>44024</v>
      </c>
      <c r="O136" s="9">
        <v>22.599999999999998</v>
      </c>
      <c r="P136" s="19"/>
      <c r="Q136" s="13"/>
      <c r="R136" s="13"/>
      <c r="S136" s="13"/>
      <c r="T136" s="13"/>
      <c r="V136" s="100"/>
      <c r="W136" s="100"/>
    </row>
    <row r="137" spans="14:23" x14ac:dyDescent="0.35">
      <c r="N137" s="17">
        <v>44025</v>
      </c>
      <c r="O137" s="9">
        <v>24.400000000000009</v>
      </c>
      <c r="P137" s="19"/>
      <c r="Q137" s="13"/>
      <c r="R137" s="13"/>
      <c r="S137" s="13"/>
      <c r="T137" s="13"/>
      <c r="V137" s="100"/>
      <c r="W137" s="100"/>
    </row>
    <row r="138" spans="14:23" x14ac:dyDescent="0.35">
      <c r="N138" s="17">
        <v>44026</v>
      </c>
      <c r="O138" s="9">
        <v>25.3</v>
      </c>
      <c r="P138" s="19"/>
      <c r="Q138" s="13"/>
      <c r="R138" s="13"/>
      <c r="S138" s="13"/>
      <c r="T138" s="13"/>
      <c r="V138" s="100"/>
      <c r="W138" s="100"/>
    </row>
    <row r="139" spans="14:23" x14ac:dyDescent="0.35">
      <c r="N139" s="17">
        <v>44027</v>
      </c>
      <c r="O139" s="9">
        <v>27.900000000000002</v>
      </c>
      <c r="P139" s="19"/>
      <c r="Q139" s="13"/>
      <c r="R139" s="13"/>
      <c r="S139" s="13"/>
      <c r="T139" s="13"/>
      <c r="V139" s="100"/>
      <c r="W139" s="100"/>
    </row>
    <row r="140" spans="14:23" x14ac:dyDescent="0.35">
      <c r="N140" s="17">
        <v>44028</v>
      </c>
      <c r="O140" s="9">
        <v>27.3</v>
      </c>
      <c r="P140" s="19"/>
      <c r="Q140" s="13"/>
      <c r="R140" s="13"/>
      <c r="S140" s="13"/>
      <c r="T140" s="13"/>
      <c r="V140" s="100"/>
      <c r="W140" s="100"/>
    </row>
    <row r="141" spans="14:23" x14ac:dyDescent="0.35">
      <c r="N141" s="17">
        <v>44029</v>
      </c>
      <c r="O141" s="9">
        <v>30.300000000000004</v>
      </c>
      <c r="P141" s="19"/>
      <c r="Q141" s="13"/>
      <c r="R141" s="13"/>
      <c r="S141" s="13"/>
      <c r="T141" s="13"/>
      <c r="V141" s="100"/>
      <c r="W141" s="100"/>
    </row>
    <row r="142" spans="14:23" x14ac:dyDescent="0.35">
      <c r="N142" s="17">
        <v>44030</v>
      </c>
      <c r="O142" s="9">
        <v>30.500000000000004</v>
      </c>
      <c r="P142" s="19"/>
      <c r="Q142" s="13"/>
      <c r="R142" s="13"/>
      <c r="S142" s="13"/>
      <c r="T142" s="13"/>
      <c r="V142" s="100"/>
      <c r="W142" s="100"/>
    </row>
    <row r="143" spans="14:23" x14ac:dyDescent="0.35">
      <c r="N143" s="17">
        <v>44031</v>
      </c>
      <c r="O143" s="9">
        <v>28.799999999999994</v>
      </c>
      <c r="P143" s="19"/>
      <c r="Q143" s="13"/>
      <c r="R143" s="13"/>
      <c r="S143" s="13"/>
      <c r="T143" s="13"/>
      <c r="V143" s="100"/>
      <c r="W143" s="100"/>
    </row>
    <row r="144" spans="14:23" x14ac:dyDescent="0.35">
      <c r="N144" s="17">
        <v>44032</v>
      </c>
      <c r="O144" s="9">
        <v>28.700000000000003</v>
      </c>
      <c r="P144" s="19"/>
      <c r="Q144" s="13"/>
      <c r="R144" s="13"/>
      <c r="S144" s="13"/>
      <c r="T144" s="13"/>
      <c r="V144" s="100"/>
      <c r="W144" s="100"/>
    </row>
    <row r="145" spans="14:23" x14ac:dyDescent="0.35">
      <c r="N145" s="17">
        <v>44033</v>
      </c>
      <c r="O145" s="19">
        <v>28.000000000000004</v>
      </c>
      <c r="P145" s="19"/>
      <c r="Q145" s="13"/>
      <c r="R145" s="13"/>
      <c r="S145" s="13"/>
      <c r="T145" s="13"/>
      <c r="V145" s="100"/>
      <c r="W145" s="100"/>
    </row>
    <row r="146" spans="14:23" x14ac:dyDescent="0.35">
      <c r="N146" s="17">
        <v>44034</v>
      </c>
      <c r="O146" s="19">
        <v>30.000000000000004</v>
      </c>
      <c r="P146" s="19"/>
      <c r="Q146" s="13"/>
      <c r="R146" s="13"/>
      <c r="S146" s="13"/>
      <c r="T146" s="13"/>
      <c r="V146" s="100"/>
      <c r="W146" s="100"/>
    </row>
    <row r="147" spans="14:23" x14ac:dyDescent="0.35">
      <c r="N147" s="17">
        <v>44035</v>
      </c>
      <c r="O147" s="9">
        <v>27.200000000000003</v>
      </c>
      <c r="P147" s="19"/>
      <c r="Q147" s="13"/>
      <c r="R147" s="13"/>
      <c r="S147" s="13"/>
      <c r="T147" s="13"/>
      <c r="V147" s="100"/>
      <c r="W147" s="100"/>
    </row>
    <row r="148" spans="14:23" x14ac:dyDescent="0.35">
      <c r="N148" s="17">
        <v>44036</v>
      </c>
      <c r="O148" s="9">
        <v>32.099999999999994</v>
      </c>
      <c r="P148" s="19"/>
      <c r="Q148" s="13"/>
      <c r="R148" s="13"/>
      <c r="S148" s="13"/>
      <c r="T148" s="13"/>
      <c r="V148" s="100"/>
      <c r="W148" s="100"/>
    </row>
    <row r="149" spans="14:23" x14ac:dyDescent="0.35">
      <c r="N149" s="17">
        <v>44037</v>
      </c>
      <c r="O149" s="9">
        <v>34.799999999999997</v>
      </c>
      <c r="P149" s="19"/>
      <c r="Q149" s="13"/>
      <c r="R149" s="13"/>
      <c r="S149" s="13"/>
      <c r="T149" s="13"/>
      <c r="V149" s="100"/>
      <c r="W149" s="100"/>
    </row>
    <row r="150" spans="14:23" x14ac:dyDescent="0.35">
      <c r="N150" s="17">
        <v>44038</v>
      </c>
      <c r="O150" s="9">
        <v>32.900000000000006</v>
      </c>
      <c r="P150" s="19"/>
      <c r="Q150" s="13"/>
      <c r="R150" s="13"/>
      <c r="S150" s="13"/>
      <c r="T150" s="13"/>
      <c r="V150" s="100"/>
      <c r="W150" s="100"/>
    </row>
    <row r="151" spans="14:23" x14ac:dyDescent="0.35">
      <c r="N151" s="17">
        <v>44039</v>
      </c>
      <c r="O151" s="9">
        <v>30.299999999999994</v>
      </c>
      <c r="P151" s="19"/>
      <c r="Q151" s="13"/>
      <c r="R151" s="13"/>
      <c r="S151" s="13"/>
      <c r="T151" s="13"/>
      <c r="V151" s="100"/>
      <c r="W151" s="100"/>
    </row>
    <row r="152" spans="14:23" x14ac:dyDescent="0.35">
      <c r="N152" s="17">
        <v>44040</v>
      </c>
      <c r="O152" s="9">
        <v>26.5</v>
      </c>
      <c r="P152" s="19"/>
      <c r="Q152" s="13"/>
      <c r="R152" s="13"/>
      <c r="S152" s="13"/>
      <c r="T152" s="13"/>
      <c r="V152" s="100"/>
      <c r="W152" s="100"/>
    </row>
    <row r="153" spans="14:23" x14ac:dyDescent="0.35">
      <c r="N153" s="17">
        <v>44041</v>
      </c>
      <c r="O153" s="9">
        <v>29.200000000000003</v>
      </c>
      <c r="P153" s="19"/>
      <c r="Q153" s="13"/>
      <c r="R153" s="13"/>
      <c r="S153" s="13"/>
      <c r="T153" s="13"/>
      <c r="V153" s="100"/>
      <c r="W153" s="100"/>
    </row>
    <row r="154" spans="14:23" x14ac:dyDescent="0.35">
      <c r="N154" s="17">
        <v>44042</v>
      </c>
      <c r="O154" s="9">
        <v>27.800000000000004</v>
      </c>
      <c r="P154" s="19"/>
      <c r="Q154" s="13"/>
      <c r="R154" s="13"/>
      <c r="S154" s="13"/>
      <c r="T154" s="13"/>
      <c r="V154" s="100"/>
      <c r="W154" s="100"/>
    </row>
    <row r="155" spans="14:23" x14ac:dyDescent="0.35">
      <c r="N155" s="17">
        <v>44043</v>
      </c>
      <c r="O155" s="9">
        <v>33.900000000000006</v>
      </c>
      <c r="P155" s="19"/>
      <c r="Q155" s="13"/>
      <c r="R155" s="13"/>
      <c r="S155" s="13"/>
      <c r="T155" s="13"/>
      <c r="V155" s="100"/>
      <c r="W155" s="100"/>
    </row>
    <row r="156" spans="14:23" x14ac:dyDescent="0.35">
      <c r="N156" s="17">
        <v>44044</v>
      </c>
      <c r="O156" s="9">
        <v>40.300000000000004</v>
      </c>
      <c r="P156" s="19"/>
      <c r="Q156" s="13"/>
      <c r="R156" s="13"/>
      <c r="S156" s="13"/>
      <c r="T156" s="13"/>
      <c r="V156" s="100"/>
      <c r="W156" s="100"/>
    </row>
    <row r="157" spans="14:23" x14ac:dyDescent="0.35">
      <c r="N157" s="17">
        <v>44045</v>
      </c>
      <c r="O157" s="9">
        <v>39.200000000000003</v>
      </c>
      <c r="P157" s="19"/>
      <c r="Q157" s="13"/>
      <c r="R157" s="13"/>
      <c r="S157" s="13"/>
      <c r="T157" s="13"/>
      <c r="V157" s="100"/>
      <c r="W157" s="100"/>
    </row>
    <row r="158" spans="14:23" x14ac:dyDescent="0.35">
      <c r="N158" s="17">
        <v>44046</v>
      </c>
      <c r="O158" s="9">
        <v>38.4</v>
      </c>
      <c r="P158" s="19"/>
      <c r="Q158" s="13"/>
      <c r="R158" s="13"/>
      <c r="S158" s="13"/>
      <c r="T158" s="13"/>
      <c r="V158" s="100"/>
      <c r="W158" s="100"/>
    </row>
    <row r="159" spans="14:23" x14ac:dyDescent="0.35">
      <c r="N159" s="17">
        <v>44047</v>
      </c>
      <c r="O159" s="9">
        <v>35.199999999999996</v>
      </c>
      <c r="P159" s="19"/>
      <c r="Q159" s="13"/>
      <c r="R159" s="13"/>
      <c r="S159" s="13"/>
      <c r="T159" s="13"/>
      <c r="V159" s="100"/>
      <c r="W159" s="100"/>
    </row>
    <row r="160" spans="14:23" x14ac:dyDescent="0.35">
      <c r="N160" s="17">
        <v>44048</v>
      </c>
      <c r="O160" s="9">
        <v>34.799999999999997</v>
      </c>
      <c r="P160" s="19"/>
      <c r="Q160" s="13"/>
      <c r="R160" s="13"/>
      <c r="S160" s="13"/>
      <c r="T160" s="13"/>
      <c r="V160" s="100"/>
      <c r="W160" s="100"/>
    </row>
    <row r="161" spans="14:23" x14ac:dyDescent="0.35">
      <c r="N161" s="17">
        <v>44049</v>
      </c>
      <c r="O161" s="9">
        <v>34.099999999999994</v>
      </c>
      <c r="P161" s="19"/>
      <c r="Q161" s="13"/>
      <c r="R161" s="13"/>
      <c r="S161" s="13"/>
      <c r="T161" s="13"/>
      <c r="V161" s="100"/>
      <c r="W161" s="100"/>
    </row>
    <row r="162" spans="14:23" x14ac:dyDescent="0.35">
      <c r="N162" s="17">
        <v>44050</v>
      </c>
      <c r="O162" s="9">
        <v>39.200000000000003</v>
      </c>
      <c r="P162" s="19"/>
      <c r="Q162" s="13"/>
      <c r="R162" s="13"/>
      <c r="S162" s="13"/>
      <c r="T162" s="13"/>
      <c r="V162" s="100"/>
      <c r="W162" s="100"/>
    </row>
    <row r="163" spans="14:23" x14ac:dyDescent="0.35">
      <c r="N163" s="17">
        <v>44051</v>
      </c>
      <c r="O163" s="9">
        <v>38.6</v>
      </c>
      <c r="P163" s="19"/>
      <c r="Q163" s="13"/>
      <c r="R163" s="13"/>
      <c r="S163" s="13"/>
      <c r="T163" s="13"/>
      <c r="V163" s="100"/>
      <c r="W163" s="100"/>
    </row>
    <row r="164" spans="14:23" x14ac:dyDescent="0.35">
      <c r="N164" s="17">
        <v>44052</v>
      </c>
      <c r="O164" s="9">
        <v>37.700000000000003</v>
      </c>
      <c r="P164" s="19"/>
      <c r="Q164" s="13"/>
      <c r="R164" s="13"/>
      <c r="S164" s="13"/>
      <c r="T164" s="13"/>
      <c r="V164" s="100"/>
      <c r="W164" s="100"/>
    </row>
    <row r="165" spans="14:23" x14ac:dyDescent="0.35">
      <c r="N165" s="17">
        <v>44053</v>
      </c>
      <c r="O165" s="9">
        <v>35.099999999999994</v>
      </c>
      <c r="P165" s="19"/>
      <c r="Q165" s="13"/>
      <c r="R165" s="13"/>
      <c r="S165" s="13"/>
      <c r="T165" s="13"/>
      <c r="V165" s="100"/>
      <c r="W165" s="100"/>
    </row>
    <row r="166" spans="14:23" x14ac:dyDescent="0.35">
      <c r="N166" s="17">
        <v>44054</v>
      </c>
      <c r="O166" s="9">
        <v>33.70000000000001</v>
      </c>
      <c r="P166" s="19"/>
      <c r="Q166" s="13"/>
      <c r="R166" s="13"/>
      <c r="S166" s="13"/>
      <c r="T166" s="13"/>
      <c r="V166" s="100"/>
      <c r="W166" s="100"/>
    </row>
    <row r="167" spans="14:23" x14ac:dyDescent="0.35">
      <c r="N167" s="17">
        <v>44055</v>
      </c>
      <c r="O167" s="9">
        <v>35.199999999999996</v>
      </c>
      <c r="P167" s="19"/>
      <c r="Q167" s="13"/>
      <c r="R167" s="13"/>
      <c r="S167" s="13"/>
      <c r="T167" s="13"/>
      <c r="V167" s="100"/>
      <c r="W167" s="100"/>
    </row>
    <row r="168" spans="14:23" x14ac:dyDescent="0.35">
      <c r="N168" s="17">
        <v>44056</v>
      </c>
      <c r="O168" s="19">
        <v>37</v>
      </c>
      <c r="P168" s="19"/>
      <c r="Q168" s="13"/>
      <c r="R168" s="13"/>
      <c r="S168" s="13"/>
      <c r="T168" s="13"/>
      <c r="V168" s="100"/>
      <c r="W168" s="100"/>
    </row>
    <row r="169" spans="14:23" x14ac:dyDescent="0.35">
      <c r="N169" s="17">
        <v>44057</v>
      </c>
      <c r="O169" s="9">
        <v>39.6</v>
      </c>
      <c r="P169" s="19"/>
      <c r="Q169" s="13"/>
      <c r="R169" s="13"/>
      <c r="S169" s="13"/>
      <c r="T169" s="13"/>
      <c r="V169" s="100"/>
      <c r="W169" s="100"/>
    </row>
    <row r="170" spans="14:23" x14ac:dyDescent="0.35">
      <c r="N170" s="17">
        <v>44058</v>
      </c>
      <c r="O170" s="19">
        <v>38</v>
      </c>
      <c r="P170" s="19"/>
      <c r="Q170" s="13"/>
      <c r="R170" s="13"/>
      <c r="S170" s="13"/>
      <c r="T170" s="13"/>
      <c r="V170" s="100"/>
      <c r="W170" s="100"/>
    </row>
    <row r="171" spans="14:23" x14ac:dyDescent="0.35">
      <c r="N171" s="17">
        <v>44059</v>
      </c>
      <c r="O171" s="9">
        <v>40.300000000000004</v>
      </c>
      <c r="P171" s="19"/>
      <c r="Q171" s="13"/>
      <c r="R171" s="13"/>
      <c r="S171" s="13"/>
      <c r="T171" s="13"/>
      <c r="V171" s="100"/>
      <c r="W171" s="100"/>
    </row>
    <row r="172" spans="14:23" x14ac:dyDescent="0.35">
      <c r="N172" s="17">
        <v>44060</v>
      </c>
      <c r="O172" s="9">
        <v>36.299999999999997</v>
      </c>
      <c r="P172" s="19"/>
      <c r="Q172" s="13"/>
      <c r="R172" s="13"/>
      <c r="S172" s="13"/>
      <c r="T172" s="13"/>
      <c r="V172" s="100"/>
      <c r="W172" s="100"/>
    </row>
    <row r="173" spans="14:23" x14ac:dyDescent="0.35">
      <c r="N173" s="17">
        <v>44061</v>
      </c>
      <c r="O173" s="9">
        <v>33.5</v>
      </c>
      <c r="P173" s="19"/>
      <c r="Q173" s="13"/>
      <c r="R173" s="13"/>
      <c r="S173" s="13"/>
      <c r="T173" s="13"/>
      <c r="V173" s="100"/>
      <c r="W173" s="100"/>
    </row>
    <row r="174" spans="14:23" x14ac:dyDescent="0.35">
      <c r="N174" s="17">
        <v>44062</v>
      </c>
      <c r="O174" s="9">
        <v>33.599999999999994</v>
      </c>
      <c r="P174" s="19"/>
      <c r="Q174" s="13"/>
      <c r="R174" s="13"/>
      <c r="S174" s="13"/>
      <c r="T174" s="13"/>
      <c r="V174" s="100"/>
      <c r="W174" s="100"/>
    </row>
    <row r="175" spans="14:23" x14ac:dyDescent="0.35">
      <c r="N175" s="17">
        <v>44063</v>
      </c>
      <c r="O175" s="9">
        <v>37.4</v>
      </c>
      <c r="P175" s="19"/>
      <c r="Q175" s="13"/>
      <c r="R175" s="13"/>
      <c r="S175" s="13"/>
      <c r="T175" s="13"/>
      <c r="V175" s="100"/>
      <c r="W175" s="100"/>
    </row>
    <row r="176" spans="14:23" x14ac:dyDescent="0.35">
      <c r="N176" s="17">
        <v>44064</v>
      </c>
      <c r="O176" s="9">
        <v>40.400000000000006</v>
      </c>
      <c r="P176" s="19"/>
      <c r="Q176" s="13"/>
      <c r="R176" s="13"/>
      <c r="S176" s="13"/>
      <c r="T176" s="13"/>
      <c r="V176" s="100"/>
      <c r="W176" s="100"/>
    </row>
    <row r="177" spans="14:23" x14ac:dyDescent="0.35">
      <c r="N177" s="17">
        <v>44065</v>
      </c>
      <c r="O177" s="9">
        <v>39.4</v>
      </c>
      <c r="P177" s="19"/>
      <c r="Q177" s="13"/>
      <c r="R177" s="13"/>
      <c r="S177" s="13"/>
      <c r="T177" s="13"/>
      <c r="V177" s="100"/>
      <c r="W177" s="100"/>
    </row>
    <row r="178" spans="14:23" x14ac:dyDescent="0.35">
      <c r="N178" s="17">
        <v>44066</v>
      </c>
      <c r="O178" s="9">
        <v>42.7</v>
      </c>
      <c r="P178" s="19"/>
      <c r="Q178" s="13"/>
      <c r="R178" s="13"/>
      <c r="S178" s="13"/>
      <c r="T178" s="13"/>
      <c r="V178" s="100"/>
      <c r="W178" s="100"/>
    </row>
    <row r="179" spans="14:23" x14ac:dyDescent="0.35">
      <c r="N179" s="17">
        <v>44067</v>
      </c>
      <c r="O179" s="9">
        <v>42.2</v>
      </c>
      <c r="P179" s="19"/>
      <c r="Q179" s="13"/>
      <c r="R179" s="13"/>
      <c r="S179" s="13"/>
      <c r="T179" s="13"/>
      <c r="V179" s="100"/>
      <c r="W179" s="100"/>
    </row>
    <row r="180" spans="14:23" x14ac:dyDescent="0.35">
      <c r="N180" s="17">
        <v>44068</v>
      </c>
      <c r="O180" s="9">
        <v>34.699999999999996</v>
      </c>
      <c r="P180" s="19"/>
      <c r="Q180" s="13"/>
      <c r="R180" s="13"/>
      <c r="S180" s="13"/>
      <c r="T180" s="13"/>
      <c r="V180" s="100"/>
      <c r="W180" s="100"/>
    </row>
    <row r="181" spans="14:23" x14ac:dyDescent="0.35">
      <c r="N181" s="17">
        <v>44069</v>
      </c>
      <c r="O181" s="9">
        <v>37.700000000000003</v>
      </c>
      <c r="P181" s="19"/>
      <c r="Q181" s="13"/>
      <c r="R181" s="13"/>
      <c r="S181" s="13"/>
      <c r="T181" s="13"/>
      <c r="V181" s="100"/>
      <c r="W181" s="100"/>
    </row>
    <row r="182" spans="14:23" x14ac:dyDescent="0.35">
      <c r="N182" s="17">
        <v>44070</v>
      </c>
      <c r="O182" s="9">
        <v>36.700000000000003</v>
      </c>
      <c r="P182" s="19"/>
      <c r="Q182" s="13"/>
      <c r="R182" s="13"/>
      <c r="S182" s="13"/>
      <c r="T182" s="13"/>
      <c r="V182" s="100"/>
      <c r="W182" s="100"/>
    </row>
    <row r="183" spans="14:23" x14ac:dyDescent="0.35">
      <c r="N183" s="17">
        <v>44071</v>
      </c>
      <c r="O183" s="19">
        <v>41</v>
      </c>
      <c r="P183" s="19"/>
      <c r="Q183" s="13"/>
      <c r="R183" s="13"/>
      <c r="S183" s="13"/>
      <c r="T183" s="13"/>
      <c r="V183" s="100"/>
      <c r="W183" s="100"/>
    </row>
    <row r="184" spans="14:23" x14ac:dyDescent="0.35">
      <c r="N184" s="17">
        <v>44072</v>
      </c>
      <c r="O184" s="9">
        <v>39.900000000000006</v>
      </c>
      <c r="P184" s="19"/>
      <c r="Q184" s="13"/>
      <c r="R184" s="13"/>
      <c r="S184" s="13"/>
      <c r="T184" s="13"/>
      <c r="V184" s="100"/>
      <c r="W184" s="100"/>
    </row>
    <row r="185" spans="14:23" x14ac:dyDescent="0.35">
      <c r="N185" s="17">
        <v>44073</v>
      </c>
      <c r="O185" s="9">
        <v>42.1</v>
      </c>
      <c r="P185" s="19"/>
      <c r="Q185" s="13"/>
      <c r="R185" s="13"/>
      <c r="S185" s="13"/>
      <c r="T185" s="13"/>
      <c r="V185" s="100"/>
      <c r="W185" s="100"/>
    </row>
    <row r="186" spans="14:23" x14ac:dyDescent="0.35">
      <c r="N186" s="17">
        <v>44074</v>
      </c>
      <c r="O186" s="19">
        <v>40</v>
      </c>
      <c r="P186" s="19"/>
      <c r="Q186" s="13"/>
      <c r="R186" s="13"/>
      <c r="S186" s="13"/>
      <c r="T186" s="13"/>
      <c r="V186" s="100"/>
      <c r="W186" s="100"/>
    </row>
    <row r="187" spans="14:23" x14ac:dyDescent="0.35">
      <c r="N187" s="17">
        <v>44075</v>
      </c>
      <c r="O187" s="9">
        <v>35.299999999999997</v>
      </c>
      <c r="P187" s="19"/>
      <c r="Q187" s="13"/>
      <c r="R187" s="13"/>
      <c r="S187" s="13"/>
      <c r="T187" s="13"/>
      <c r="V187" s="100"/>
      <c r="W187" s="100"/>
    </row>
    <row r="188" spans="14:23" x14ac:dyDescent="0.35">
      <c r="N188" s="17">
        <v>44076</v>
      </c>
      <c r="O188" s="9">
        <v>35.199999999999996</v>
      </c>
      <c r="P188" s="19"/>
      <c r="Q188" s="13"/>
      <c r="R188" s="13"/>
      <c r="S188" s="13"/>
      <c r="T188" s="13"/>
      <c r="V188" s="100"/>
      <c r="W188" s="100"/>
    </row>
    <row r="189" spans="14:23" x14ac:dyDescent="0.35">
      <c r="N189" s="17">
        <v>44077</v>
      </c>
      <c r="O189" s="9">
        <v>34.299999999999997</v>
      </c>
      <c r="P189" s="19"/>
      <c r="Q189" s="13"/>
      <c r="R189" s="13"/>
      <c r="S189" s="13"/>
      <c r="T189" s="13"/>
      <c r="V189" s="100"/>
      <c r="W189" s="100"/>
    </row>
    <row r="190" spans="14:23" x14ac:dyDescent="0.35">
      <c r="N190" s="17">
        <v>44078</v>
      </c>
      <c r="O190" s="9">
        <v>41.900000000000006</v>
      </c>
      <c r="P190" s="19"/>
      <c r="Q190" s="13"/>
      <c r="R190" s="13"/>
      <c r="S190" s="13"/>
      <c r="T190" s="13"/>
      <c r="V190" s="100"/>
      <c r="W190" s="100"/>
    </row>
    <row r="191" spans="14:23" x14ac:dyDescent="0.35">
      <c r="N191" s="17">
        <v>44079</v>
      </c>
      <c r="O191" s="9">
        <v>36.6</v>
      </c>
      <c r="P191" s="19"/>
      <c r="Q191" s="13"/>
      <c r="R191" s="13"/>
      <c r="S191" s="13"/>
      <c r="T191" s="13"/>
      <c r="V191" s="100"/>
      <c r="W191" s="100"/>
    </row>
    <row r="192" spans="14:23" x14ac:dyDescent="0.35">
      <c r="N192" s="17">
        <v>44080</v>
      </c>
      <c r="O192" s="9">
        <v>40.5</v>
      </c>
      <c r="P192" s="19"/>
      <c r="Q192" s="13"/>
      <c r="R192" s="13"/>
      <c r="S192" s="13"/>
      <c r="T192" s="13"/>
      <c r="V192" s="100"/>
      <c r="W192" s="100"/>
    </row>
    <row r="193" spans="14:23" x14ac:dyDescent="0.35">
      <c r="N193" s="17">
        <v>44081</v>
      </c>
      <c r="O193" s="9">
        <v>40.1</v>
      </c>
      <c r="P193" s="19"/>
      <c r="Q193" s="13"/>
      <c r="R193" s="13"/>
      <c r="S193" s="13"/>
      <c r="T193" s="13"/>
      <c r="V193" s="100"/>
      <c r="W193" s="100"/>
    </row>
    <row r="194" spans="14:23" x14ac:dyDescent="0.35">
      <c r="N194" s="17">
        <v>44082</v>
      </c>
      <c r="O194" s="9">
        <v>35.5</v>
      </c>
      <c r="P194" s="19"/>
      <c r="Q194" s="13"/>
      <c r="R194" s="13"/>
      <c r="S194" s="13"/>
      <c r="T194" s="13"/>
      <c r="V194" s="100"/>
      <c r="W194" s="100"/>
    </row>
    <row r="195" spans="14:23" x14ac:dyDescent="0.35">
      <c r="N195" s="17">
        <v>44083</v>
      </c>
      <c r="O195" s="9">
        <v>34.5</v>
      </c>
      <c r="P195" s="19"/>
      <c r="Q195" s="13"/>
      <c r="R195" s="13"/>
      <c r="S195" s="13"/>
      <c r="T195" s="13"/>
      <c r="V195" s="100"/>
      <c r="W195" s="100"/>
    </row>
    <row r="196" spans="14:23" x14ac:dyDescent="0.35">
      <c r="N196" s="17">
        <v>44084</v>
      </c>
      <c r="O196" s="9">
        <v>33.5</v>
      </c>
      <c r="P196" s="19"/>
      <c r="Q196" s="13"/>
      <c r="R196" s="13"/>
      <c r="S196" s="13"/>
      <c r="T196" s="13"/>
      <c r="V196" s="100"/>
      <c r="W196" s="100"/>
    </row>
    <row r="197" spans="14:23" x14ac:dyDescent="0.35">
      <c r="N197" s="17">
        <v>44085</v>
      </c>
      <c r="O197" s="9">
        <v>40.1</v>
      </c>
      <c r="P197" s="19"/>
      <c r="Q197" s="13"/>
      <c r="R197" s="13"/>
      <c r="S197" s="13"/>
      <c r="T197" s="13"/>
      <c r="V197" s="100"/>
      <c r="W197" s="100"/>
    </row>
    <row r="198" spans="14:23" x14ac:dyDescent="0.35">
      <c r="N198" s="17">
        <v>44086</v>
      </c>
      <c r="O198" s="19">
        <v>38</v>
      </c>
      <c r="P198" s="19"/>
      <c r="Q198" s="13"/>
      <c r="R198" s="13"/>
      <c r="S198" s="13"/>
      <c r="T198" s="13"/>
      <c r="V198" s="100"/>
      <c r="W198" s="100"/>
    </row>
    <row r="199" spans="14:23" x14ac:dyDescent="0.35">
      <c r="N199" s="17">
        <v>44087</v>
      </c>
      <c r="O199" s="9">
        <v>38.299999999999997</v>
      </c>
      <c r="P199" s="19"/>
      <c r="Q199" s="13"/>
      <c r="R199" s="13"/>
      <c r="S199" s="13"/>
      <c r="T199" s="13"/>
      <c r="V199" s="100"/>
      <c r="W199" s="100"/>
    </row>
    <row r="200" spans="14:23" x14ac:dyDescent="0.35">
      <c r="N200" s="17">
        <v>44088</v>
      </c>
      <c r="O200" s="19">
        <v>37.700000000000003</v>
      </c>
      <c r="P200" s="19"/>
      <c r="Q200" s="13"/>
      <c r="R200" s="13"/>
      <c r="S200" s="13"/>
      <c r="T200" s="13"/>
      <c r="V200" s="100"/>
      <c r="W200" s="100"/>
    </row>
    <row r="201" spans="14:23" x14ac:dyDescent="0.35">
      <c r="N201" s="17">
        <v>44089</v>
      </c>
      <c r="O201" s="19">
        <v>34.5</v>
      </c>
      <c r="P201" s="19"/>
      <c r="Q201" s="13"/>
      <c r="R201" s="13"/>
      <c r="S201" s="13"/>
      <c r="T201" s="13"/>
      <c r="V201" s="100"/>
      <c r="W201" s="100"/>
    </row>
    <row r="202" spans="14:23" x14ac:dyDescent="0.35">
      <c r="N202" s="17">
        <v>44090</v>
      </c>
      <c r="O202" s="19">
        <v>38.1</v>
      </c>
      <c r="P202" s="19"/>
      <c r="Q202" s="13"/>
      <c r="R202" s="13"/>
      <c r="S202" s="13"/>
      <c r="T202" s="13"/>
      <c r="V202" s="100"/>
      <c r="W202" s="100"/>
    </row>
    <row r="203" spans="14:23" x14ac:dyDescent="0.35">
      <c r="N203" s="17">
        <v>44091</v>
      </c>
      <c r="O203" s="19">
        <v>40</v>
      </c>
      <c r="P203" s="19"/>
      <c r="Q203" s="13"/>
      <c r="R203" s="13"/>
      <c r="S203" s="13"/>
      <c r="T203" s="13"/>
      <c r="V203" s="100"/>
      <c r="W203" s="100"/>
    </row>
    <row r="204" spans="14:23" x14ac:dyDescent="0.35">
      <c r="N204" s="17">
        <v>44092</v>
      </c>
      <c r="O204" s="19">
        <v>42.1</v>
      </c>
      <c r="P204" s="19"/>
      <c r="Q204" s="13"/>
      <c r="R204" s="13"/>
      <c r="S204" s="13"/>
      <c r="T204" s="13"/>
      <c r="V204" s="100"/>
      <c r="W204" s="100"/>
    </row>
    <row r="205" spans="14:23" x14ac:dyDescent="0.35">
      <c r="N205" s="17">
        <v>44093</v>
      </c>
      <c r="O205" s="19">
        <v>40.300000000000004</v>
      </c>
      <c r="P205" s="19"/>
      <c r="Q205" s="13"/>
      <c r="R205" s="13"/>
      <c r="S205" s="13"/>
      <c r="T205" s="13"/>
      <c r="V205" s="100"/>
      <c r="W205" s="100"/>
    </row>
    <row r="206" spans="14:23" x14ac:dyDescent="0.35">
      <c r="N206" s="17">
        <v>44094</v>
      </c>
      <c r="O206" s="19">
        <v>40.400000000000006</v>
      </c>
      <c r="P206" s="19"/>
      <c r="Q206" s="13"/>
      <c r="R206" s="13"/>
      <c r="S206" s="13"/>
      <c r="T206" s="13"/>
      <c r="V206" s="100"/>
      <c r="W206" s="100"/>
    </row>
    <row r="207" spans="14:23" x14ac:dyDescent="0.35">
      <c r="N207" s="17">
        <v>44095</v>
      </c>
      <c r="O207" s="19">
        <v>37.5</v>
      </c>
      <c r="P207" s="19"/>
      <c r="Q207" s="13"/>
      <c r="R207" s="13"/>
      <c r="S207" s="13"/>
      <c r="T207" s="13"/>
      <c r="V207" s="100"/>
      <c r="W207" s="100"/>
    </row>
    <row r="208" spans="14:23" x14ac:dyDescent="0.35">
      <c r="N208" s="17">
        <v>44096</v>
      </c>
      <c r="O208" s="19">
        <v>34.599999999999994</v>
      </c>
      <c r="P208" s="19"/>
      <c r="Q208" s="13"/>
      <c r="R208" s="13"/>
      <c r="S208" s="13"/>
      <c r="T208" s="13"/>
      <c r="V208" s="100"/>
      <c r="W208" s="100"/>
    </row>
    <row r="209" spans="14:23" x14ac:dyDescent="0.35">
      <c r="N209" s="17">
        <v>44097</v>
      </c>
      <c r="O209" s="19">
        <v>32.900000000000006</v>
      </c>
      <c r="P209" s="19"/>
      <c r="Q209" s="13"/>
      <c r="R209" s="13"/>
      <c r="S209" s="13"/>
      <c r="T209" s="13"/>
      <c r="V209" s="100"/>
      <c r="W209" s="100"/>
    </row>
    <row r="210" spans="14:23" x14ac:dyDescent="0.35">
      <c r="N210" s="17">
        <v>44098</v>
      </c>
      <c r="O210" s="19">
        <v>33.70000000000001</v>
      </c>
      <c r="P210" s="19"/>
      <c r="Q210" s="13"/>
      <c r="R210" s="13"/>
      <c r="S210" s="13"/>
      <c r="T210" s="13"/>
      <c r="V210" s="100"/>
      <c r="W210" s="100"/>
    </row>
    <row r="211" spans="14:23" x14ac:dyDescent="0.35">
      <c r="N211" s="17">
        <v>44099</v>
      </c>
      <c r="O211" s="19">
        <v>42.1</v>
      </c>
      <c r="P211" s="19"/>
      <c r="Q211" s="13"/>
      <c r="R211" s="13"/>
      <c r="S211" s="13"/>
      <c r="T211" s="13"/>
      <c r="V211" s="100"/>
      <c r="W211" s="100"/>
    </row>
    <row r="212" spans="14:23" x14ac:dyDescent="0.35">
      <c r="N212" s="17">
        <v>44100</v>
      </c>
      <c r="O212" s="19">
        <v>39</v>
      </c>
      <c r="P212" s="19"/>
      <c r="Q212" s="13"/>
      <c r="R212" s="13"/>
      <c r="S212" s="13"/>
      <c r="T212" s="13"/>
      <c r="V212" s="100"/>
      <c r="W212" s="100"/>
    </row>
    <row r="213" spans="14:23" x14ac:dyDescent="0.35">
      <c r="N213" s="17">
        <v>44101</v>
      </c>
      <c r="O213" s="19">
        <v>36.6</v>
      </c>
      <c r="P213" s="19"/>
      <c r="Q213" s="13"/>
      <c r="R213" s="13"/>
      <c r="S213" s="13"/>
      <c r="T213" s="13"/>
      <c r="V213" s="100"/>
      <c r="W213" s="100"/>
    </row>
    <row r="214" spans="14:23" x14ac:dyDescent="0.35">
      <c r="N214" s="17">
        <v>44102</v>
      </c>
      <c r="O214" s="19">
        <v>37.9</v>
      </c>
      <c r="P214" s="19"/>
      <c r="Q214" s="13"/>
      <c r="R214" s="13"/>
      <c r="S214" s="13"/>
      <c r="T214" s="13"/>
      <c r="V214" s="100"/>
      <c r="W214" s="100"/>
    </row>
    <row r="215" spans="14:23" x14ac:dyDescent="0.35">
      <c r="N215" s="17">
        <v>44103</v>
      </c>
      <c r="O215" s="19">
        <v>35.099999999999994</v>
      </c>
      <c r="P215" s="19"/>
      <c r="Q215" s="13"/>
      <c r="R215" s="13"/>
      <c r="S215" s="13"/>
      <c r="T215" s="13"/>
      <c r="V215" s="100"/>
      <c r="W215" s="100"/>
    </row>
    <row r="216" spans="14:23" x14ac:dyDescent="0.35">
      <c r="N216" s="17">
        <v>44104</v>
      </c>
      <c r="O216" s="19">
        <v>33.5</v>
      </c>
      <c r="P216" s="19"/>
      <c r="Q216" s="13"/>
      <c r="R216" s="13"/>
      <c r="S216" s="13"/>
      <c r="T216" s="13"/>
      <c r="V216" s="100"/>
      <c r="W216" s="100"/>
    </row>
    <row r="217" spans="14:23" x14ac:dyDescent="0.35">
      <c r="N217" s="17">
        <v>44105</v>
      </c>
      <c r="O217" s="19">
        <v>31.900000000000006</v>
      </c>
      <c r="P217" s="19"/>
      <c r="Q217" s="13"/>
      <c r="R217" s="13"/>
      <c r="S217" s="13"/>
      <c r="T217" s="13"/>
      <c r="V217" s="100"/>
      <c r="W217" s="100"/>
    </row>
    <row r="218" spans="14:23" x14ac:dyDescent="0.35">
      <c r="N218" s="17">
        <v>44106</v>
      </c>
      <c r="O218" s="19">
        <v>41.1</v>
      </c>
      <c r="P218" s="19"/>
      <c r="Q218" s="13"/>
      <c r="R218" s="13"/>
      <c r="S218" s="13"/>
      <c r="T218" s="13"/>
      <c r="V218" s="100"/>
      <c r="W218" s="100"/>
    </row>
    <row r="219" spans="14:23" x14ac:dyDescent="0.35">
      <c r="N219" s="17">
        <v>44107</v>
      </c>
      <c r="O219" s="19">
        <v>41.5</v>
      </c>
      <c r="P219" s="19"/>
      <c r="Q219" s="13"/>
      <c r="R219" s="13"/>
      <c r="S219" s="13"/>
      <c r="T219" s="13"/>
      <c r="V219" s="100"/>
      <c r="W219" s="100"/>
    </row>
    <row r="220" spans="14:23" x14ac:dyDescent="0.35">
      <c r="N220" s="17">
        <v>44108</v>
      </c>
      <c r="O220" s="19">
        <v>38.200000000000003</v>
      </c>
      <c r="P220" s="19"/>
      <c r="Q220" s="13"/>
      <c r="R220" s="13"/>
      <c r="S220" s="13"/>
      <c r="T220" s="13"/>
      <c r="V220" s="100"/>
      <c r="W220" s="100"/>
    </row>
    <row r="221" spans="14:23" x14ac:dyDescent="0.35">
      <c r="N221" s="17">
        <v>44109</v>
      </c>
      <c r="O221" s="19">
        <v>36.1</v>
      </c>
      <c r="P221" s="19"/>
      <c r="Q221" s="13"/>
      <c r="R221" s="13"/>
      <c r="S221" s="13"/>
      <c r="T221" s="13"/>
      <c r="V221" s="100"/>
      <c r="W221" s="100"/>
    </row>
    <row r="222" spans="14:23" x14ac:dyDescent="0.35">
      <c r="N222" s="17">
        <v>44110</v>
      </c>
      <c r="O222" s="19">
        <v>35.6</v>
      </c>
      <c r="P222" s="19"/>
      <c r="Q222" s="13"/>
      <c r="R222" s="13"/>
      <c r="S222" s="13"/>
      <c r="T222" s="13"/>
      <c r="V222" s="100"/>
      <c r="W222" s="100"/>
    </row>
    <row r="223" spans="14:23" x14ac:dyDescent="0.35">
      <c r="N223" s="17">
        <v>44111</v>
      </c>
      <c r="O223" s="19">
        <v>33.099999999999994</v>
      </c>
      <c r="P223" s="19"/>
      <c r="Q223" s="13"/>
      <c r="R223" s="13"/>
      <c r="S223" s="13"/>
      <c r="T223" s="13"/>
      <c r="V223" s="100"/>
      <c r="W223" s="100"/>
    </row>
    <row r="224" spans="14:23" x14ac:dyDescent="0.35">
      <c r="N224" s="17">
        <v>44112</v>
      </c>
      <c r="O224" s="19">
        <v>35.4</v>
      </c>
      <c r="P224" s="19"/>
      <c r="Q224" s="13"/>
      <c r="R224" s="13"/>
      <c r="S224" s="13"/>
      <c r="T224" s="13"/>
      <c r="V224" s="100"/>
      <c r="W224" s="100"/>
    </row>
    <row r="225" spans="14:23" x14ac:dyDescent="0.35">
      <c r="N225" s="17">
        <v>44113</v>
      </c>
      <c r="O225" s="19">
        <v>39.700000000000003</v>
      </c>
      <c r="P225" s="19"/>
      <c r="Q225" s="13"/>
      <c r="R225" s="13"/>
      <c r="S225" s="13"/>
      <c r="T225" s="13"/>
      <c r="V225" s="100"/>
      <c r="W225" s="100"/>
    </row>
    <row r="226" spans="14:23" x14ac:dyDescent="0.35">
      <c r="N226" s="17">
        <v>44114</v>
      </c>
      <c r="O226" s="19">
        <v>35.5</v>
      </c>
      <c r="P226" s="19"/>
      <c r="Q226" s="13"/>
      <c r="R226" s="13"/>
      <c r="S226" s="13"/>
      <c r="T226" s="13"/>
      <c r="V226" s="100"/>
      <c r="W226" s="100"/>
    </row>
    <row r="227" spans="14:23" x14ac:dyDescent="0.35">
      <c r="N227" s="17">
        <v>44115</v>
      </c>
      <c r="O227" s="19">
        <v>37.700000000000003</v>
      </c>
      <c r="P227" s="19"/>
      <c r="Q227" s="13"/>
      <c r="R227" s="13"/>
      <c r="S227" s="13"/>
      <c r="T227" s="13"/>
      <c r="V227" s="100"/>
      <c r="W227" s="100"/>
    </row>
    <row r="228" spans="14:23" x14ac:dyDescent="0.35">
      <c r="N228" s="17">
        <v>44116</v>
      </c>
      <c r="O228" s="19">
        <v>30.900000000000006</v>
      </c>
      <c r="P228" s="19"/>
      <c r="Q228" s="13"/>
      <c r="R228" s="13"/>
      <c r="S228" s="13"/>
      <c r="T228" s="13"/>
      <c r="V228" s="100"/>
      <c r="W228" s="100"/>
    </row>
    <row r="229" spans="14:23" x14ac:dyDescent="0.35">
      <c r="N229" s="17">
        <v>44117</v>
      </c>
      <c r="O229" s="19">
        <v>29.299999999999994</v>
      </c>
      <c r="P229" s="19"/>
      <c r="Q229" s="13"/>
      <c r="R229" s="13"/>
      <c r="S229" s="13"/>
      <c r="T229" s="13"/>
      <c r="V229" s="100"/>
      <c r="W229" s="100"/>
    </row>
    <row r="230" spans="14:23" x14ac:dyDescent="0.35">
      <c r="N230" s="17">
        <v>44118</v>
      </c>
      <c r="O230" s="19">
        <v>30.200000000000003</v>
      </c>
      <c r="P230" s="19"/>
      <c r="Q230" s="13"/>
      <c r="R230" s="13"/>
      <c r="S230" s="13"/>
      <c r="T230" s="13"/>
      <c r="V230" s="100"/>
      <c r="W230" s="100"/>
    </row>
    <row r="231" spans="14:23" x14ac:dyDescent="0.35">
      <c r="N231" s="17">
        <v>44119</v>
      </c>
      <c r="O231" s="19">
        <v>30.900000000000006</v>
      </c>
      <c r="P231" s="19"/>
      <c r="Q231" s="13"/>
      <c r="R231" s="13"/>
      <c r="S231" s="13"/>
      <c r="T231" s="13"/>
      <c r="V231" s="100"/>
      <c r="W231" s="100"/>
    </row>
    <row r="232" spans="14:23" x14ac:dyDescent="0.35">
      <c r="N232" s="17">
        <v>44120</v>
      </c>
      <c r="O232" s="19">
        <v>35.799999999999997</v>
      </c>
      <c r="P232" s="19"/>
      <c r="Q232" s="13"/>
      <c r="R232" s="13"/>
      <c r="S232" s="13"/>
      <c r="T232" s="13"/>
      <c r="V232" s="100"/>
      <c r="W232" s="100"/>
    </row>
    <row r="233" spans="14:23" x14ac:dyDescent="0.35">
      <c r="N233" s="17">
        <v>44121</v>
      </c>
      <c r="O233" s="19">
        <v>34.799999999999997</v>
      </c>
      <c r="P233" s="19"/>
      <c r="Q233" s="13"/>
      <c r="R233" s="13"/>
      <c r="S233" s="13"/>
      <c r="T233" s="13"/>
      <c r="V233" s="100"/>
      <c r="W233" s="100"/>
    </row>
    <row r="234" spans="14:23" x14ac:dyDescent="0.35">
      <c r="N234" s="17">
        <v>44122</v>
      </c>
      <c r="O234" s="19">
        <v>37.200000000000003</v>
      </c>
      <c r="P234" s="19"/>
      <c r="Q234" s="13"/>
      <c r="R234" s="13"/>
      <c r="S234" s="13"/>
      <c r="T234" s="13"/>
      <c r="V234" s="100"/>
      <c r="W234" s="100"/>
    </row>
    <row r="235" spans="14:23" x14ac:dyDescent="0.35">
      <c r="N235" s="17">
        <v>44123</v>
      </c>
      <c r="O235" s="19">
        <v>29.500000000000004</v>
      </c>
      <c r="P235" s="19"/>
      <c r="Q235" s="13"/>
      <c r="R235" s="13"/>
      <c r="S235" s="13"/>
      <c r="T235" s="13"/>
      <c r="V235" s="100"/>
      <c r="W235" s="100"/>
    </row>
    <row r="236" spans="14:23" x14ac:dyDescent="0.35">
      <c r="N236" s="17">
        <v>44124</v>
      </c>
      <c r="O236" s="19">
        <v>29.000000000000004</v>
      </c>
      <c r="P236" s="19"/>
      <c r="Q236" s="13"/>
      <c r="R236" s="13"/>
      <c r="S236" s="13"/>
      <c r="T236" s="13"/>
      <c r="V236" s="100"/>
      <c r="W236" s="100"/>
    </row>
    <row r="237" spans="14:23" x14ac:dyDescent="0.35">
      <c r="N237" s="17">
        <v>44125</v>
      </c>
      <c r="O237" s="19">
        <v>28.599999999999991</v>
      </c>
      <c r="P237" s="19"/>
      <c r="Q237" s="13"/>
      <c r="R237" s="13"/>
      <c r="S237" s="13"/>
      <c r="T237" s="13"/>
      <c r="V237" s="100"/>
      <c r="W237" s="100"/>
    </row>
    <row r="238" spans="14:23" x14ac:dyDescent="0.35">
      <c r="N238" s="17">
        <v>44126</v>
      </c>
      <c r="O238" s="19">
        <v>31.299999999999994</v>
      </c>
      <c r="P238" s="19"/>
      <c r="Q238" s="13"/>
      <c r="R238" s="13"/>
      <c r="S238" s="13"/>
      <c r="T238" s="13"/>
      <c r="V238" s="100"/>
      <c r="W238" s="100"/>
    </row>
    <row r="239" spans="14:23" x14ac:dyDescent="0.35">
      <c r="N239" s="17">
        <v>44127</v>
      </c>
      <c r="O239" s="19">
        <v>34.5</v>
      </c>
      <c r="P239" s="19"/>
      <c r="Q239" s="13"/>
      <c r="R239" s="13"/>
      <c r="S239" s="13"/>
      <c r="T239" s="13"/>
      <c r="V239" s="100"/>
      <c r="W239" s="100"/>
    </row>
    <row r="240" spans="14:23" x14ac:dyDescent="0.35">
      <c r="N240" s="17">
        <v>44128</v>
      </c>
      <c r="O240" s="19">
        <v>32.999999999999993</v>
      </c>
      <c r="P240" s="19"/>
      <c r="Q240" s="13"/>
      <c r="R240" s="13"/>
      <c r="S240" s="13"/>
      <c r="T240" s="13"/>
      <c r="V240" s="100"/>
      <c r="W240" s="100"/>
    </row>
    <row r="241" spans="14:23" x14ac:dyDescent="0.35">
      <c r="N241" s="17">
        <v>44129</v>
      </c>
      <c r="O241" s="19">
        <v>35.799999999999997</v>
      </c>
      <c r="P241" s="19"/>
      <c r="Q241" s="13"/>
      <c r="R241" s="13"/>
      <c r="S241" s="13"/>
      <c r="T241" s="13"/>
      <c r="V241" s="100"/>
      <c r="W241" s="100"/>
    </row>
    <row r="242" spans="14:23" x14ac:dyDescent="0.35">
      <c r="N242" s="17">
        <v>44130</v>
      </c>
      <c r="O242" s="19">
        <v>34.900000000000006</v>
      </c>
      <c r="P242" s="19"/>
      <c r="Q242" s="13"/>
      <c r="R242" s="13"/>
      <c r="S242" s="13"/>
      <c r="T242" s="13"/>
      <c r="V242" s="100"/>
      <c r="W242" s="100"/>
    </row>
    <row r="243" spans="14:23" x14ac:dyDescent="0.35">
      <c r="N243" s="17">
        <v>44131</v>
      </c>
      <c r="O243" s="19">
        <v>31.700000000000006</v>
      </c>
      <c r="P243" s="19"/>
      <c r="Q243" s="13"/>
      <c r="R243" s="13"/>
      <c r="S243" s="13"/>
      <c r="T243" s="13"/>
      <c r="V243" s="100"/>
      <c r="W243" s="100"/>
    </row>
    <row r="244" spans="14:23" x14ac:dyDescent="0.35">
      <c r="N244" s="17">
        <v>44132</v>
      </c>
      <c r="O244" s="19">
        <v>33.70000000000001</v>
      </c>
      <c r="P244" s="19"/>
      <c r="Q244" s="13"/>
      <c r="R244" s="13"/>
      <c r="S244" s="13"/>
      <c r="T244" s="13"/>
      <c r="V244" s="100"/>
      <c r="W244" s="100"/>
    </row>
    <row r="245" spans="14:23" x14ac:dyDescent="0.35">
      <c r="N245" s="17">
        <v>44133</v>
      </c>
      <c r="O245" s="19">
        <v>32.999999999999993</v>
      </c>
      <c r="P245" s="19"/>
      <c r="Q245" s="13"/>
      <c r="R245" s="13"/>
      <c r="S245" s="13"/>
      <c r="T245" s="13"/>
      <c r="V245" s="100"/>
      <c r="W245" s="100"/>
    </row>
    <row r="246" spans="14:23" x14ac:dyDescent="0.35">
      <c r="N246" s="17">
        <v>44134</v>
      </c>
      <c r="O246" s="19">
        <v>39.6</v>
      </c>
      <c r="P246" s="19"/>
      <c r="Q246" s="13"/>
      <c r="R246" s="13"/>
      <c r="S246" s="13"/>
      <c r="T246" s="13"/>
      <c r="V246" s="100"/>
      <c r="W246" s="100"/>
    </row>
    <row r="247" spans="14:23" x14ac:dyDescent="0.35">
      <c r="N247" s="17">
        <v>44135</v>
      </c>
      <c r="O247" s="19">
        <v>39.700000000000003</v>
      </c>
      <c r="P247" s="19"/>
      <c r="Q247" s="13"/>
      <c r="R247" s="13"/>
      <c r="S247" s="13"/>
      <c r="T247" s="13"/>
      <c r="V247" s="100"/>
      <c r="W247" s="100"/>
    </row>
    <row r="248" spans="14:23" x14ac:dyDescent="0.35">
      <c r="N248" s="17">
        <v>44136</v>
      </c>
      <c r="O248" s="19">
        <v>39.1</v>
      </c>
      <c r="P248" s="19"/>
      <c r="Q248" s="13"/>
      <c r="R248" s="13"/>
      <c r="S248" s="13"/>
      <c r="T248" s="13"/>
      <c r="V248" s="100"/>
      <c r="W248" s="100"/>
    </row>
    <row r="249" spans="14:23" x14ac:dyDescent="0.35">
      <c r="N249" s="17">
        <v>44137</v>
      </c>
      <c r="O249" s="19">
        <v>34</v>
      </c>
      <c r="P249" s="19"/>
      <c r="Q249" s="13"/>
      <c r="R249" s="13"/>
      <c r="S249" s="13"/>
      <c r="T249" s="13"/>
      <c r="V249" s="100"/>
      <c r="W249" s="100"/>
    </row>
    <row r="250" spans="14:23" x14ac:dyDescent="0.35">
      <c r="N250" s="17">
        <v>44138</v>
      </c>
      <c r="O250" s="19">
        <v>29.099999999999994</v>
      </c>
      <c r="P250" s="19"/>
      <c r="Q250" s="13"/>
      <c r="R250" s="13"/>
      <c r="S250" s="13"/>
      <c r="T250" s="13"/>
      <c r="V250" s="100"/>
      <c r="W250" s="100"/>
    </row>
    <row r="251" spans="14:23" x14ac:dyDescent="0.35">
      <c r="N251" s="17">
        <v>44139</v>
      </c>
      <c r="O251" s="19">
        <v>31.999999999999996</v>
      </c>
      <c r="P251" s="19"/>
      <c r="Q251" s="13"/>
      <c r="R251" s="13"/>
      <c r="S251" s="13"/>
      <c r="T251" s="13"/>
      <c r="V251" s="100"/>
      <c r="W251" s="100"/>
    </row>
    <row r="252" spans="14:23" x14ac:dyDescent="0.35">
      <c r="N252" s="17">
        <v>44140</v>
      </c>
      <c r="O252" s="19">
        <v>32.299999999999997</v>
      </c>
      <c r="P252" s="19"/>
      <c r="Q252" s="13"/>
      <c r="R252" s="13"/>
      <c r="S252" s="13"/>
      <c r="T252" s="13"/>
      <c r="V252" s="100"/>
      <c r="W252" s="100"/>
    </row>
    <row r="253" spans="14:23" x14ac:dyDescent="0.35">
      <c r="N253" s="17">
        <v>44141</v>
      </c>
      <c r="O253" s="19">
        <v>34.099999999999994</v>
      </c>
      <c r="P253" s="19"/>
      <c r="Q253" s="13"/>
      <c r="R253" s="13"/>
      <c r="S253" s="13"/>
      <c r="T253" s="13"/>
      <c r="V253" s="100"/>
      <c r="W253" s="100"/>
    </row>
    <row r="254" spans="14:23" x14ac:dyDescent="0.35">
      <c r="N254" s="17">
        <v>44142</v>
      </c>
      <c r="O254" s="19">
        <v>33.20000000000001</v>
      </c>
      <c r="P254" s="19"/>
      <c r="Q254" s="13"/>
      <c r="R254" s="13"/>
      <c r="S254" s="13"/>
      <c r="T254" s="13"/>
      <c r="V254" s="100"/>
      <c r="W254" s="100"/>
    </row>
    <row r="255" spans="14:23" x14ac:dyDescent="0.35">
      <c r="N255" s="17">
        <v>44143</v>
      </c>
      <c r="O255" s="19">
        <v>31.000000000000007</v>
      </c>
      <c r="P255" s="19"/>
      <c r="Q255" s="13"/>
      <c r="R255" s="13"/>
      <c r="S255" s="13"/>
      <c r="T255" s="13"/>
      <c r="V255" s="100"/>
      <c r="W255" s="100"/>
    </row>
    <row r="256" spans="14:23" x14ac:dyDescent="0.35">
      <c r="N256" s="17">
        <v>44144</v>
      </c>
      <c r="O256" s="19">
        <v>24</v>
      </c>
      <c r="P256" s="19"/>
      <c r="Q256" s="13"/>
      <c r="R256" s="13"/>
      <c r="S256" s="13"/>
      <c r="T256" s="13"/>
      <c r="V256" s="100"/>
      <c r="W256" s="100"/>
    </row>
    <row r="257" spans="14:23" x14ac:dyDescent="0.35">
      <c r="N257" s="17">
        <v>44145</v>
      </c>
      <c r="O257" s="19">
        <v>26.400000000000002</v>
      </c>
      <c r="P257" s="19"/>
      <c r="Q257" s="13"/>
      <c r="R257" s="13"/>
      <c r="S257" s="13"/>
      <c r="T257" s="13"/>
      <c r="V257" s="100"/>
      <c r="W257" s="100"/>
    </row>
    <row r="258" spans="14:23" x14ac:dyDescent="0.35">
      <c r="N258" s="17">
        <v>44146</v>
      </c>
      <c r="O258" s="19">
        <v>30.000000000000004</v>
      </c>
      <c r="P258" s="19"/>
      <c r="Q258" s="13"/>
      <c r="R258" s="13"/>
      <c r="S258" s="13"/>
      <c r="T258" s="13"/>
      <c r="V258" s="100"/>
      <c r="W258" s="100"/>
    </row>
    <row r="259" spans="14:23" x14ac:dyDescent="0.35">
      <c r="N259" s="17">
        <v>44147</v>
      </c>
      <c r="O259" s="19">
        <v>29.599999999999994</v>
      </c>
      <c r="P259" s="19"/>
      <c r="Q259" s="13"/>
      <c r="R259" s="13"/>
      <c r="S259" s="13"/>
      <c r="T259" s="13"/>
      <c r="V259" s="100"/>
      <c r="W259" s="100"/>
    </row>
    <row r="260" spans="14:23" x14ac:dyDescent="0.35">
      <c r="N260" s="17">
        <v>44148</v>
      </c>
      <c r="O260" s="19">
        <v>28.799999999999994</v>
      </c>
      <c r="P260" s="19"/>
      <c r="Q260" s="13"/>
      <c r="R260" s="13"/>
      <c r="S260" s="13"/>
      <c r="T260" s="13"/>
      <c r="V260" s="100"/>
      <c r="W260" s="100"/>
    </row>
    <row r="261" spans="14:23" x14ac:dyDescent="0.35">
      <c r="N261" s="17">
        <v>44149</v>
      </c>
      <c r="O261" s="19">
        <v>25.4</v>
      </c>
      <c r="P261" s="19"/>
      <c r="Q261" s="13"/>
      <c r="R261" s="13"/>
      <c r="S261" s="13"/>
      <c r="T261" s="13"/>
      <c r="V261" s="100"/>
      <c r="W261" s="100"/>
    </row>
    <row r="262" spans="14:23" x14ac:dyDescent="0.35">
      <c r="N262" s="17">
        <v>44150</v>
      </c>
      <c r="O262" s="19">
        <v>27</v>
      </c>
      <c r="P262" s="19"/>
      <c r="Q262" s="13"/>
      <c r="R262" s="13"/>
      <c r="S262" s="13"/>
      <c r="T262" s="13"/>
      <c r="V262" s="100"/>
      <c r="W262" s="100"/>
    </row>
    <row r="263" spans="14:23" x14ac:dyDescent="0.35">
      <c r="N263" s="17">
        <v>44151</v>
      </c>
      <c r="O263" s="19">
        <v>26.200000000000003</v>
      </c>
      <c r="P263" s="19"/>
      <c r="Q263" s="13"/>
      <c r="R263" s="13"/>
      <c r="S263" s="13"/>
      <c r="T263" s="13"/>
      <c r="V263" s="100"/>
      <c r="W263" s="100"/>
    </row>
    <row r="264" spans="14:23" x14ac:dyDescent="0.35">
      <c r="N264" s="17">
        <v>44152</v>
      </c>
      <c r="O264" s="19">
        <v>24.8</v>
      </c>
      <c r="P264" s="19"/>
      <c r="Q264" s="13"/>
      <c r="R264" s="13"/>
      <c r="S264" s="13"/>
      <c r="T264" s="13"/>
      <c r="V264" s="100"/>
      <c r="W264" s="100"/>
    </row>
    <row r="265" spans="14:23" x14ac:dyDescent="0.35">
      <c r="N265" s="17">
        <v>44153</v>
      </c>
      <c r="O265" s="19">
        <v>26</v>
      </c>
      <c r="P265" s="19"/>
      <c r="Q265" s="13"/>
      <c r="R265" s="13"/>
      <c r="S265" s="13"/>
      <c r="T265" s="13"/>
      <c r="V265" s="100"/>
      <c r="W265" s="100"/>
    </row>
    <row r="266" spans="14:23" x14ac:dyDescent="0.35">
      <c r="N266" s="17">
        <v>44154</v>
      </c>
      <c r="O266" s="19">
        <v>28.300000000000004</v>
      </c>
      <c r="P266" s="19"/>
      <c r="Q266" s="13"/>
      <c r="R266" s="13"/>
      <c r="S266" s="13"/>
      <c r="T266" s="13"/>
      <c r="V266" s="100"/>
      <c r="W266" s="100"/>
    </row>
    <row r="267" spans="14:23" x14ac:dyDescent="0.35">
      <c r="N267" s="17">
        <v>44155</v>
      </c>
      <c r="O267" s="19">
        <v>22.499999999999996</v>
      </c>
      <c r="P267" s="19"/>
      <c r="Q267" s="13"/>
      <c r="R267" s="13"/>
      <c r="S267" s="13"/>
      <c r="T267" s="13"/>
      <c r="V267" s="100"/>
      <c r="W267" s="100"/>
    </row>
    <row r="268" spans="14:23" x14ac:dyDescent="0.35">
      <c r="N268" s="17">
        <v>44156</v>
      </c>
      <c r="O268" s="19">
        <v>21.400000000000009</v>
      </c>
      <c r="P268" s="19"/>
      <c r="Q268" s="13"/>
      <c r="R268" s="13"/>
      <c r="S268" s="13"/>
      <c r="T268" s="13"/>
      <c r="V268" s="100"/>
      <c r="W268" s="100"/>
    </row>
    <row r="269" spans="14:23" x14ac:dyDescent="0.35">
      <c r="N269" s="17">
        <v>44157</v>
      </c>
      <c r="O269" s="19">
        <v>19.799999999999997</v>
      </c>
      <c r="P269" s="19"/>
      <c r="Q269" s="13"/>
      <c r="R269" s="13"/>
      <c r="S269" s="13"/>
      <c r="T269" s="13"/>
      <c r="V269" s="100"/>
      <c r="W269" s="100"/>
    </row>
    <row r="270" spans="14:23" x14ac:dyDescent="0.35">
      <c r="N270" s="17">
        <v>44158</v>
      </c>
      <c r="O270" s="19">
        <v>22.199999999999996</v>
      </c>
      <c r="P270" s="19"/>
      <c r="Q270" s="13"/>
      <c r="R270" s="13"/>
      <c r="S270" s="13"/>
      <c r="T270" s="13"/>
      <c r="V270" s="100"/>
      <c r="W270" s="100"/>
    </row>
    <row r="271" spans="14:23" x14ac:dyDescent="0.35">
      <c r="N271" s="17">
        <v>44159</v>
      </c>
      <c r="O271" s="19">
        <v>24.2</v>
      </c>
      <c r="P271" s="19"/>
      <c r="Q271" s="13"/>
      <c r="R271" s="13"/>
      <c r="S271" s="13"/>
      <c r="T271" s="13"/>
      <c r="V271" s="100"/>
      <c r="W271" s="100"/>
    </row>
    <row r="272" spans="14:23" x14ac:dyDescent="0.35">
      <c r="N272" s="17">
        <v>44160</v>
      </c>
      <c r="O272" s="19">
        <v>23.799999999999997</v>
      </c>
      <c r="P272" s="19"/>
      <c r="Q272" s="13"/>
      <c r="R272" s="13"/>
      <c r="S272" s="13"/>
      <c r="T272" s="13"/>
      <c r="V272" s="100"/>
      <c r="W272" s="100"/>
    </row>
    <row r="273" spans="14:24" x14ac:dyDescent="0.35">
      <c r="N273" s="17">
        <v>44161</v>
      </c>
      <c r="O273" s="19">
        <v>24.099999999999998</v>
      </c>
      <c r="P273" s="19"/>
      <c r="Q273" s="13"/>
      <c r="R273" s="13"/>
      <c r="S273" s="13"/>
      <c r="T273" s="13"/>
      <c r="V273" s="100"/>
      <c r="W273" s="100"/>
    </row>
    <row r="274" spans="14:24" x14ac:dyDescent="0.35">
      <c r="N274" s="17">
        <v>44162</v>
      </c>
      <c r="O274" s="19">
        <v>22.599999999999998</v>
      </c>
      <c r="P274" s="19"/>
      <c r="Q274" s="13"/>
      <c r="R274" s="13"/>
      <c r="S274" s="13"/>
      <c r="T274" s="13"/>
      <c r="V274" s="100"/>
      <c r="W274" s="100"/>
    </row>
    <row r="275" spans="14:24" x14ac:dyDescent="0.35">
      <c r="N275" s="17">
        <v>44163</v>
      </c>
      <c r="O275" s="19">
        <v>24.2</v>
      </c>
      <c r="P275" s="19"/>
      <c r="Q275" s="13"/>
      <c r="R275" s="13"/>
      <c r="S275" s="13"/>
      <c r="T275" s="13"/>
      <c r="V275" s="100"/>
      <c r="W275" s="100"/>
    </row>
    <row r="276" spans="14:24" x14ac:dyDescent="0.35">
      <c r="N276" s="17">
        <v>44164</v>
      </c>
      <c r="O276" s="19">
        <v>21.499999999999996</v>
      </c>
      <c r="P276" s="19"/>
      <c r="Q276" s="13"/>
      <c r="R276" s="13"/>
      <c r="S276" s="13"/>
      <c r="T276" s="13"/>
      <c r="V276" s="100"/>
      <c r="W276" s="100"/>
    </row>
    <row r="277" spans="14:24" x14ac:dyDescent="0.35">
      <c r="N277" s="17">
        <v>44165</v>
      </c>
      <c r="O277" s="19">
        <v>24.900000000000013</v>
      </c>
      <c r="P277" s="19"/>
      <c r="Q277" s="13"/>
      <c r="R277" s="13"/>
      <c r="S277" s="13"/>
      <c r="T277" s="13"/>
      <c r="V277" s="100"/>
      <c r="W277" s="100"/>
    </row>
    <row r="278" spans="14:24" x14ac:dyDescent="0.35">
      <c r="N278" s="17">
        <v>44166</v>
      </c>
      <c r="O278" s="19">
        <v>24.7</v>
      </c>
      <c r="P278" s="19"/>
      <c r="Q278" s="13"/>
      <c r="R278" s="13"/>
      <c r="S278" s="13"/>
      <c r="T278" s="13"/>
      <c r="V278" s="100"/>
      <c r="W278" s="100"/>
    </row>
    <row r="279" spans="14:24" x14ac:dyDescent="0.35">
      <c r="N279" s="17">
        <v>44167</v>
      </c>
      <c r="O279" s="19">
        <v>24.400000000000009</v>
      </c>
      <c r="P279" s="19"/>
      <c r="Q279" s="13"/>
      <c r="R279" s="13"/>
      <c r="S279" s="13"/>
      <c r="T279" s="13"/>
      <c r="V279" s="100"/>
      <c r="W279" s="100"/>
    </row>
    <row r="280" spans="14:24" x14ac:dyDescent="0.35">
      <c r="N280" s="17">
        <v>44168</v>
      </c>
      <c r="O280" s="19">
        <v>25.900000000000002</v>
      </c>
      <c r="P280" s="19"/>
      <c r="Q280" s="13"/>
      <c r="R280" s="13"/>
      <c r="S280" s="13"/>
      <c r="T280" s="13"/>
      <c r="V280" s="100"/>
      <c r="W280" s="100"/>
    </row>
    <row r="281" spans="14:24" x14ac:dyDescent="0.35">
      <c r="N281" s="17">
        <v>44169</v>
      </c>
      <c r="O281" s="19">
        <v>29.400000000000006</v>
      </c>
      <c r="P281" s="19"/>
      <c r="Q281" s="13"/>
      <c r="R281" s="13"/>
      <c r="S281" s="13"/>
      <c r="T281" s="13"/>
      <c r="V281" s="100"/>
      <c r="W281" s="100"/>
      <c r="X281" s="100"/>
    </row>
    <row r="282" spans="14:24" x14ac:dyDescent="0.35">
      <c r="N282" s="17">
        <v>44170</v>
      </c>
      <c r="O282" s="19">
        <v>30.000000000000004</v>
      </c>
      <c r="P282" s="19"/>
      <c r="Q282" s="13"/>
      <c r="R282" s="13"/>
      <c r="S282" s="13"/>
      <c r="T282" s="13"/>
      <c r="V282" s="100"/>
      <c r="W282" s="100"/>
      <c r="X282" s="100"/>
    </row>
    <row r="283" spans="14:24" x14ac:dyDescent="0.35">
      <c r="N283" s="17">
        <v>44171</v>
      </c>
      <c r="O283" s="19">
        <v>24.900000000000013</v>
      </c>
      <c r="P283" s="19"/>
      <c r="Q283" s="13"/>
      <c r="R283" s="13"/>
      <c r="S283" s="13"/>
      <c r="T283" s="13"/>
      <c r="V283" s="100"/>
      <c r="W283" s="100"/>
      <c r="X283" s="100"/>
    </row>
    <row r="284" spans="14:24" x14ac:dyDescent="0.35">
      <c r="N284" s="17">
        <v>44172</v>
      </c>
      <c r="O284" s="19">
        <v>25.900000000000002</v>
      </c>
      <c r="P284" s="19"/>
      <c r="Q284" s="13"/>
      <c r="R284" s="13"/>
      <c r="S284" s="13"/>
      <c r="T284" s="13"/>
      <c r="V284" s="100"/>
      <c r="W284" s="100"/>
      <c r="X284" s="100"/>
    </row>
    <row r="285" spans="14:24" x14ac:dyDescent="0.35">
      <c r="N285" s="17">
        <v>44173</v>
      </c>
      <c r="O285" s="19">
        <v>26.400000000000002</v>
      </c>
      <c r="P285" s="19"/>
      <c r="Q285" s="13"/>
      <c r="R285" s="13"/>
      <c r="S285" s="13"/>
      <c r="T285" s="13"/>
      <c r="V285" s="100"/>
      <c r="W285" s="100"/>
      <c r="X285" s="100"/>
    </row>
    <row r="286" spans="14:24" x14ac:dyDescent="0.35">
      <c r="N286" s="17">
        <v>44174</v>
      </c>
      <c r="O286" s="19">
        <v>29.799999999999994</v>
      </c>
      <c r="P286" s="19"/>
      <c r="Q286" s="13"/>
      <c r="R286" s="13"/>
      <c r="S286" s="13"/>
      <c r="T286" s="13"/>
      <c r="V286" s="100"/>
      <c r="W286" s="100"/>
      <c r="X286" s="100"/>
    </row>
    <row r="287" spans="14:24" x14ac:dyDescent="0.35">
      <c r="N287" s="17">
        <v>44175</v>
      </c>
      <c r="O287" s="19">
        <v>28.79619465788511</v>
      </c>
      <c r="P287" s="19"/>
      <c r="Q287" s="13"/>
      <c r="R287" s="13"/>
      <c r="S287" s="13"/>
      <c r="T287" s="13"/>
      <c r="V287" s="100"/>
      <c r="W287" s="100"/>
      <c r="X287" s="100"/>
    </row>
    <row r="288" spans="14:24" x14ac:dyDescent="0.35">
      <c r="N288" s="17">
        <v>44176</v>
      </c>
      <c r="O288" s="19">
        <v>32.417582417582416</v>
      </c>
      <c r="P288" s="19"/>
      <c r="Q288" s="13"/>
      <c r="R288" s="13"/>
      <c r="S288" s="13"/>
      <c r="T288" s="13"/>
      <c r="V288" s="100"/>
      <c r="W288" s="100"/>
      <c r="X288" s="100"/>
    </row>
    <row r="289" spans="14:25" x14ac:dyDescent="0.35">
      <c r="N289" s="17">
        <v>44177</v>
      </c>
      <c r="O289" s="19">
        <v>33.057448880233686</v>
      </c>
      <c r="P289" s="19"/>
      <c r="Q289" s="13"/>
      <c r="R289" s="13"/>
      <c r="S289" s="13"/>
      <c r="T289" s="13"/>
      <c r="V289" s="100"/>
      <c r="W289" s="100"/>
      <c r="X289" s="100"/>
    </row>
    <row r="290" spans="14:25" x14ac:dyDescent="0.35">
      <c r="N290" s="17">
        <v>44178</v>
      </c>
      <c r="O290" s="19">
        <v>28.378378378378379</v>
      </c>
      <c r="P290" s="19"/>
      <c r="Q290" s="13"/>
      <c r="R290" s="13"/>
      <c r="S290" s="13"/>
      <c r="T290" s="13"/>
      <c r="V290" s="100"/>
      <c r="W290" s="100"/>
      <c r="X290" s="100"/>
    </row>
    <row r="291" spans="14:25" x14ac:dyDescent="0.35">
      <c r="N291" s="17">
        <v>44179</v>
      </c>
      <c r="O291" s="19">
        <v>27.956600361663654</v>
      </c>
      <c r="P291" s="19"/>
      <c r="Q291" s="13"/>
      <c r="R291" s="13"/>
      <c r="S291" s="13"/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30.265848670756647</v>
      </c>
      <c r="P292" s="19"/>
      <c r="Q292" s="13"/>
      <c r="R292" s="13"/>
      <c r="S292" s="13"/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33.990570081440211</v>
      </c>
      <c r="P293" s="19"/>
      <c r="Q293" s="13"/>
      <c r="R293" s="13"/>
      <c r="S293" s="13"/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34.286748732802316</v>
      </c>
      <c r="P294" s="19"/>
      <c r="Q294" s="13"/>
      <c r="R294" s="13"/>
      <c r="S294" s="13"/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40.176678445229683</v>
      </c>
      <c r="P295" s="19"/>
      <c r="Q295" s="13"/>
      <c r="R295" s="13"/>
      <c r="S295" s="13"/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38.961587167581257</v>
      </c>
      <c r="P296" s="19"/>
      <c r="Q296" s="13"/>
      <c r="R296" s="13"/>
      <c r="S296" s="13"/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40.489130434782602</v>
      </c>
      <c r="P297" s="19"/>
      <c r="Q297" s="13"/>
      <c r="R297" s="13"/>
      <c r="S297" s="13"/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33.874009807619764</v>
      </c>
      <c r="P298" s="19"/>
      <c r="Q298" s="13"/>
      <c r="R298" s="13"/>
      <c r="S298" s="13"/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19">
        <v>28.857035081101468</v>
      </c>
      <c r="P299" s="19"/>
      <c r="Q299" s="13"/>
      <c r="R299" s="13"/>
      <c r="S299" s="13"/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19">
        <v>31.346661637118068</v>
      </c>
      <c r="P300" s="19"/>
      <c r="Q300" s="13"/>
      <c r="R300" s="13"/>
      <c r="S300" s="13"/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19">
        <v>37.130094919039649</v>
      </c>
      <c r="P301" s="19"/>
      <c r="Q301" s="13"/>
      <c r="R301" s="13"/>
      <c r="S301" s="13"/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19">
        <v>35.470941883767537</v>
      </c>
      <c r="P302" s="19"/>
      <c r="Q302" s="13"/>
      <c r="R302" s="13"/>
      <c r="S302" s="13"/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19">
        <v>20.515137821961137</v>
      </c>
      <c r="P303" s="19"/>
      <c r="Q303" s="13"/>
      <c r="R303" s="13"/>
      <c r="S303" s="13"/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19">
        <v>25.969581749049432</v>
      </c>
      <c r="P304" s="19"/>
      <c r="Q304" s="13"/>
      <c r="R304" s="13"/>
      <c r="S304" s="13"/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26.262197708952062</v>
      </c>
      <c r="P305" s="19"/>
      <c r="Q305" s="13"/>
      <c r="R305" s="13"/>
      <c r="S305" s="13"/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19">
        <v>25.710649130250317</v>
      </c>
      <c r="P306" s="19"/>
      <c r="Q306" s="13"/>
      <c r="R306" s="13"/>
      <c r="S306" s="13"/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19">
        <v>27.407721680101826</v>
      </c>
      <c r="P307" s="19"/>
      <c r="Q307" s="13"/>
      <c r="R307" s="13"/>
      <c r="S307" s="13"/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19">
        <v>28.45117845117845</v>
      </c>
      <c r="P308" s="19"/>
      <c r="Q308" s="13"/>
      <c r="R308" s="13"/>
      <c r="S308" s="13"/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19">
        <v>21.073903002309468</v>
      </c>
      <c r="P309" s="19"/>
      <c r="Q309" s="13"/>
      <c r="R309" s="13"/>
      <c r="S309" s="13"/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19">
        <v>31.502187651920277</v>
      </c>
      <c r="P310" s="19"/>
      <c r="Q310" s="13"/>
      <c r="R310" s="13"/>
      <c r="S310" s="13"/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33.360790774299829</v>
      </c>
      <c r="P311" s="19"/>
      <c r="Q311" s="13"/>
      <c r="R311" s="13"/>
      <c r="S311" s="13"/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19">
        <v>33.036797412050149</v>
      </c>
      <c r="P312" s="19"/>
      <c r="Q312" s="13"/>
      <c r="R312" s="13"/>
      <c r="S312" s="13"/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29.711082363087538</v>
      </c>
      <c r="P313" s="19"/>
      <c r="Q313" s="13"/>
      <c r="R313" s="13"/>
      <c r="S313" s="13"/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29.616252821670429</v>
      </c>
      <c r="P314" s="19"/>
      <c r="Q314" s="13"/>
      <c r="R314" s="13"/>
      <c r="S314" s="13"/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28.101265822784814</v>
      </c>
      <c r="P315" s="19"/>
      <c r="Q315" s="13"/>
      <c r="R315" s="13"/>
      <c r="S315" s="13"/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32.342449464922709</v>
      </c>
      <c r="P316" s="19"/>
      <c r="Q316" s="13"/>
      <c r="R316" s="13"/>
      <c r="S316" s="13"/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33.566810344827594</v>
      </c>
      <c r="P317" s="19"/>
      <c r="Q317" s="13"/>
      <c r="R317" s="13"/>
      <c r="S317" s="13"/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30.022675736961446</v>
      </c>
      <c r="P318" s="19"/>
      <c r="Q318" s="13"/>
      <c r="R318" s="13"/>
      <c r="S318" s="13"/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23.427866831072752</v>
      </c>
      <c r="P319" s="19"/>
      <c r="Q319" s="13"/>
      <c r="R319" s="13"/>
      <c r="S319" s="13"/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23.665158371040729</v>
      </c>
      <c r="P320" s="19"/>
      <c r="Q320" s="13"/>
      <c r="R320" s="13"/>
      <c r="S320" s="13"/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23.041474654377879</v>
      </c>
      <c r="P321" s="19"/>
      <c r="Q321" s="13"/>
      <c r="R321" s="13"/>
      <c r="S321" s="13"/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24.330900243309006</v>
      </c>
      <c r="P322" s="19"/>
      <c r="Q322" s="13"/>
      <c r="R322" s="13"/>
      <c r="S322" s="13"/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23.370186808997328</v>
      </c>
      <c r="P323" s="19"/>
      <c r="Q323" s="13"/>
      <c r="R323" s="13"/>
      <c r="S323" s="13"/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22.663185378590079</v>
      </c>
      <c r="P324" s="19"/>
      <c r="Q324" s="13"/>
      <c r="R324" s="13"/>
      <c r="S324" s="13"/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20.481400437636765</v>
      </c>
      <c r="P325" s="19"/>
      <c r="Q325" s="13"/>
      <c r="R325" s="13"/>
      <c r="S325" s="13"/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20.458265139116204</v>
      </c>
      <c r="P326" s="19"/>
      <c r="Q326" s="13"/>
      <c r="R326" s="13"/>
      <c r="S326" s="13"/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22.009569377990434</v>
      </c>
      <c r="P327" s="19"/>
      <c r="Q327" s="13"/>
      <c r="R327" s="13"/>
      <c r="S327" s="13"/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22.695367337388859</v>
      </c>
      <c r="P328" s="19"/>
      <c r="Q328" s="13"/>
      <c r="R328" s="13"/>
      <c r="S328" s="13"/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22.616136919315398</v>
      </c>
      <c r="P329" s="19"/>
      <c r="Q329" s="13"/>
      <c r="R329" s="13"/>
      <c r="S329" s="13"/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22.413793103448278</v>
      </c>
      <c r="P330" s="19"/>
      <c r="Q330" s="13"/>
      <c r="R330" s="13"/>
      <c r="S330" s="13"/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22.102564102564102</v>
      </c>
      <c r="P331" s="19"/>
      <c r="Q331" s="13"/>
      <c r="R331" s="13"/>
      <c r="S331" s="13"/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17.369727047146398</v>
      </c>
      <c r="P332" s="19"/>
      <c r="Q332" s="13"/>
      <c r="R332" s="13"/>
      <c r="S332" s="13"/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17.430503380916605</v>
      </c>
      <c r="P333" s="19"/>
      <c r="Q333" s="13"/>
      <c r="R333" s="13"/>
      <c r="S333" s="13"/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21.844453888652783</v>
      </c>
      <c r="P334" s="19"/>
      <c r="Q334" s="13"/>
      <c r="R334" s="13"/>
      <c r="S334" s="13"/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22.287257991895537</v>
      </c>
      <c r="P335" s="19"/>
      <c r="Q335" s="13"/>
      <c r="R335" s="13"/>
      <c r="S335" s="13"/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22.655298416565163</v>
      </c>
      <c r="P336" s="19"/>
      <c r="Q336" s="13"/>
      <c r="R336" s="13"/>
      <c r="S336" s="13"/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22.565687789799071</v>
      </c>
      <c r="P337" s="19"/>
      <c r="Q337" s="13"/>
      <c r="R337" s="13"/>
      <c r="S337" s="13"/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21.029411764705884</v>
      </c>
      <c r="P338" s="19"/>
      <c r="Q338" s="13"/>
      <c r="R338" s="13"/>
      <c r="S338" s="13"/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17.190866006031879</v>
      </c>
      <c r="P339" s="19"/>
      <c r="Q339" s="13"/>
      <c r="R339" s="13"/>
      <c r="S339" s="13"/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20.406536468712634</v>
      </c>
      <c r="P340" s="19"/>
      <c r="Q340" s="13"/>
      <c r="R340" s="13"/>
      <c r="S340" s="13"/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22.990570273911093</v>
      </c>
      <c r="P341" s="19"/>
      <c r="Q341" s="13"/>
      <c r="R341" s="13"/>
      <c r="S341" s="13"/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20.207253886010367</v>
      </c>
      <c r="P342" s="19"/>
      <c r="Q342" s="13"/>
      <c r="R342" s="13"/>
      <c r="S342" s="13"/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20.35463612855559</v>
      </c>
      <c r="P343" s="19"/>
      <c r="Q343" s="13"/>
      <c r="R343" s="13"/>
      <c r="S343" s="13"/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21.467490010897205</v>
      </c>
      <c r="P344" s="19"/>
      <c r="Q344" s="13"/>
      <c r="R344" s="13"/>
      <c r="S344" s="13"/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20.922491678554444</v>
      </c>
      <c r="P345" s="19"/>
      <c r="Q345" s="13"/>
      <c r="R345" s="13"/>
      <c r="S345" s="13"/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13.627564847077045</v>
      </c>
      <c r="P346" s="19"/>
      <c r="Q346" s="13"/>
      <c r="R346" s="13"/>
      <c r="S346" s="13"/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17.025518341307809</v>
      </c>
      <c r="P347" s="19"/>
      <c r="Q347" s="13"/>
      <c r="R347" s="13"/>
      <c r="S347" s="13"/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17.474879860200964</v>
      </c>
      <c r="P348" s="19"/>
      <c r="Q348" s="13"/>
      <c r="R348" s="13"/>
      <c r="S348" s="13"/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19.396001701403655</v>
      </c>
      <c r="P349" s="19"/>
      <c r="Q349" s="13"/>
      <c r="R349" s="13"/>
      <c r="S349" s="13"/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19.462571976967368</v>
      </c>
      <c r="P350" s="19"/>
      <c r="Q350" s="13"/>
      <c r="R350" s="13"/>
      <c r="S350" s="13"/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19.41537351136774</v>
      </c>
      <c r="P351" s="19"/>
      <c r="Q351" s="13"/>
      <c r="R351" s="13"/>
      <c r="S351" s="13"/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19.691863264323541</v>
      </c>
      <c r="P352" s="19"/>
      <c r="Q352" s="13"/>
      <c r="R352" s="13"/>
      <c r="S352" s="13"/>
      <c r="T352" s="13"/>
      <c r="V352" s="100"/>
      <c r="W352" s="100"/>
      <c r="X352" s="100"/>
    </row>
    <row r="353" spans="14:24" x14ac:dyDescent="0.35">
      <c r="N353" s="17">
        <v>44241</v>
      </c>
      <c r="O353" s="19">
        <v>16.659991990388466</v>
      </c>
      <c r="P353" s="19"/>
      <c r="Q353" s="13"/>
      <c r="R353" s="13"/>
      <c r="S353" s="13"/>
      <c r="T353" s="13"/>
      <c r="V353" s="100"/>
      <c r="W353" s="100"/>
      <c r="X353" s="100"/>
    </row>
    <row r="354" spans="14:24" x14ac:dyDescent="0.35">
      <c r="N354" s="17">
        <v>44242</v>
      </c>
      <c r="O354" s="19">
        <v>18.972033257747544</v>
      </c>
      <c r="P354" s="19"/>
      <c r="Q354" s="13"/>
      <c r="R354" s="13"/>
      <c r="S354" s="13"/>
      <c r="T354" s="13"/>
      <c r="V354" s="100"/>
      <c r="W354" s="100"/>
      <c r="X354" s="100"/>
    </row>
    <row r="355" spans="14:24" x14ac:dyDescent="0.35">
      <c r="N355" s="17">
        <v>44243</v>
      </c>
      <c r="O355" s="19">
        <v>18.975650713685976</v>
      </c>
      <c r="P355" s="19"/>
      <c r="Q355" s="13"/>
      <c r="R355" s="13"/>
      <c r="S355" s="13"/>
      <c r="T355" s="13"/>
      <c r="V355" s="100"/>
      <c r="W355" s="100"/>
      <c r="X355" s="100"/>
    </row>
    <row r="356" spans="14:24" x14ac:dyDescent="0.35">
      <c r="N356" s="17">
        <v>44244</v>
      </c>
      <c r="O356" s="19">
        <v>23.635563380281688</v>
      </c>
      <c r="P356" s="19"/>
      <c r="Q356" s="13"/>
      <c r="R356" s="13"/>
      <c r="S356" s="13"/>
      <c r="T356" s="13"/>
      <c r="V356" s="100"/>
      <c r="W356" s="100"/>
      <c r="X356" s="100"/>
    </row>
    <row r="357" spans="14:24" x14ac:dyDescent="0.35">
      <c r="N357" s="17">
        <v>44245</v>
      </c>
      <c r="O357" s="19">
        <v>21.309569934134053</v>
      </c>
      <c r="P357" s="19"/>
      <c r="Q357" s="13"/>
      <c r="R357" s="13"/>
      <c r="S357" s="13"/>
      <c r="T357" s="13"/>
      <c r="V357" s="100"/>
      <c r="W357" s="100"/>
      <c r="X357" s="100"/>
    </row>
    <row r="358" spans="14:24" x14ac:dyDescent="0.35">
      <c r="N358" s="17">
        <v>44246</v>
      </c>
      <c r="O358" s="19">
        <v>21.169811320754718</v>
      </c>
      <c r="P358" s="19"/>
      <c r="Q358" s="13"/>
      <c r="R358" s="13"/>
      <c r="S358" s="13"/>
      <c r="T358" s="13"/>
      <c r="V358" s="100"/>
      <c r="W358" s="100"/>
      <c r="X358" s="100"/>
    </row>
    <row r="359" spans="14:24" x14ac:dyDescent="0.35">
      <c r="N359" s="17">
        <v>44247</v>
      </c>
      <c r="O359" s="19">
        <v>19.404374127501168</v>
      </c>
      <c r="P359" s="19"/>
      <c r="Q359" s="13"/>
      <c r="R359" s="13"/>
      <c r="S359" s="13"/>
      <c r="T359" s="13"/>
      <c r="V359" s="100"/>
      <c r="W359" s="100"/>
      <c r="X359" s="100"/>
    </row>
    <row r="360" spans="14:24" x14ac:dyDescent="0.35">
      <c r="N360" s="17">
        <v>44248</v>
      </c>
      <c r="O360" s="19">
        <v>18.530747007841519</v>
      </c>
      <c r="P360" s="19"/>
      <c r="Q360" s="13"/>
      <c r="R360" s="13"/>
      <c r="S360" s="13"/>
      <c r="T360" s="13"/>
      <c r="V360" s="100"/>
      <c r="W360" s="100"/>
      <c r="X360" s="100"/>
    </row>
    <row r="361" spans="14:24" x14ac:dyDescent="0.35">
      <c r="N361" s="17">
        <v>44249</v>
      </c>
      <c r="O361" s="19">
        <v>19.056822574410514</v>
      </c>
      <c r="P361" s="19"/>
      <c r="Q361" s="13"/>
      <c r="R361" s="13"/>
      <c r="S361" s="13"/>
      <c r="T361" s="13"/>
      <c r="V361" s="100"/>
      <c r="W361" s="100"/>
      <c r="X361" s="100"/>
    </row>
    <row r="362" spans="14:24" x14ac:dyDescent="0.35">
      <c r="N362" s="17">
        <v>44250</v>
      </c>
      <c r="O362" s="19">
        <v>20.043383947939265</v>
      </c>
      <c r="P362" s="19"/>
      <c r="Q362" s="13"/>
      <c r="R362" s="13"/>
      <c r="S362" s="13"/>
      <c r="T362" s="13"/>
      <c r="V362" s="100"/>
      <c r="W362" s="100"/>
      <c r="X362" s="100"/>
    </row>
    <row r="363" spans="14:24" x14ac:dyDescent="0.35">
      <c r="N363" s="17">
        <v>44251</v>
      </c>
      <c r="O363" s="19">
        <v>22.719220549158546</v>
      </c>
      <c r="P363" s="19"/>
      <c r="Q363" s="13"/>
      <c r="R363" s="13"/>
      <c r="S363" s="13"/>
      <c r="T363" s="13"/>
      <c r="V363" s="100"/>
      <c r="W363" s="100"/>
      <c r="X363" s="100"/>
    </row>
    <row r="364" spans="14:24" x14ac:dyDescent="0.35">
      <c r="N364" s="17">
        <v>44252</v>
      </c>
      <c r="O364" s="19">
        <v>19.895091794679654</v>
      </c>
      <c r="P364" s="19"/>
      <c r="Q364" s="13"/>
      <c r="R364" s="13"/>
      <c r="S364" s="13"/>
      <c r="T364" s="13"/>
      <c r="V364" s="100"/>
      <c r="W364" s="100"/>
      <c r="X364" s="100"/>
    </row>
    <row r="365" spans="14:24" x14ac:dyDescent="0.35">
      <c r="N365" s="17">
        <v>44253</v>
      </c>
      <c r="O365" s="19">
        <v>20.519293184276954</v>
      </c>
      <c r="P365" s="19"/>
      <c r="Q365" s="13"/>
      <c r="R365" s="13"/>
      <c r="S365" s="13"/>
      <c r="T365" s="13"/>
      <c r="V365" s="100"/>
      <c r="W365" s="100"/>
      <c r="X365" s="100"/>
    </row>
    <row r="366" spans="14:24" x14ac:dyDescent="0.35">
      <c r="N366" s="17">
        <v>44254</v>
      </c>
      <c r="O366" s="19">
        <v>17.468472676319479</v>
      </c>
      <c r="P366" s="19"/>
      <c r="Q366" s="13"/>
      <c r="R366" s="13"/>
      <c r="S366" s="13"/>
      <c r="T366" s="13"/>
      <c r="V366" s="100"/>
      <c r="W366" s="100"/>
      <c r="X366" s="100"/>
    </row>
    <row r="367" spans="14:24" x14ac:dyDescent="0.35">
      <c r="N367" s="17">
        <v>44255</v>
      </c>
      <c r="O367" s="19">
        <v>17.851027397260278</v>
      </c>
      <c r="P367" s="19"/>
    </row>
    <row r="368" spans="14:24" x14ac:dyDescent="0.35">
      <c r="N368" s="17">
        <v>44256</v>
      </c>
      <c r="O368" s="19">
        <v>20.661157024793386</v>
      </c>
      <c r="P368" s="19"/>
    </row>
    <row r="369" spans="14:16" x14ac:dyDescent="0.35">
      <c r="N369" s="17">
        <v>44257</v>
      </c>
      <c r="O369" s="19">
        <v>18.196328810853945</v>
      </c>
      <c r="P369" s="19"/>
    </row>
    <row r="370" spans="14:16" x14ac:dyDescent="0.35">
      <c r="N370" s="17">
        <v>44258</v>
      </c>
      <c r="O370" s="19">
        <v>20.251623376623375</v>
      </c>
      <c r="P370" s="19"/>
    </row>
    <row r="371" spans="14:16" x14ac:dyDescent="0.35">
      <c r="N371" s="17">
        <v>44259</v>
      </c>
      <c r="O371" s="19">
        <v>20.131442407471468</v>
      </c>
      <c r="P371" s="19"/>
    </row>
    <row r="372" spans="14:16" x14ac:dyDescent="0.35">
      <c r="N372" s="17">
        <v>44260</v>
      </c>
      <c r="O372" s="19">
        <v>19.648885887913568</v>
      </c>
      <c r="P372" s="19"/>
    </row>
    <row r="373" spans="14:16" x14ac:dyDescent="0.35">
      <c r="N373" s="17">
        <v>44261</v>
      </c>
      <c r="O373" s="19">
        <v>18.098720292504566</v>
      </c>
      <c r="P373" s="19"/>
    </row>
    <row r="374" spans="14:16" x14ac:dyDescent="0.35">
      <c r="N374" s="17">
        <v>44262</v>
      </c>
      <c r="O374" s="19">
        <v>15.611482500983087</v>
      </c>
      <c r="P374" s="19"/>
    </row>
    <row r="375" spans="14:16" x14ac:dyDescent="0.35">
      <c r="O375" s="19">
        <v>19.877565718401158</v>
      </c>
    </row>
    <row r="376" spans="14:16" x14ac:dyDescent="0.35">
      <c r="O376" s="19">
        <v>21.836228287841188</v>
      </c>
    </row>
    <row r="377" spans="14:16" x14ac:dyDescent="0.35">
      <c r="O377" s="19">
        <v>21.722846441947564</v>
      </c>
    </row>
    <row r="378" spans="14:16" x14ac:dyDescent="0.35">
      <c r="O378" s="19"/>
    </row>
    <row r="379" spans="14:16" x14ac:dyDescent="0.35">
      <c r="O379" s="1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6"/>
  <sheetViews>
    <sheetView topLeftCell="P1" workbookViewId="0">
      <selection activeCell="Y1" sqref="Y1:AC1048576"/>
    </sheetView>
  </sheetViews>
  <sheetFormatPr defaultRowHeight="15.5" x14ac:dyDescent="0.35"/>
  <cols>
    <col min="1" max="13" width="8.84375" style="10"/>
    <col min="14" max="14" width="10" style="17" customWidth="1"/>
    <col min="15" max="15" width="15.53515625" style="9" customWidth="1"/>
    <col min="16" max="16" width="13.69140625" style="9" customWidth="1"/>
    <col min="17" max="22" width="8.84375" style="9"/>
    <col min="23" max="23" width="9" style="10" customWidth="1"/>
    <col min="24" max="24" width="8.84375" style="9"/>
    <col min="25" max="25" width="8.84375" style="99"/>
    <col min="26" max="26" width="9.84375" style="99" bestFit="1" customWidth="1"/>
    <col min="27" max="27" width="8.84375" style="99"/>
    <col min="28" max="28" width="9.84375" style="99" bestFit="1" customWidth="1"/>
    <col min="29" max="29" width="8.84375" style="99"/>
    <col min="30" max="31" width="8.84375" style="7"/>
  </cols>
  <sheetData>
    <row r="1" spans="1:29" x14ac:dyDescent="0.35">
      <c r="A1" s="14" t="s">
        <v>174</v>
      </c>
    </row>
    <row r="2" spans="1:29" x14ac:dyDescent="0.35">
      <c r="N2" s="31"/>
      <c r="O2" s="31" t="s">
        <v>38</v>
      </c>
      <c r="P2" s="31" t="s">
        <v>39</v>
      </c>
      <c r="Q2" s="31" t="s">
        <v>40</v>
      </c>
      <c r="R2" s="31" t="s">
        <v>41</v>
      </c>
      <c r="S2" s="31" t="s">
        <v>42</v>
      </c>
      <c r="T2" s="31" t="s">
        <v>43</v>
      </c>
      <c r="U2" s="31" t="s">
        <v>44</v>
      </c>
      <c r="V2" s="31" t="s">
        <v>42</v>
      </c>
      <c r="W2" s="12"/>
    </row>
    <row r="3" spans="1:29" x14ac:dyDescent="0.35">
      <c r="N3" s="32">
        <v>43906</v>
      </c>
      <c r="O3" s="19">
        <v>73.105011611661979</v>
      </c>
      <c r="P3" s="19">
        <f>100*Q3/T3</f>
        <v>46.052295275093201</v>
      </c>
      <c r="Q3" s="9">
        <v>940538</v>
      </c>
      <c r="R3" s="9">
        <v>49963</v>
      </c>
      <c r="S3" s="19">
        <v>18.824690270800392</v>
      </c>
      <c r="T3" s="9">
        <v>2042326</v>
      </c>
      <c r="U3" s="9">
        <v>79313</v>
      </c>
      <c r="V3" s="19">
        <v>25.750204884445171</v>
      </c>
      <c r="W3" s="13"/>
      <c r="Y3" s="100" t="s">
        <v>11</v>
      </c>
      <c r="Z3" s="101">
        <v>43906</v>
      </c>
      <c r="AA3" s="102"/>
      <c r="AB3" s="101">
        <v>43906</v>
      </c>
      <c r="AC3" s="103">
        <v>0</v>
      </c>
    </row>
    <row r="4" spans="1:29" x14ac:dyDescent="0.35">
      <c r="N4" s="32">
        <v>43937</v>
      </c>
      <c r="O4" s="19">
        <v>18.869001024242486</v>
      </c>
      <c r="P4" s="19">
        <f t="shared" ref="P4:P14" si="0">100*Q4/T4</f>
        <v>1.8660496375188458</v>
      </c>
      <c r="Q4" s="9">
        <v>42404</v>
      </c>
      <c r="R4" s="9">
        <v>8359</v>
      </c>
      <c r="S4" s="19">
        <v>5.0728556047374092</v>
      </c>
      <c r="T4" s="9">
        <v>2272394</v>
      </c>
      <c r="U4" s="9">
        <v>84524</v>
      </c>
      <c r="V4" s="19">
        <v>26.884600823434763</v>
      </c>
      <c r="W4" s="13"/>
      <c r="Y4" s="100" t="s">
        <v>6</v>
      </c>
      <c r="Z4" s="101">
        <v>43913</v>
      </c>
      <c r="AA4" s="102"/>
      <c r="AB4" s="101">
        <v>43906</v>
      </c>
      <c r="AC4" s="103">
        <v>1</v>
      </c>
    </row>
    <row r="5" spans="1:29" x14ac:dyDescent="0.35">
      <c r="N5" s="32">
        <v>43967</v>
      </c>
      <c r="O5" s="19">
        <v>17.602813092689068</v>
      </c>
      <c r="P5" s="19">
        <f t="shared" si="0"/>
        <v>1.760950726836402</v>
      </c>
      <c r="Q5" s="9">
        <v>45686</v>
      </c>
      <c r="R5" s="9">
        <v>9207</v>
      </c>
      <c r="S5" s="19">
        <v>4.9620940588682521</v>
      </c>
      <c r="T5" s="9">
        <v>2594394</v>
      </c>
      <c r="U5" s="9">
        <v>92035</v>
      </c>
      <c r="V5" s="19">
        <v>28.189210626392132</v>
      </c>
      <c r="W5" s="13"/>
      <c r="Y5" s="100" t="s">
        <v>7</v>
      </c>
      <c r="Z5" s="101">
        <v>43980</v>
      </c>
      <c r="AA5" s="102"/>
      <c r="AB5" s="101">
        <v>43913</v>
      </c>
      <c r="AC5" s="103">
        <v>0</v>
      </c>
    </row>
    <row r="6" spans="1:29" x14ac:dyDescent="0.35">
      <c r="N6" s="32">
        <v>43997</v>
      </c>
      <c r="O6" s="19">
        <v>21.342045986503209</v>
      </c>
      <c r="P6" s="19">
        <f t="shared" si="0"/>
        <v>2.7345172780363054</v>
      </c>
      <c r="Q6" s="9">
        <v>73800</v>
      </c>
      <c r="R6" s="9">
        <v>12508</v>
      </c>
      <c r="S6" s="19">
        <v>5.9002238567316914</v>
      </c>
      <c r="T6" s="9">
        <v>2698831</v>
      </c>
      <c r="U6" s="9">
        <v>97621</v>
      </c>
      <c r="V6" s="19">
        <v>27.64600854324377</v>
      </c>
      <c r="W6" s="13"/>
      <c r="Y6" s="100" t="s">
        <v>8</v>
      </c>
      <c r="Z6" s="101">
        <v>44001</v>
      </c>
      <c r="AA6" s="102"/>
      <c r="AB6" s="101">
        <v>43913</v>
      </c>
      <c r="AC6" s="103">
        <v>1</v>
      </c>
    </row>
    <row r="7" spans="1:29" x14ac:dyDescent="0.35">
      <c r="N7" s="32">
        <v>44028</v>
      </c>
      <c r="O7" s="19">
        <v>40.078467547772505</v>
      </c>
      <c r="P7" s="19">
        <f t="shared" si="0"/>
        <v>10.835154304248698</v>
      </c>
      <c r="Q7" s="9">
        <v>308667</v>
      </c>
      <c r="R7" s="9">
        <v>27080</v>
      </c>
      <c r="S7" s="19">
        <v>11.398338257016249</v>
      </c>
      <c r="T7" s="9">
        <v>2848755</v>
      </c>
      <c r="U7" s="9">
        <v>100167</v>
      </c>
      <c r="V7" s="19">
        <v>28.440055107969691</v>
      </c>
      <c r="W7" s="13"/>
      <c r="Y7" s="100" t="s">
        <v>9</v>
      </c>
      <c r="Z7" s="101">
        <v>44022</v>
      </c>
      <c r="AA7" s="102"/>
      <c r="AB7" s="101">
        <v>43980</v>
      </c>
      <c r="AC7" s="103">
        <v>0</v>
      </c>
    </row>
    <row r="8" spans="1:29" x14ac:dyDescent="0.35">
      <c r="N8" s="32">
        <v>44059</v>
      </c>
      <c r="O8" s="19">
        <v>55.075519094726253</v>
      </c>
      <c r="P8" s="19">
        <f t="shared" si="0"/>
        <v>20.817769198948159</v>
      </c>
      <c r="Q8" s="9">
        <v>574198</v>
      </c>
      <c r="R8" s="9">
        <v>37455</v>
      </c>
      <c r="S8" s="19">
        <v>15.3303430783607</v>
      </c>
      <c r="T8" s="9">
        <v>2758211</v>
      </c>
      <c r="U8" s="9">
        <v>99091</v>
      </c>
      <c r="V8" s="19">
        <v>27.835131343916199</v>
      </c>
      <c r="W8" s="13"/>
      <c r="Y8" s="100" t="s">
        <v>10</v>
      </c>
      <c r="Z8" s="101">
        <v>44027</v>
      </c>
      <c r="AA8" s="102"/>
      <c r="AB8" s="101">
        <v>43980</v>
      </c>
      <c r="AC8" s="103">
        <v>1</v>
      </c>
    </row>
    <row r="9" spans="1:29" x14ac:dyDescent="0.35">
      <c r="N9" s="32">
        <v>44090</v>
      </c>
      <c r="O9" s="19">
        <v>52.888213959296564</v>
      </c>
      <c r="P9" s="19">
        <f t="shared" si="0"/>
        <v>19.733357313827497</v>
      </c>
      <c r="Q9" s="9">
        <v>515679</v>
      </c>
      <c r="R9" s="9">
        <v>35594</v>
      </c>
      <c r="S9" s="19">
        <v>14.48780693375288</v>
      </c>
      <c r="T9" s="9">
        <v>2613235</v>
      </c>
      <c r="U9" s="9">
        <v>95397</v>
      </c>
      <c r="V9" s="19">
        <v>27.393261842615598</v>
      </c>
      <c r="W9" s="13"/>
      <c r="Y9" s="100" t="s">
        <v>47</v>
      </c>
      <c r="Z9" s="101">
        <v>44048</v>
      </c>
      <c r="AA9" s="102"/>
      <c r="AB9" s="101">
        <v>44001</v>
      </c>
      <c r="AC9" s="103">
        <v>0</v>
      </c>
    </row>
    <row r="10" spans="1:29" x14ac:dyDescent="0.35">
      <c r="N10" s="32">
        <v>44120</v>
      </c>
      <c r="O10" s="19">
        <v>43.267402159343334</v>
      </c>
      <c r="P10" s="19">
        <f t="shared" si="0"/>
        <v>14.890018030637732</v>
      </c>
      <c r="Q10" s="9">
        <v>363112</v>
      </c>
      <c r="R10" s="9">
        <v>31401</v>
      </c>
      <c r="S10" s="19">
        <v>11.563708162160442</v>
      </c>
      <c r="T10" s="9">
        <v>2438627</v>
      </c>
      <c r="U10" s="9">
        <v>91245</v>
      </c>
      <c r="V10" s="19">
        <v>26.726143898295796</v>
      </c>
      <c r="W10" s="13"/>
      <c r="Y10" s="100" t="s">
        <v>132</v>
      </c>
      <c r="Z10" s="101">
        <v>44096</v>
      </c>
      <c r="AA10" s="102"/>
      <c r="AB10" s="101">
        <v>44001</v>
      </c>
      <c r="AC10" s="103">
        <v>1</v>
      </c>
    </row>
    <row r="11" spans="1:29" x14ac:dyDescent="0.35">
      <c r="N11" s="32">
        <v>44151</v>
      </c>
      <c r="O11" s="19">
        <v>35.589988482729858</v>
      </c>
      <c r="P11" s="19">
        <f t="shared" si="0"/>
        <v>9.6836567746753257</v>
      </c>
      <c r="Q11" s="9">
        <v>179991</v>
      </c>
      <c r="R11" s="9">
        <v>20318</v>
      </c>
      <c r="S11" s="19">
        <v>8.858696722118319</v>
      </c>
      <c r="T11" s="9">
        <v>1858709</v>
      </c>
      <c r="U11" s="9">
        <v>74674</v>
      </c>
      <c r="V11" s="19">
        <v>24.890979457374723</v>
      </c>
      <c r="W11" s="13"/>
      <c r="Y11" s="100" t="s">
        <v>133</v>
      </c>
      <c r="Z11" s="101">
        <v>44113</v>
      </c>
      <c r="AA11" s="102"/>
      <c r="AB11" s="101">
        <v>44022</v>
      </c>
      <c r="AC11" s="103">
        <v>0</v>
      </c>
    </row>
    <row r="12" spans="1:29" x14ac:dyDescent="0.35">
      <c r="N12" s="32">
        <v>44181</v>
      </c>
      <c r="O12" s="19">
        <v>35.990345351204766</v>
      </c>
      <c r="P12" s="19">
        <f t="shared" si="0"/>
        <v>10.956408684910176</v>
      </c>
      <c r="Q12" s="9">
        <v>206298</v>
      </c>
      <c r="R12" s="9">
        <v>22256</v>
      </c>
      <c r="S12" s="19">
        <v>9.2693206326383901</v>
      </c>
      <c r="T12" s="9">
        <v>1882898</v>
      </c>
      <c r="U12" s="9">
        <v>73108</v>
      </c>
      <c r="V12" s="19">
        <v>25.755019970454669</v>
      </c>
      <c r="W12" s="13"/>
      <c r="Y12" s="100" t="s">
        <v>48</v>
      </c>
      <c r="Z12" s="101">
        <v>44137</v>
      </c>
      <c r="AA12" s="102"/>
      <c r="AB12" s="101">
        <v>44022</v>
      </c>
      <c r="AC12" s="103">
        <v>1</v>
      </c>
    </row>
    <row r="13" spans="1:29" x14ac:dyDescent="0.35">
      <c r="N13" s="32">
        <v>44212</v>
      </c>
      <c r="O13" s="19">
        <v>29.238002449777984</v>
      </c>
      <c r="P13" s="19">
        <f t="shared" si="0"/>
        <v>7.0466581109586821</v>
      </c>
      <c r="Q13" s="9">
        <v>119425</v>
      </c>
      <c r="R13" s="9">
        <v>17339</v>
      </c>
      <c r="S13" s="19">
        <v>6.8876521137320488</v>
      </c>
      <c r="T13" s="9">
        <v>1694775</v>
      </c>
      <c r="U13" s="9">
        <v>71943</v>
      </c>
      <c r="V13" s="19">
        <v>23.557191109628455</v>
      </c>
      <c r="W13" s="13"/>
      <c r="Y13" s="99" t="s">
        <v>53</v>
      </c>
      <c r="Z13" s="101">
        <v>44155</v>
      </c>
      <c r="AA13" s="102"/>
      <c r="AB13" s="101">
        <v>44027</v>
      </c>
      <c r="AC13" s="103">
        <v>0</v>
      </c>
    </row>
    <row r="14" spans="1:29" x14ac:dyDescent="0.35">
      <c r="N14" s="32">
        <v>44242</v>
      </c>
      <c r="O14" s="19">
        <v>20.305788435070962</v>
      </c>
      <c r="P14" s="19">
        <f t="shared" si="0"/>
        <v>4.5316280899789474</v>
      </c>
      <c r="Q14" s="9">
        <v>77513</v>
      </c>
      <c r="R14" s="9">
        <v>13406</v>
      </c>
      <c r="S14" s="19">
        <v>5.7819633000149189</v>
      </c>
      <c r="T14" s="9">
        <v>1710489</v>
      </c>
      <c r="U14" s="9">
        <v>68468</v>
      </c>
      <c r="V14" s="19">
        <v>24.982312905298826</v>
      </c>
      <c r="W14" s="13"/>
      <c r="Y14" s="99" t="s">
        <v>50</v>
      </c>
      <c r="Z14" s="101">
        <v>44176</v>
      </c>
      <c r="AA14" s="102"/>
      <c r="AB14" s="101">
        <v>44027</v>
      </c>
      <c r="AC14" s="103">
        <v>1</v>
      </c>
    </row>
    <row r="15" spans="1:29" x14ac:dyDescent="0.35">
      <c r="O15" s="19"/>
      <c r="P15" s="19"/>
      <c r="Q15" s="19"/>
      <c r="R15" s="27"/>
      <c r="S15" s="27"/>
      <c r="T15" s="27"/>
      <c r="U15" s="27"/>
      <c r="V15" s="27"/>
      <c r="W15" s="13"/>
      <c r="Y15" s="99" t="s">
        <v>49</v>
      </c>
      <c r="Z15" s="101">
        <v>44191</v>
      </c>
      <c r="AA15" s="102"/>
      <c r="AB15" s="101">
        <v>44048</v>
      </c>
      <c r="AC15" s="103">
        <v>0</v>
      </c>
    </row>
    <row r="16" spans="1:29" x14ac:dyDescent="0.35">
      <c r="O16" s="19"/>
      <c r="P16" s="19"/>
      <c r="Q16" s="19"/>
      <c r="R16" s="27"/>
      <c r="S16" s="27"/>
      <c r="T16" s="27"/>
      <c r="U16" s="27"/>
      <c r="V16" s="27"/>
      <c r="W16" s="13"/>
      <c r="Y16" s="100" t="s">
        <v>51</v>
      </c>
      <c r="Z16" s="101">
        <v>44201</v>
      </c>
      <c r="AA16" s="102"/>
      <c r="AB16" s="101">
        <v>44048</v>
      </c>
      <c r="AC16" s="103">
        <v>1</v>
      </c>
    </row>
    <row r="17" spans="15:29" x14ac:dyDescent="0.35">
      <c r="O17" s="19"/>
      <c r="P17" s="19"/>
      <c r="Q17" s="19"/>
      <c r="R17" s="27"/>
      <c r="S17" s="27"/>
      <c r="T17" s="27"/>
      <c r="U17" s="27"/>
      <c r="V17" s="27"/>
      <c r="W17" s="13"/>
      <c r="Y17" s="100" t="s">
        <v>52</v>
      </c>
      <c r="Z17" s="101">
        <v>44249</v>
      </c>
      <c r="AA17" s="102"/>
      <c r="AB17" s="101">
        <v>44096</v>
      </c>
      <c r="AC17" s="103">
        <v>0</v>
      </c>
    </row>
    <row r="18" spans="15:29" x14ac:dyDescent="0.35">
      <c r="O18" s="19"/>
      <c r="P18" s="19"/>
      <c r="Q18" s="19"/>
      <c r="R18" s="27"/>
      <c r="S18" s="27"/>
      <c r="T18" s="27"/>
      <c r="U18" s="27"/>
      <c r="V18" s="27"/>
      <c r="W18" s="13"/>
      <c r="Y18" s="102"/>
      <c r="Z18" s="102"/>
      <c r="AA18" s="102"/>
      <c r="AB18" s="101">
        <v>44096</v>
      </c>
      <c r="AC18" s="103">
        <v>1</v>
      </c>
    </row>
    <row r="19" spans="15:29" x14ac:dyDescent="0.35">
      <c r="O19" s="19"/>
      <c r="P19" s="19"/>
      <c r="Q19" s="19"/>
      <c r="R19" s="27"/>
      <c r="S19" s="27"/>
      <c r="T19" s="27"/>
      <c r="U19" s="27"/>
      <c r="V19" s="27"/>
      <c r="W19" s="13"/>
      <c r="Y19" s="102"/>
      <c r="Z19" s="102"/>
      <c r="AA19" s="102"/>
      <c r="AB19" s="101">
        <v>44113</v>
      </c>
      <c r="AC19" s="103">
        <v>0</v>
      </c>
    </row>
    <row r="20" spans="15:29" x14ac:dyDescent="0.35">
      <c r="O20" s="19"/>
      <c r="P20" s="19"/>
      <c r="Q20" s="19"/>
      <c r="R20" s="27"/>
      <c r="S20" s="27"/>
      <c r="T20" s="27"/>
      <c r="U20" s="27"/>
      <c r="V20" s="27"/>
      <c r="W20" s="13"/>
      <c r="Y20" s="102"/>
      <c r="Z20" s="102"/>
      <c r="AA20" s="102"/>
      <c r="AB20" s="101">
        <v>44113</v>
      </c>
      <c r="AC20" s="103">
        <v>1</v>
      </c>
    </row>
    <row r="21" spans="15:29" x14ac:dyDescent="0.35">
      <c r="O21" s="19"/>
      <c r="P21" s="19"/>
      <c r="Q21" s="19"/>
      <c r="R21" s="27"/>
      <c r="S21" s="27"/>
      <c r="T21" s="27"/>
      <c r="U21" s="27"/>
      <c r="V21" s="27"/>
      <c r="W21" s="13"/>
      <c r="Y21" s="102"/>
      <c r="Z21" s="102"/>
      <c r="AA21" s="102"/>
      <c r="AB21" s="101">
        <v>44137</v>
      </c>
      <c r="AC21" s="103">
        <v>0</v>
      </c>
    </row>
    <row r="22" spans="15:29" x14ac:dyDescent="0.35">
      <c r="O22" s="19"/>
      <c r="P22" s="19"/>
      <c r="Q22" s="19"/>
      <c r="R22" s="27"/>
      <c r="S22" s="27"/>
      <c r="T22" s="27"/>
      <c r="U22" s="27"/>
      <c r="V22" s="27"/>
      <c r="W22" s="13"/>
      <c r="Y22" s="102"/>
      <c r="Z22" s="102"/>
      <c r="AA22" s="102"/>
      <c r="AB22" s="101">
        <v>44137</v>
      </c>
      <c r="AC22" s="103">
        <v>1</v>
      </c>
    </row>
    <row r="23" spans="15:29" x14ac:dyDescent="0.35">
      <c r="O23" s="19"/>
      <c r="P23" s="19"/>
      <c r="Q23" s="19"/>
      <c r="R23" s="27"/>
      <c r="S23" s="27"/>
      <c r="T23" s="27"/>
      <c r="U23" s="27"/>
      <c r="V23" s="27"/>
      <c r="W23" s="13"/>
      <c r="Y23" s="102"/>
      <c r="Z23" s="102"/>
      <c r="AA23" s="102"/>
      <c r="AB23" s="101">
        <v>44155</v>
      </c>
      <c r="AC23" s="99">
        <v>0</v>
      </c>
    </row>
    <row r="24" spans="15:29" x14ac:dyDescent="0.35">
      <c r="O24" s="19"/>
      <c r="P24" s="19"/>
      <c r="Q24" s="19"/>
      <c r="R24" s="27"/>
      <c r="S24" s="27"/>
      <c r="T24" s="27"/>
      <c r="U24" s="27"/>
      <c r="V24" s="27"/>
      <c r="W24" s="13"/>
      <c r="Y24" s="102"/>
      <c r="Z24" s="102"/>
      <c r="AA24" s="102"/>
      <c r="AB24" s="101">
        <v>44155</v>
      </c>
      <c r="AC24" s="99">
        <v>1</v>
      </c>
    </row>
    <row r="25" spans="15:29" x14ac:dyDescent="0.35">
      <c r="O25" s="19"/>
      <c r="P25" s="19"/>
      <c r="Q25" s="19"/>
      <c r="R25" s="27"/>
      <c r="S25" s="27"/>
      <c r="T25" s="27"/>
      <c r="U25" s="27"/>
      <c r="V25" s="27"/>
      <c r="W25" s="13"/>
      <c r="Y25" s="102"/>
      <c r="Z25" s="102"/>
      <c r="AA25" s="102"/>
      <c r="AB25" s="101">
        <v>44176</v>
      </c>
      <c r="AC25" s="99">
        <v>0</v>
      </c>
    </row>
    <row r="26" spans="15:29" x14ac:dyDescent="0.35">
      <c r="O26" s="19"/>
      <c r="P26" s="19"/>
      <c r="Q26" s="19"/>
      <c r="R26" s="27"/>
      <c r="S26" s="27"/>
      <c r="T26" s="27"/>
      <c r="U26" s="27"/>
      <c r="V26" s="27"/>
      <c r="W26" s="13"/>
      <c r="Y26" s="102"/>
      <c r="Z26" s="102"/>
      <c r="AA26" s="102"/>
      <c r="AB26" s="101">
        <v>44176</v>
      </c>
      <c r="AC26" s="99">
        <v>1</v>
      </c>
    </row>
    <row r="27" spans="15:29" x14ac:dyDescent="0.35">
      <c r="O27" s="19"/>
      <c r="P27" s="19"/>
      <c r="Q27" s="19"/>
      <c r="R27" s="27"/>
      <c r="S27" s="27"/>
      <c r="T27" s="27"/>
      <c r="U27" s="27"/>
      <c r="V27" s="27"/>
      <c r="W27" s="13"/>
      <c r="Y27" s="102"/>
      <c r="Z27" s="102"/>
      <c r="AA27" s="102"/>
      <c r="AB27" s="101">
        <v>44191</v>
      </c>
      <c r="AC27" s="99">
        <v>0</v>
      </c>
    </row>
    <row r="28" spans="15:29" x14ac:dyDescent="0.35">
      <c r="O28" s="19"/>
      <c r="P28" s="19"/>
      <c r="Q28" s="19"/>
      <c r="R28" s="27"/>
      <c r="S28" s="27"/>
      <c r="T28" s="27"/>
      <c r="U28" s="27"/>
      <c r="V28" s="27"/>
      <c r="W28" s="13"/>
      <c r="Y28" s="102"/>
      <c r="Z28" s="102"/>
      <c r="AA28" s="102"/>
      <c r="AB28" s="101">
        <v>44191</v>
      </c>
      <c r="AC28" s="99">
        <v>1</v>
      </c>
    </row>
    <row r="29" spans="15:29" x14ac:dyDescent="0.35">
      <c r="O29" s="19"/>
      <c r="P29" s="19"/>
      <c r="Q29" s="19"/>
      <c r="R29" s="27"/>
      <c r="S29" s="27"/>
      <c r="T29" s="27"/>
      <c r="U29" s="27"/>
      <c r="V29" s="27"/>
      <c r="W29" s="13"/>
      <c r="Y29" s="102"/>
      <c r="Z29" s="102"/>
      <c r="AA29" s="102"/>
      <c r="AB29" s="101">
        <v>44201</v>
      </c>
      <c r="AC29" s="99">
        <v>0</v>
      </c>
    </row>
    <row r="30" spans="15:29" x14ac:dyDescent="0.35">
      <c r="O30" s="19"/>
      <c r="P30" s="19"/>
      <c r="Q30" s="19"/>
      <c r="R30" s="27"/>
      <c r="S30" s="27"/>
      <c r="T30" s="27"/>
      <c r="U30" s="27"/>
      <c r="V30" s="27"/>
      <c r="W30" s="13"/>
      <c r="Y30" s="102"/>
      <c r="Z30" s="102"/>
      <c r="AA30" s="102"/>
      <c r="AB30" s="101">
        <v>44201</v>
      </c>
      <c r="AC30" s="99">
        <v>1</v>
      </c>
    </row>
    <row r="31" spans="15:29" x14ac:dyDescent="0.35">
      <c r="O31" s="19"/>
      <c r="P31" s="19"/>
      <c r="Q31" s="19"/>
      <c r="R31" s="27"/>
      <c r="S31" s="27"/>
      <c r="T31" s="27"/>
      <c r="U31" s="27"/>
      <c r="V31" s="27"/>
      <c r="W31" s="13"/>
      <c r="Y31" s="102"/>
      <c r="Z31" s="102"/>
      <c r="AA31" s="102"/>
      <c r="AB31" s="101">
        <v>44249</v>
      </c>
      <c r="AC31" s="99">
        <v>0</v>
      </c>
    </row>
    <row r="32" spans="15:29" x14ac:dyDescent="0.35">
      <c r="O32" s="19"/>
      <c r="P32" s="19"/>
      <c r="Q32" s="19"/>
      <c r="R32" s="27"/>
      <c r="S32" s="27"/>
      <c r="T32" s="27"/>
      <c r="U32" s="27"/>
      <c r="V32" s="27"/>
      <c r="W32" s="13"/>
      <c r="Y32" s="102"/>
      <c r="Z32" s="102"/>
      <c r="AA32" s="102"/>
      <c r="AB32" s="101">
        <v>44249</v>
      </c>
      <c r="AC32" s="99">
        <v>1</v>
      </c>
    </row>
    <row r="33" spans="15:28" x14ac:dyDescent="0.35">
      <c r="O33" s="19"/>
      <c r="P33" s="19"/>
      <c r="Q33" s="19"/>
      <c r="R33" s="27"/>
      <c r="S33" s="27"/>
      <c r="T33" s="27"/>
      <c r="U33" s="27"/>
      <c r="V33" s="27"/>
      <c r="W33" s="13"/>
      <c r="Y33" s="102"/>
      <c r="Z33" s="102"/>
      <c r="AA33" s="102"/>
      <c r="AB33" s="101"/>
    </row>
    <row r="34" spans="15:28" x14ac:dyDescent="0.35">
      <c r="O34" s="19"/>
      <c r="P34" s="19"/>
      <c r="Q34" s="19"/>
      <c r="R34" s="27"/>
      <c r="S34" s="27"/>
      <c r="T34" s="27"/>
      <c r="U34" s="27"/>
      <c r="V34" s="27"/>
      <c r="W34" s="13"/>
      <c r="Y34" s="102"/>
      <c r="Z34" s="102"/>
      <c r="AA34" s="102"/>
      <c r="AB34" s="101"/>
    </row>
    <row r="35" spans="15:28" x14ac:dyDescent="0.35">
      <c r="O35" s="19"/>
      <c r="P35" s="19"/>
      <c r="Q35" s="19"/>
      <c r="R35" s="27"/>
      <c r="S35" s="27"/>
      <c r="T35" s="27"/>
      <c r="U35" s="27"/>
      <c r="V35" s="27"/>
      <c r="W35" s="13"/>
      <c r="Y35" s="102"/>
      <c r="Z35" s="102"/>
      <c r="AA35" s="102"/>
      <c r="AB35" s="102"/>
    </row>
    <row r="36" spans="15:28" x14ac:dyDescent="0.35">
      <c r="O36" s="19"/>
      <c r="P36" s="19"/>
      <c r="Q36" s="19"/>
      <c r="R36" s="27"/>
      <c r="S36" s="27"/>
      <c r="T36" s="27"/>
      <c r="U36" s="27"/>
      <c r="V36" s="27"/>
      <c r="W36" s="13"/>
      <c r="Y36" s="102"/>
      <c r="Z36" s="102"/>
      <c r="AA36" s="102"/>
      <c r="AB36" s="102"/>
    </row>
    <row r="37" spans="15:28" x14ac:dyDescent="0.35">
      <c r="O37" s="19"/>
      <c r="P37" s="19"/>
      <c r="Q37" s="19"/>
      <c r="R37" s="27"/>
      <c r="S37" s="27"/>
      <c r="T37" s="27"/>
      <c r="U37" s="27"/>
      <c r="V37" s="27"/>
      <c r="W37" s="13"/>
      <c r="Y37" s="102"/>
      <c r="Z37" s="102"/>
      <c r="AA37" s="102"/>
      <c r="AB37" s="102"/>
    </row>
    <row r="38" spans="15:28" x14ac:dyDescent="0.35">
      <c r="O38" s="19"/>
      <c r="P38" s="19"/>
      <c r="Q38" s="19"/>
      <c r="R38" s="27"/>
      <c r="S38" s="27"/>
      <c r="T38" s="27"/>
      <c r="U38" s="27"/>
      <c r="V38" s="27"/>
      <c r="W38" s="13"/>
      <c r="Y38" s="102"/>
      <c r="Z38" s="102"/>
      <c r="AA38" s="102"/>
      <c r="AB38" s="102"/>
    </row>
    <row r="39" spans="15:28" x14ac:dyDescent="0.35">
      <c r="O39" s="19"/>
      <c r="P39" s="19"/>
      <c r="Q39" s="19"/>
      <c r="R39" s="27"/>
      <c r="S39" s="27"/>
      <c r="T39" s="27"/>
      <c r="U39" s="27"/>
      <c r="V39" s="27"/>
      <c r="W39" s="13"/>
      <c r="Y39" s="102"/>
      <c r="Z39" s="102"/>
      <c r="AA39" s="102"/>
      <c r="AB39" s="102"/>
    </row>
    <row r="40" spans="15:28" x14ac:dyDescent="0.35">
      <c r="O40" s="19"/>
      <c r="P40" s="19"/>
      <c r="Q40" s="19"/>
      <c r="R40" s="27"/>
      <c r="S40" s="27"/>
      <c r="T40" s="27"/>
      <c r="U40" s="27"/>
      <c r="V40" s="27"/>
      <c r="W40" s="13"/>
      <c r="Y40" s="102"/>
      <c r="Z40" s="102"/>
      <c r="AA40" s="102"/>
      <c r="AB40" s="102"/>
    </row>
    <row r="41" spans="15:28" x14ac:dyDescent="0.35">
      <c r="O41" s="19"/>
      <c r="P41" s="19"/>
      <c r="Q41" s="19"/>
      <c r="R41" s="27"/>
      <c r="S41" s="27"/>
      <c r="T41" s="27"/>
      <c r="U41" s="27"/>
      <c r="V41" s="27"/>
      <c r="W41" s="13"/>
      <c r="Y41" s="102"/>
      <c r="Z41" s="102"/>
      <c r="AA41" s="102"/>
    </row>
    <row r="42" spans="15:28" x14ac:dyDescent="0.35">
      <c r="O42" s="19"/>
      <c r="P42" s="19"/>
      <c r="Q42" s="19"/>
      <c r="R42" s="27"/>
      <c r="S42" s="27"/>
      <c r="T42" s="27"/>
      <c r="U42" s="27"/>
      <c r="V42" s="27"/>
      <c r="W42" s="13"/>
      <c r="Y42" s="102"/>
      <c r="Z42" s="102"/>
      <c r="AA42" s="102"/>
    </row>
    <row r="43" spans="15:28" x14ac:dyDescent="0.35">
      <c r="O43" s="19"/>
      <c r="P43" s="19"/>
      <c r="Q43" s="19"/>
      <c r="R43" s="27"/>
      <c r="S43" s="27"/>
      <c r="T43" s="27"/>
      <c r="U43" s="27"/>
      <c r="V43" s="27"/>
      <c r="W43" s="13"/>
      <c r="Y43" s="102"/>
      <c r="Z43" s="102"/>
      <c r="AA43" s="102"/>
    </row>
    <row r="44" spans="15:28" x14ac:dyDescent="0.35">
      <c r="O44" s="19"/>
      <c r="P44" s="19"/>
      <c r="Q44" s="19"/>
      <c r="R44" s="27"/>
      <c r="S44" s="27"/>
      <c r="T44" s="27"/>
      <c r="U44" s="27"/>
      <c r="V44" s="27"/>
      <c r="W44" s="13"/>
      <c r="Y44" s="102"/>
      <c r="Z44" s="102"/>
      <c r="AA44" s="102"/>
    </row>
    <row r="45" spans="15:28" x14ac:dyDescent="0.35">
      <c r="O45" s="19"/>
      <c r="P45" s="21"/>
      <c r="Q45" s="19"/>
      <c r="R45" s="27"/>
      <c r="S45" s="27"/>
      <c r="T45" s="27"/>
      <c r="U45" s="27"/>
      <c r="V45" s="27"/>
      <c r="W45" s="13"/>
      <c r="Y45" s="102"/>
      <c r="Z45" s="102"/>
      <c r="AA45" s="102"/>
    </row>
    <row r="46" spans="15:28" x14ac:dyDescent="0.35">
      <c r="O46" s="19"/>
      <c r="P46" s="21"/>
      <c r="Q46" s="19"/>
      <c r="R46" s="27"/>
      <c r="S46" s="27"/>
      <c r="T46" s="27"/>
      <c r="U46" s="27"/>
      <c r="V46" s="27"/>
      <c r="W46" s="13"/>
      <c r="Y46" s="102"/>
      <c r="Z46" s="102"/>
      <c r="AA46" s="102"/>
    </row>
    <row r="47" spans="15:28" x14ac:dyDescent="0.35">
      <c r="O47" s="19"/>
      <c r="P47" s="22"/>
      <c r="Q47" s="19"/>
      <c r="R47" s="27"/>
      <c r="S47" s="27"/>
      <c r="T47" s="27"/>
      <c r="U47" s="27"/>
      <c r="V47" s="27"/>
      <c r="W47" s="13"/>
      <c r="Y47" s="102"/>
      <c r="Z47" s="102"/>
      <c r="AA47" s="102"/>
    </row>
    <row r="48" spans="15:28" x14ac:dyDescent="0.35">
      <c r="O48" s="19"/>
      <c r="P48" s="19"/>
      <c r="Q48" s="19"/>
      <c r="R48" s="27"/>
      <c r="S48" s="27"/>
      <c r="T48" s="27"/>
      <c r="U48" s="27"/>
      <c r="V48" s="27"/>
      <c r="W48" s="13"/>
      <c r="Y48" s="102"/>
      <c r="Z48" s="102"/>
      <c r="AA48" s="102"/>
    </row>
    <row r="49" spans="15:27" x14ac:dyDescent="0.35">
      <c r="O49" s="19"/>
      <c r="P49" s="19"/>
      <c r="Q49" s="19"/>
      <c r="R49" s="27"/>
      <c r="S49" s="27"/>
      <c r="T49" s="27"/>
      <c r="U49" s="27"/>
      <c r="V49" s="27"/>
      <c r="W49" s="13"/>
      <c r="Y49" s="102"/>
      <c r="Z49" s="102"/>
      <c r="AA49" s="102"/>
    </row>
    <row r="50" spans="15:27" x14ac:dyDescent="0.35">
      <c r="O50" s="19"/>
      <c r="P50" s="19"/>
      <c r="Q50" s="19"/>
      <c r="R50" s="27"/>
      <c r="S50" s="27"/>
      <c r="T50" s="27"/>
      <c r="U50" s="27"/>
      <c r="V50" s="27"/>
      <c r="W50" s="13"/>
      <c r="Y50" s="102"/>
      <c r="Z50" s="102"/>
      <c r="AA50" s="102"/>
    </row>
    <row r="51" spans="15:27" x14ac:dyDescent="0.35">
      <c r="O51" s="19"/>
      <c r="P51" s="19"/>
      <c r="Q51" s="19"/>
      <c r="R51" s="27"/>
      <c r="S51" s="27"/>
      <c r="T51" s="27"/>
      <c r="U51" s="27"/>
      <c r="V51" s="27"/>
      <c r="W51" s="13"/>
      <c r="Y51" s="102"/>
      <c r="Z51" s="102"/>
      <c r="AA51" s="102"/>
    </row>
    <row r="52" spans="15:27" x14ac:dyDescent="0.35">
      <c r="O52" s="19"/>
      <c r="P52" s="19"/>
      <c r="Q52" s="19"/>
      <c r="R52" s="27"/>
      <c r="S52" s="27"/>
      <c r="T52" s="27"/>
      <c r="U52" s="27"/>
      <c r="V52" s="27"/>
      <c r="W52" s="13"/>
      <c r="Y52" s="102"/>
      <c r="Z52" s="102"/>
      <c r="AA52" s="102"/>
    </row>
    <row r="53" spans="15:27" x14ac:dyDescent="0.35">
      <c r="O53" s="19"/>
      <c r="P53" s="19"/>
      <c r="Q53" s="19"/>
      <c r="R53" s="27"/>
      <c r="S53" s="27"/>
      <c r="T53" s="27"/>
      <c r="U53" s="27"/>
      <c r="V53" s="27"/>
      <c r="W53" s="13"/>
      <c r="Y53" s="102"/>
      <c r="Z53" s="102"/>
      <c r="AA53" s="102"/>
    </row>
    <row r="54" spans="15:27" x14ac:dyDescent="0.35">
      <c r="O54" s="19"/>
      <c r="P54" s="19"/>
      <c r="Q54" s="19"/>
      <c r="R54" s="27"/>
      <c r="S54" s="27"/>
      <c r="T54" s="27"/>
      <c r="U54" s="27"/>
      <c r="V54" s="27"/>
      <c r="W54" s="13"/>
      <c r="Y54" s="102"/>
      <c r="Z54" s="102"/>
      <c r="AA54" s="102"/>
    </row>
    <row r="55" spans="15:27" x14ac:dyDescent="0.35">
      <c r="O55" s="19"/>
      <c r="P55" s="19"/>
      <c r="Q55" s="19"/>
      <c r="R55" s="27"/>
      <c r="S55" s="27"/>
      <c r="T55" s="27"/>
      <c r="U55" s="27"/>
      <c r="V55" s="27"/>
      <c r="W55" s="13"/>
      <c r="Y55" s="102"/>
      <c r="Z55" s="102"/>
      <c r="AA55" s="102"/>
    </row>
    <row r="56" spans="15:27" x14ac:dyDescent="0.35">
      <c r="R56" s="19"/>
      <c r="S56" s="19"/>
      <c r="T56" s="19"/>
      <c r="U56" s="19"/>
      <c r="V56" s="19"/>
      <c r="W56" s="13"/>
      <c r="Y56" s="100"/>
      <c r="Z56" s="100"/>
    </row>
    <row r="57" spans="15:27" x14ac:dyDescent="0.35">
      <c r="R57" s="19"/>
      <c r="S57" s="19"/>
      <c r="T57" s="19"/>
      <c r="U57" s="19"/>
      <c r="V57" s="19"/>
      <c r="W57" s="13"/>
      <c r="Y57" s="100"/>
      <c r="Z57" s="100"/>
    </row>
    <row r="58" spans="15:27" x14ac:dyDescent="0.35">
      <c r="R58" s="19"/>
      <c r="S58" s="19"/>
      <c r="T58" s="19"/>
      <c r="U58" s="19"/>
      <c r="V58" s="19"/>
      <c r="W58" s="13"/>
      <c r="Y58" s="100"/>
      <c r="Z58" s="100"/>
    </row>
    <row r="59" spans="15:27" x14ac:dyDescent="0.35">
      <c r="R59" s="19"/>
      <c r="S59" s="19"/>
      <c r="T59" s="19"/>
      <c r="U59" s="19"/>
      <c r="V59" s="19"/>
      <c r="W59" s="13"/>
      <c r="Y59" s="100"/>
      <c r="Z59" s="100"/>
    </row>
    <row r="60" spans="15:27" x14ac:dyDescent="0.35">
      <c r="R60" s="19"/>
      <c r="S60" s="19"/>
      <c r="T60" s="19"/>
      <c r="U60" s="19"/>
      <c r="V60" s="19"/>
      <c r="W60" s="13"/>
      <c r="Y60" s="100"/>
      <c r="Z60" s="100"/>
    </row>
    <row r="61" spans="15:27" x14ac:dyDescent="0.35">
      <c r="R61" s="19"/>
      <c r="S61" s="19"/>
      <c r="T61" s="19"/>
      <c r="U61" s="19"/>
      <c r="V61" s="19"/>
      <c r="W61" s="13"/>
      <c r="Y61" s="100"/>
      <c r="Z61" s="100"/>
    </row>
    <row r="62" spans="15:27" x14ac:dyDescent="0.35">
      <c r="R62" s="19"/>
      <c r="S62" s="19"/>
      <c r="T62" s="19"/>
      <c r="U62" s="19"/>
      <c r="V62" s="19"/>
      <c r="W62" s="13"/>
      <c r="Y62" s="100"/>
      <c r="Z62" s="100"/>
    </row>
    <row r="63" spans="15:27" x14ac:dyDescent="0.35">
      <c r="R63" s="19"/>
      <c r="S63" s="19"/>
      <c r="T63" s="19"/>
      <c r="U63" s="19"/>
      <c r="V63" s="19"/>
      <c r="W63" s="13"/>
      <c r="Y63" s="100"/>
      <c r="Z63" s="100"/>
    </row>
    <row r="64" spans="15:27" x14ac:dyDescent="0.35">
      <c r="R64" s="19"/>
      <c r="S64" s="19"/>
      <c r="T64" s="19"/>
      <c r="U64" s="19"/>
      <c r="V64" s="19"/>
      <c r="W64" s="13"/>
      <c r="Y64" s="100"/>
      <c r="Z64" s="100"/>
    </row>
    <row r="65" spans="18:26" x14ac:dyDescent="0.35">
      <c r="R65" s="19"/>
      <c r="S65" s="19"/>
      <c r="T65" s="19"/>
      <c r="U65" s="19"/>
      <c r="V65" s="19"/>
      <c r="W65" s="13"/>
      <c r="Y65" s="100"/>
      <c r="Z65" s="100"/>
    </row>
    <row r="66" spans="18:26" x14ac:dyDescent="0.35">
      <c r="R66" s="19"/>
      <c r="S66" s="19"/>
      <c r="T66" s="19"/>
      <c r="U66" s="19"/>
      <c r="V66" s="19"/>
      <c r="W66" s="13"/>
      <c r="Y66" s="100"/>
      <c r="Z66" s="100"/>
    </row>
    <row r="67" spans="18:26" x14ac:dyDescent="0.35">
      <c r="R67" s="19"/>
      <c r="S67" s="19"/>
      <c r="T67" s="19"/>
      <c r="U67" s="19"/>
      <c r="V67" s="19"/>
      <c r="W67" s="13"/>
      <c r="Y67" s="100"/>
      <c r="Z67" s="100"/>
    </row>
    <row r="68" spans="18:26" x14ac:dyDescent="0.35">
      <c r="R68" s="19"/>
      <c r="S68" s="19"/>
      <c r="T68" s="19"/>
      <c r="U68" s="19"/>
      <c r="V68" s="19"/>
      <c r="W68" s="13"/>
      <c r="Y68" s="100"/>
      <c r="Z68" s="100"/>
    </row>
    <row r="69" spans="18:26" x14ac:dyDescent="0.35">
      <c r="R69" s="19"/>
      <c r="S69" s="19"/>
      <c r="T69" s="19"/>
      <c r="U69" s="19"/>
      <c r="V69" s="19"/>
      <c r="W69" s="13"/>
      <c r="Y69" s="100"/>
      <c r="Z69" s="100"/>
    </row>
    <row r="70" spans="18:26" x14ac:dyDescent="0.35">
      <c r="R70" s="19"/>
      <c r="S70" s="19"/>
      <c r="T70" s="19"/>
      <c r="U70" s="19"/>
      <c r="V70" s="19"/>
      <c r="W70" s="13"/>
      <c r="Y70" s="100"/>
      <c r="Z70" s="100"/>
    </row>
    <row r="71" spans="18:26" x14ac:dyDescent="0.35">
      <c r="R71" s="19"/>
      <c r="S71" s="19"/>
      <c r="T71" s="19"/>
      <c r="U71" s="19"/>
      <c r="V71" s="19"/>
      <c r="W71" s="13"/>
      <c r="Y71" s="100"/>
      <c r="Z71" s="100"/>
    </row>
    <row r="72" spans="18:26" x14ac:dyDescent="0.35">
      <c r="R72" s="19"/>
      <c r="S72" s="19"/>
      <c r="T72" s="19"/>
      <c r="U72" s="19"/>
      <c r="V72" s="19"/>
      <c r="W72" s="13"/>
      <c r="Y72" s="100"/>
      <c r="Z72" s="100"/>
    </row>
    <row r="73" spans="18:26" x14ac:dyDescent="0.35">
      <c r="R73" s="19"/>
      <c r="S73" s="19"/>
      <c r="T73" s="19"/>
      <c r="U73" s="19"/>
      <c r="V73" s="19"/>
      <c r="W73" s="13"/>
      <c r="Y73" s="100"/>
      <c r="Z73" s="100"/>
    </row>
    <row r="74" spans="18:26" x14ac:dyDescent="0.35">
      <c r="R74" s="19"/>
      <c r="S74" s="19"/>
      <c r="T74" s="19"/>
      <c r="U74" s="19"/>
      <c r="V74" s="19"/>
      <c r="W74" s="13"/>
      <c r="Y74" s="100"/>
      <c r="Z74" s="100"/>
    </row>
    <row r="75" spans="18:26" x14ac:dyDescent="0.35">
      <c r="R75" s="19"/>
      <c r="S75" s="19"/>
      <c r="T75" s="19"/>
      <c r="U75" s="19"/>
      <c r="V75" s="19"/>
      <c r="W75" s="13"/>
      <c r="Y75" s="100"/>
      <c r="Z75" s="100"/>
    </row>
    <row r="76" spans="18:26" x14ac:dyDescent="0.35">
      <c r="R76" s="19"/>
      <c r="S76" s="19"/>
      <c r="T76" s="19"/>
      <c r="U76" s="19"/>
      <c r="V76" s="19"/>
      <c r="W76" s="13"/>
      <c r="Y76" s="100"/>
      <c r="Z76" s="100"/>
    </row>
    <row r="77" spans="18:26" x14ac:dyDescent="0.35">
      <c r="R77" s="19"/>
      <c r="S77" s="19"/>
      <c r="T77" s="19"/>
      <c r="U77" s="19"/>
      <c r="V77" s="19"/>
      <c r="W77" s="13"/>
      <c r="Y77" s="100"/>
      <c r="Z77" s="100"/>
    </row>
    <row r="78" spans="18:26" x14ac:dyDescent="0.35">
      <c r="R78" s="19"/>
      <c r="S78" s="19"/>
      <c r="T78" s="19"/>
      <c r="U78" s="19"/>
      <c r="V78" s="19"/>
      <c r="W78" s="13"/>
      <c r="Y78" s="100"/>
      <c r="Z78" s="100"/>
    </row>
    <row r="79" spans="18:26" x14ac:dyDescent="0.35">
      <c r="R79" s="19"/>
      <c r="S79" s="19"/>
      <c r="T79" s="19"/>
      <c r="U79" s="19"/>
      <c r="V79" s="19"/>
      <c r="W79" s="13"/>
      <c r="Y79" s="100"/>
      <c r="Z79" s="100"/>
    </row>
    <row r="80" spans="18:26" x14ac:dyDescent="0.35">
      <c r="R80" s="19"/>
      <c r="S80" s="19"/>
      <c r="T80" s="19"/>
      <c r="U80" s="19"/>
      <c r="V80" s="19"/>
      <c r="W80" s="13"/>
      <c r="Y80" s="100"/>
      <c r="Z80" s="100"/>
    </row>
    <row r="81" spans="18:26" x14ac:dyDescent="0.35">
      <c r="R81" s="19"/>
      <c r="S81" s="19"/>
      <c r="T81" s="19"/>
      <c r="U81" s="19"/>
      <c r="V81" s="19"/>
      <c r="W81" s="13"/>
      <c r="Y81" s="100"/>
      <c r="Z81" s="100"/>
    </row>
    <row r="82" spans="18:26" x14ac:dyDescent="0.35">
      <c r="R82" s="19"/>
      <c r="S82" s="19"/>
      <c r="T82" s="19"/>
      <c r="U82" s="19"/>
      <c r="V82" s="19"/>
      <c r="W82" s="13"/>
      <c r="Y82" s="100"/>
      <c r="Z82" s="100"/>
    </row>
    <row r="83" spans="18:26" x14ac:dyDescent="0.35">
      <c r="R83" s="19"/>
      <c r="S83" s="19"/>
      <c r="T83" s="19"/>
      <c r="U83" s="19"/>
      <c r="V83" s="19"/>
      <c r="W83" s="13"/>
      <c r="Y83" s="100"/>
      <c r="Z83" s="100"/>
    </row>
    <row r="84" spans="18:26" x14ac:dyDescent="0.35">
      <c r="R84" s="19"/>
      <c r="S84" s="19"/>
      <c r="T84" s="19"/>
      <c r="U84" s="19"/>
      <c r="V84" s="19"/>
      <c r="W84" s="13"/>
      <c r="Y84" s="100"/>
      <c r="Z84" s="100"/>
    </row>
    <row r="85" spans="18:26" x14ac:dyDescent="0.35">
      <c r="R85" s="19"/>
      <c r="S85" s="19"/>
      <c r="T85" s="19"/>
      <c r="U85" s="19"/>
      <c r="V85" s="19"/>
      <c r="W85" s="13"/>
      <c r="Y85" s="100"/>
      <c r="Z85" s="100"/>
    </row>
    <row r="86" spans="18:26" x14ac:dyDescent="0.35">
      <c r="R86" s="19"/>
      <c r="S86" s="19"/>
      <c r="T86" s="19"/>
      <c r="U86" s="19"/>
      <c r="V86" s="19"/>
      <c r="W86" s="13"/>
      <c r="Y86" s="100"/>
      <c r="Z86" s="100"/>
    </row>
    <row r="87" spans="18:26" x14ac:dyDescent="0.35">
      <c r="R87" s="19"/>
      <c r="S87" s="19"/>
      <c r="T87" s="19"/>
      <c r="U87" s="19"/>
      <c r="V87" s="19"/>
      <c r="W87" s="13"/>
      <c r="Y87" s="100"/>
      <c r="Z87" s="100"/>
    </row>
    <row r="88" spans="18:26" x14ac:dyDescent="0.35">
      <c r="R88" s="19"/>
      <c r="S88" s="19"/>
      <c r="T88" s="19"/>
      <c r="U88" s="19"/>
      <c r="V88" s="19"/>
      <c r="W88" s="13"/>
      <c r="Y88" s="100"/>
      <c r="Z88" s="100"/>
    </row>
    <row r="89" spans="18:26" x14ac:dyDescent="0.35">
      <c r="R89" s="19"/>
      <c r="S89" s="19"/>
      <c r="T89" s="19"/>
      <c r="U89" s="19"/>
      <c r="V89" s="19"/>
      <c r="W89" s="13"/>
      <c r="Y89" s="100"/>
      <c r="Z89" s="100"/>
    </row>
    <row r="90" spans="18:26" x14ac:dyDescent="0.35">
      <c r="R90" s="19"/>
      <c r="S90" s="19"/>
      <c r="T90" s="19"/>
      <c r="U90" s="19"/>
      <c r="V90" s="19"/>
      <c r="W90" s="13"/>
      <c r="Y90" s="100"/>
      <c r="Z90" s="100"/>
    </row>
    <row r="91" spans="18:26" x14ac:dyDescent="0.35">
      <c r="R91" s="19"/>
      <c r="S91" s="19"/>
      <c r="T91" s="19"/>
      <c r="U91" s="19"/>
      <c r="V91" s="19"/>
      <c r="W91" s="13"/>
      <c r="Y91" s="100"/>
      <c r="Z91" s="100"/>
    </row>
    <row r="92" spans="18:26" x14ac:dyDescent="0.35">
      <c r="R92" s="19"/>
      <c r="S92" s="19"/>
      <c r="T92" s="19"/>
      <c r="U92" s="19"/>
      <c r="V92" s="19"/>
      <c r="W92" s="13"/>
      <c r="Y92" s="100"/>
      <c r="Z92" s="100"/>
    </row>
    <row r="93" spans="18:26" x14ac:dyDescent="0.35">
      <c r="R93" s="19"/>
      <c r="S93" s="19"/>
      <c r="T93" s="19"/>
      <c r="U93" s="19"/>
      <c r="V93" s="19"/>
      <c r="W93" s="13"/>
      <c r="Y93" s="100"/>
      <c r="Z93" s="100"/>
    </row>
    <row r="94" spans="18:26" x14ac:dyDescent="0.35">
      <c r="R94" s="19"/>
      <c r="S94" s="19"/>
      <c r="T94" s="19"/>
      <c r="U94" s="19"/>
      <c r="V94" s="19"/>
      <c r="W94" s="13"/>
      <c r="Y94" s="100"/>
      <c r="Z94" s="100"/>
    </row>
    <row r="95" spans="18:26" x14ac:dyDescent="0.35">
      <c r="R95" s="19"/>
      <c r="S95" s="19"/>
      <c r="T95" s="19"/>
      <c r="U95" s="19"/>
      <c r="V95" s="19"/>
      <c r="W95" s="13"/>
      <c r="Y95" s="100"/>
      <c r="Z95" s="100"/>
    </row>
    <row r="96" spans="18:26" x14ac:dyDescent="0.35">
      <c r="R96" s="19"/>
      <c r="S96" s="19"/>
      <c r="T96" s="19"/>
      <c r="U96" s="19"/>
      <c r="V96" s="19"/>
      <c r="W96" s="13"/>
      <c r="Y96" s="100"/>
      <c r="Z96" s="100"/>
    </row>
    <row r="97" spans="18:26" x14ac:dyDescent="0.35">
      <c r="R97" s="19"/>
      <c r="S97" s="19"/>
      <c r="T97" s="19"/>
      <c r="U97" s="19"/>
      <c r="V97" s="19"/>
      <c r="W97" s="13"/>
      <c r="Y97" s="100"/>
      <c r="Z97" s="100"/>
    </row>
    <row r="98" spans="18:26" x14ac:dyDescent="0.35">
      <c r="R98" s="19"/>
      <c r="S98" s="19"/>
      <c r="T98" s="19"/>
      <c r="U98" s="19"/>
      <c r="V98" s="19"/>
      <c r="W98" s="13"/>
      <c r="Y98" s="100"/>
      <c r="Z98" s="100"/>
    </row>
    <row r="99" spans="18:26" x14ac:dyDescent="0.35">
      <c r="R99" s="19"/>
      <c r="S99" s="19"/>
      <c r="T99" s="19"/>
      <c r="U99" s="19"/>
      <c r="V99" s="19"/>
      <c r="W99" s="13"/>
      <c r="Y99" s="100"/>
      <c r="Z99" s="100"/>
    </row>
    <row r="100" spans="18:26" x14ac:dyDescent="0.35">
      <c r="R100" s="19"/>
      <c r="S100" s="19"/>
      <c r="T100" s="19"/>
      <c r="U100" s="19"/>
      <c r="V100" s="19"/>
      <c r="W100" s="13"/>
      <c r="Y100" s="100"/>
      <c r="Z100" s="100"/>
    </row>
    <row r="101" spans="18:26" x14ac:dyDescent="0.35">
      <c r="R101" s="19"/>
      <c r="S101" s="19"/>
      <c r="T101" s="19"/>
      <c r="U101" s="19"/>
      <c r="V101" s="19"/>
      <c r="W101" s="13"/>
      <c r="Y101" s="100"/>
      <c r="Z101" s="100"/>
    </row>
    <row r="102" spans="18:26" x14ac:dyDescent="0.35">
      <c r="R102" s="19"/>
      <c r="S102" s="19"/>
      <c r="T102" s="19"/>
      <c r="U102" s="19"/>
      <c r="V102" s="19"/>
      <c r="W102" s="13"/>
      <c r="Y102" s="100"/>
      <c r="Z102" s="100"/>
    </row>
    <row r="103" spans="18:26" x14ac:dyDescent="0.35">
      <c r="R103" s="19"/>
      <c r="S103" s="19"/>
      <c r="T103" s="19"/>
      <c r="U103" s="19"/>
      <c r="V103" s="19"/>
      <c r="W103" s="13"/>
      <c r="Y103" s="100"/>
      <c r="Z103" s="100"/>
    </row>
    <row r="104" spans="18:26" x14ac:dyDescent="0.35">
      <c r="R104" s="19"/>
      <c r="S104" s="19"/>
      <c r="T104" s="19"/>
      <c r="U104" s="19"/>
      <c r="V104" s="19"/>
      <c r="W104" s="13"/>
      <c r="Y104" s="100"/>
      <c r="Z104" s="100"/>
    </row>
    <row r="105" spans="18:26" x14ac:dyDescent="0.35">
      <c r="R105" s="19"/>
      <c r="S105" s="19"/>
      <c r="T105" s="19"/>
      <c r="U105" s="19"/>
      <c r="V105" s="19"/>
      <c r="W105" s="13"/>
      <c r="Y105" s="100"/>
      <c r="Z105" s="100"/>
    </row>
    <row r="106" spans="18:26" x14ac:dyDescent="0.35">
      <c r="R106" s="19"/>
      <c r="S106" s="19"/>
      <c r="T106" s="19"/>
      <c r="U106" s="19"/>
      <c r="V106" s="19"/>
      <c r="W106" s="13"/>
      <c r="Y106" s="100"/>
      <c r="Z106" s="100"/>
    </row>
    <row r="107" spans="18:26" x14ac:dyDescent="0.35">
      <c r="R107" s="19"/>
      <c r="S107" s="19"/>
      <c r="T107" s="19"/>
      <c r="U107" s="19"/>
      <c r="V107" s="19"/>
      <c r="W107" s="13"/>
      <c r="Y107" s="100"/>
      <c r="Z107" s="100"/>
    </row>
    <row r="108" spans="18:26" x14ac:dyDescent="0.35">
      <c r="R108" s="19"/>
      <c r="S108" s="19"/>
      <c r="T108" s="19"/>
      <c r="U108" s="19"/>
      <c r="V108" s="19"/>
      <c r="W108" s="13"/>
      <c r="Y108" s="100"/>
      <c r="Z108" s="100"/>
    </row>
    <row r="109" spans="18:26" x14ac:dyDescent="0.35">
      <c r="R109" s="19"/>
      <c r="S109" s="19"/>
      <c r="T109" s="19"/>
      <c r="U109" s="19"/>
      <c r="V109" s="19"/>
      <c r="W109" s="13"/>
      <c r="Y109" s="100"/>
      <c r="Z109" s="100"/>
    </row>
    <row r="110" spans="18:26" x14ac:dyDescent="0.35">
      <c r="R110" s="19"/>
      <c r="S110" s="19"/>
      <c r="T110" s="19"/>
      <c r="U110" s="19"/>
      <c r="V110" s="19"/>
      <c r="W110" s="13"/>
      <c r="Y110" s="100"/>
      <c r="Z110" s="100"/>
    </row>
    <row r="111" spans="18:26" x14ac:dyDescent="0.35">
      <c r="R111" s="19"/>
      <c r="S111" s="19"/>
      <c r="T111" s="19"/>
      <c r="U111" s="19"/>
      <c r="V111" s="19"/>
      <c r="W111" s="13"/>
      <c r="Y111" s="100"/>
      <c r="Z111" s="100"/>
    </row>
    <row r="112" spans="18:26" x14ac:dyDescent="0.35">
      <c r="R112" s="19"/>
      <c r="S112" s="19"/>
      <c r="T112" s="19"/>
      <c r="U112" s="19"/>
      <c r="V112" s="19"/>
      <c r="W112" s="13"/>
      <c r="Y112" s="100"/>
      <c r="Z112" s="100"/>
    </row>
    <row r="113" spans="18:26" x14ac:dyDescent="0.35">
      <c r="R113" s="19"/>
      <c r="S113" s="19"/>
      <c r="T113" s="19"/>
      <c r="U113" s="19"/>
      <c r="V113" s="19"/>
      <c r="W113" s="13"/>
      <c r="Y113" s="100"/>
      <c r="Z113" s="100"/>
    </row>
    <row r="114" spans="18:26" x14ac:dyDescent="0.35">
      <c r="R114" s="19"/>
      <c r="S114" s="19"/>
      <c r="T114" s="19"/>
      <c r="U114" s="19"/>
      <c r="V114" s="19"/>
      <c r="W114" s="13"/>
      <c r="Y114" s="100"/>
      <c r="Z114" s="100"/>
    </row>
    <row r="115" spans="18:26" x14ac:dyDescent="0.35">
      <c r="R115" s="19"/>
      <c r="S115" s="19"/>
      <c r="T115" s="19"/>
      <c r="U115" s="19"/>
      <c r="V115" s="19"/>
      <c r="W115" s="13"/>
      <c r="Y115" s="100"/>
      <c r="Z115" s="100"/>
    </row>
    <row r="116" spans="18:26" x14ac:dyDescent="0.35">
      <c r="R116" s="19"/>
      <c r="S116" s="19"/>
      <c r="T116" s="19"/>
      <c r="U116" s="19"/>
      <c r="V116" s="19"/>
      <c r="W116" s="13"/>
      <c r="Y116" s="100"/>
      <c r="Z116" s="100"/>
    </row>
    <row r="117" spans="18:26" x14ac:dyDescent="0.35">
      <c r="R117" s="19"/>
      <c r="S117" s="19"/>
      <c r="T117" s="19"/>
      <c r="U117" s="19"/>
      <c r="V117" s="19"/>
      <c r="W117" s="13"/>
      <c r="Y117" s="100"/>
      <c r="Z117" s="100"/>
    </row>
    <row r="118" spans="18:26" x14ac:dyDescent="0.35">
      <c r="R118" s="19"/>
      <c r="S118" s="19"/>
      <c r="T118" s="19"/>
      <c r="U118" s="19"/>
      <c r="V118" s="19"/>
      <c r="W118" s="13"/>
      <c r="Y118" s="100"/>
      <c r="Z118" s="100"/>
    </row>
    <row r="119" spans="18:26" x14ac:dyDescent="0.35">
      <c r="R119" s="19"/>
      <c r="S119" s="19"/>
      <c r="T119" s="19"/>
      <c r="U119" s="19"/>
      <c r="V119" s="19"/>
      <c r="W119" s="13"/>
      <c r="Y119" s="100"/>
      <c r="Z119" s="100"/>
    </row>
    <row r="120" spans="18:26" x14ac:dyDescent="0.35">
      <c r="R120" s="19"/>
      <c r="S120" s="19"/>
      <c r="T120" s="19"/>
      <c r="U120" s="19"/>
      <c r="V120" s="19"/>
      <c r="W120" s="13"/>
      <c r="Y120" s="100"/>
      <c r="Z120" s="100"/>
    </row>
    <row r="121" spans="18:26" x14ac:dyDescent="0.35">
      <c r="R121" s="19"/>
      <c r="S121" s="19"/>
      <c r="T121" s="19"/>
      <c r="U121" s="19"/>
      <c r="V121" s="19"/>
      <c r="W121" s="13"/>
      <c r="Y121" s="100"/>
      <c r="Z121" s="100"/>
    </row>
    <row r="122" spans="18:26" x14ac:dyDescent="0.35">
      <c r="R122" s="19"/>
      <c r="S122" s="19"/>
      <c r="T122" s="19"/>
      <c r="U122" s="19"/>
      <c r="V122" s="19"/>
      <c r="W122" s="13"/>
      <c r="Y122" s="100"/>
      <c r="Z122" s="100"/>
    </row>
    <row r="123" spans="18:26" x14ac:dyDescent="0.35">
      <c r="R123" s="19"/>
      <c r="S123" s="19"/>
      <c r="T123" s="19"/>
      <c r="U123" s="19"/>
      <c r="V123" s="19"/>
      <c r="W123" s="13"/>
      <c r="Y123" s="100"/>
      <c r="Z123" s="100"/>
    </row>
    <row r="124" spans="18:26" x14ac:dyDescent="0.35">
      <c r="R124" s="19"/>
      <c r="S124" s="19"/>
      <c r="T124" s="19"/>
      <c r="U124" s="19"/>
      <c r="V124" s="19"/>
      <c r="W124" s="13"/>
      <c r="Y124" s="100"/>
      <c r="Z124" s="100"/>
    </row>
    <row r="125" spans="18:26" x14ac:dyDescent="0.35">
      <c r="R125" s="19"/>
      <c r="S125" s="19"/>
      <c r="T125" s="19"/>
      <c r="U125" s="19"/>
      <c r="V125" s="19"/>
      <c r="W125" s="13"/>
      <c r="Y125" s="100"/>
      <c r="Z125" s="100"/>
    </row>
    <row r="126" spans="18:26" x14ac:dyDescent="0.35">
      <c r="R126" s="19"/>
      <c r="S126" s="19"/>
      <c r="T126" s="19"/>
      <c r="U126" s="19"/>
      <c r="V126" s="19"/>
      <c r="W126" s="13"/>
      <c r="Y126" s="100"/>
      <c r="Z126" s="100"/>
    </row>
    <row r="127" spans="18:26" x14ac:dyDescent="0.35">
      <c r="R127" s="19"/>
      <c r="S127" s="19"/>
      <c r="T127" s="19"/>
      <c r="U127" s="19"/>
      <c r="V127" s="19"/>
      <c r="W127" s="13"/>
      <c r="Y127" s="100"/>
      <c r="Z127" s="100"/>
    </row>
    <row r="128" spans="18:26" x14ac:dyDescent="0.35">
      <c r="R128" s="19"/>
      <c r="S128" s="19"/>
      <c r="T128" s="19"/>
      <c r="U128" s="19"/>
      <c r="V128" s="19"/>
      <c r="W128" s="13"/>
      <c r="Y128" s="100"/>
      <c r="Z128" s="100"/>
    </row>
    <row r="129" spans="18:26" x14ac:dyDescent="0.35">
      <c r="R129" s="19"/>
      <c r="S129" s="19"/>
      <c r="T129" s="19"/>
      <c r="U129" s="19"/>
      <c r="V129" s="19"/>
      <c r="W129" s="13"/>
      <c r="Y129" s="100"/>
      <c r="Z129" s="100"/>
    </row>
    <row r="130" spans="18:26" x14ac:dyDescent="0.35">
      <c r="R130" s="19"/>
      <c r="S130" s="19"/>
      <c r="T130" s="19"/>
      <c r="U130" s="19"/>
      <c r="V130" s="19"/>
      <c r="W130" s="13"/>
      <c r="Y130" s="100"/>
      <c r="Z130" s="100"/>
    </row>
    <row r="131" spans="18:26" x14ac:dyDescent="0.35">
      <c r="R131" s="19"/>
      <c r="S131" s="19"/>
      <c r="T131" s="19"/>
      <c r="U131" s="19"/>
      <c r="V131" s="19"/>
      <c r="W131" s="13"/>
      <c r="Y131" s="100"/>
      <c r="Z131" s="100"/>
    </row>
    <row r="132" spans="18:26" x14ac:dyDescent="0.35">
      <c r="R132" s="19"/>
      <c r="S132" s="19"/>
      <c r="T132" s="19"/>
      <c r="U132" s="19"/>
      <c r="V132" s="19"/>
      <c r="W132" s="13"/>
      <c r="Y132" s="100"/>
      <c r="Z132" s="100"/>
    </row>
    <row r="133" spans="18:26" x14ac:dyDescent="0.35">
      <c r="R133" s="19"/>
      <c r="S133" s="19"/>
      <c r="T133" s="19"/>
      <c r="U133" s="19"/>
      <c r="V133" s="19"/>
      <c r="W133" s="13"/>
      <c r="Y133" s="100"/>
      <c r="Z133" s="100"/>
    </row>
    <row r="134" spans="18:26" x14ac:dyDescent="0.35">
      <c r="R134" s="19"/>
      <c r="S134" s="19"/>
      <c r="T134" s="19"/>
      <c r="U134" s="19"/>
      <c r="V134" s="19"/>
      <c r="W134" s="13"/>
      <c r="Y134" s="100"/>
      <c r="Z134" s="100"/>
    </row>
    <row r="135" spans="18:26" x14ac:dyDescent="0.35">
      <c r="R135" s="19"/>
      <c r="S135" s="19"/>
      <c r="T135" s="19"/>
      <c r="U135" s="19"/>
      <c r="V135" s="19"/>
      <c r="W135" s="13"/>
      <c r="Y135" s="100"/>
      <c r="Z135" s="100"/>
    </row>
    <row r="136" spans="18:26" x14ac:dyDescent="0.35">
      <c r="R136" s="19"/>
      <c r="S136" s="19"/>
      <c r="T136" s="19"/>
      <c r="U136" s="19"/>
      <c r="V136" s="19"/>
      <c r="W136" s="13"/>
      <c r="Y136" s="100"/>
      <c r="Z136" s="100"/>
    </row>
    <row r="137" spans="18:26" x14ac:dyDescent="0.35">
      <c r="R137" s="19"/>
      <c r="S137" s="19"/>
      <c r="T137" s="19"/>
      <c r="U137" s="19"/>
      <c r="V137" s="19"/>
      <c r="W137" s="13"/>
      <c r="Y137" s="100"/>
      <c r="Z137" s="100"/>
    </row>
    <row r="138" spans="18:26" x14ac:dyDescent="0.35">
      <c r="R138" s="19"/>
      <c r="S138" s="19"/>
      <c r="T138" s="19"/>
      <c r="U138" s="19"/>
      <c r="V138" s="19"/>
      <c r="W138" s="13"/>
      <c r="Y138" s="100"/>
      <c r="Z138" s="100"/>
    </row>
    <row r="139" spans="18:26" x14ac:dyDescent="0.35">
      <c r="R139" s="19"/>
      <c r="S139" s="19"/>
      <c r="T139" s="19"/>
      <c r="U139" s="19"/>
      <c r="V139" s="19"/>
      <c r="W139" s="13"/>
      <c r="Y139" s="100"/>
      <c r="Z139" s="100"/>
    </row>
    <row r="140" spans="18:26" x14ac:dyDescent="0.35">
      <c r="R140" s="19"/>
      <c r="S140" s="19"/>
      <c r="T140" s="19"/>
      <c r="U140" s="19"/>
      <c r="V140" s="19"/>
      <c r="W140" s="13"/>
      <c r="Y140" s="100"/>
      <c r="Z140" s="100"/>
    </row>
    <row r="141" spans="18:26" x14ac:dyDescent="0.35">
      <c r="R141" s="19"/>
      <c r="S141" s="19"/>
      <c r="T141" s="19"/>
      <c r="U141" s="19"/>
      <c r="V141" s="19"/>
      <c r="W141" s="13"/>
      <c r="Y141" s="100"/>
      <c r="Z141" s="100"/>
    </row>
    <row r="142" spans="18:26" x14ac:dyDescent="0.35">
      <c r="R142" s="19"/>
      <c r="S142" s="19"/>
      <c r="T142" s="19"/>
      <c r="U142" s="19"/>
      <c r="V142" s="19"/>
      <c r="W142" s="13"/>
      <c r="Y142" s="100"/>
      <c r="Z142" s="100"/>
    </row>
    <row r="143" spans="18:26" x14ac:dyDescent="0.35">
      <c r="R143" s="19"/>
      <c r="S143" s="19"/>
      <c r="T143" s="19"/>
      <c r="U143" s="19"/>
      <c r="V143" s="19"/>
      <c r="W143" s="13"/>
      <c r="Y143" s="100"/>
      <c r="Z143" s="100"/>
    </row>
    <row r="144" spans="18:26" x14ac:dyDescent="0.35">
      <c r="R144" s="19"/>
      <c r="S144" s="19"/>
      <c r="T144" s="19"/>
      <c r="U144" s="19"/>
      <c r="V144" s="19"/>
      <c r="W144" s="13"/>
      <c r="Y144" s="100"/>
      <c r="Z144" s="100"/>
    </row>
    <row r="145" spans="18:26" x14ac:dyDescent="0.35">
      <c r="R145" s="19"/>
      <c r="S145" s="19"/>
      <c r="T145" s="19"/>
      <c r="U145" s="19"/>
      <c r="V145" s="19"/>
      <c r="W145" s="13"/>
      <c r="Y145" s="100"/>
      <c r="Z145" s="100"/>
    </row>
    <row r="146" spans="18:26" x14ac:dyDescent="0.35">
      <c r="R146" s="19"/>
      <c r="S146" s="19"/>
      <c r="T146" s="19"/>
      <c r="U146" s="19"/>
      <c r="V146" s="19"/>
      <c r="W146" s="13"/>
      <c r="Y146" s="100"/>
      <c r="Z146" s="100"/>
    </row>
    <row r="147" spans="18:26" x14ac:dyDescent="0.35">
      <c r="R147" s="19"/>
      <c r="S147" s="19"/>
      <c r="T147" s="19"/>
      <c r="U147" s="19"/>
      <c r="V147" s="19"/>
      <c r="W147" s="13"/>
      <c r="Y147" s="100"/>
      <c r="Z147" s="100"/>
    </row>
    <row r="148" spans="18:26" x14ac:dyDescent="0.35">
      <c r="R148" s="19"/>
      <c r="S148" s="19"/>
      <c r="T148" s="19"/>
      <c r="U148" s="19"/>
      <c r="V148" s="19"/>
      <c r="W148" s="13"/>
      <c r="Y148" s="100"/>
      <c r="Z148" s="100"/>
    </row>
    <row r="149" spans="18:26" x14ac:dyDescent="0.35">
      <c r="R149" s="19"/>
      <c r="S149" s="19"/>
      <c r="T149" s="19"/>
      <c r="U149" s="19"/>
      <c r="V149" s="19"/>
      <c r="W149" s="13"/>
      <c r="Y149" s="100"/>
      <c r="Z149" s="100"/>
    </row>
    <row r="150" spans="18:26" x14ac:dyDescent="0.35">
      <c r="R150" s="19"/>
      <c r="S150" s="19"/>
      <c r="T150" s="19"/>
      <c r="U150" s="19"/>
      <c r="V150" s="19"/>
      <c r="W150" s="13"/>
      <c r="Y150" s="100"/>
      <c r="Z150" s="100"/>
    </row>
    <row r="151" spans="18:26" x14ac:dyDescent="0.35">
      <c r="R151" s="19"/>
      <c r="S151" s="19"/>
      <c r="T151" s="19"/>
      <c r="U151" s="19"/>
      <c r="V151" s="19"/>
      <c r="W151" s="13"/>
      <c r="Y151" s="100"/>
      <c r="Z151" s="100"/>
    </row>
    <row r="152" spans="18:26" x14ac:dyDescent="0.35">
      <c r="R152" s="19"/>
      <c r="S152" s="19"/>
      <c r="T152" s="19"/>
      <c r="U152" s="19"/>
      <c r="V152" s="19"/>
      <c r="W152" s="13"/>
      <c r="Y152" s="100"/>
      <c r="Z152" s="100"/>
    </row>
    <row r="153" spans="18:26" x14ac:dyDescent="0.35">
      <c r="R153" s="19"/>
      <c r="S153" s="19"/>
      <c r="T153" s="19"/>
      <c r="U153" s="19"/>
      <c r="V153" s="19"/>
      <c r="W153" s="13"/>
      <c r="Y153" s="100"/>
      <c r="Z153" s="100"/>
    </row>
    <row r="154" spans="18:26" x14ac:dyDescent="0.35">
      <c r="R154" s="19"/>
      <c r="S154" s="19"/>
      <c r="T154" s="19"/>
      <c r="U154" s="19"/>
      <c r="V154" s="19"/>
      <c r="W154" s="13"/>
      <c r="Y154" s="100"/>
      <c r="Z154" s="100"/>
    </row>
    <row r="155" spans="18:26" x14ac:dyDescent="0.35">
      <c r="R155" s="19"/>
      <c r="S155" s="19"/>
      <c r="T155" s="19"/>
      <c r="U155" s="19"/>
      <c r="V155" s="19"/>
      <c r="W155" s="13"/>
      <c r="Y155" s="100"/>
      <c r="Z155" s="100"/>
    </row>
    <row r="156" spans="18:26" x14ac:dyDescent="0.35">
      <c r="R156" s="19"/>
      <c r="S156" s="19"/>
      <c r="T156" s="19"/>
      <c r="U156" s="19"/>
      <c r="V156" s="19"/>
      <c r="W156" s="13"/>
      <c r="Y156" s="100"/>
      <c r="Z156" s="100"/>
    </row>
    <row r="157" spans="18:26" x14ac:dyDescent="0.35">
      <c r="R157" s="19"/>
      <c r="S157" s="19"/>
      <c r="T157" s="19"/>
      <c r="U157" s="19"/>
      <c r="V157" s="19"/>
      <c r="W157" s="13"/>
      <c r="Y157" s="100"/>
      <c r="Z157" s="100"/>
    </row>
    <row r="158" spans="18:26" x14ac:dyDescent="0.35">
      <c r="R158" s="19"/>
      <c r="S158" s="19"/>
      <c r="T158" s="19"/>
      <c r="U158" s="19"/>
      <c r="V158" s="19"/>
      <c r="W158" s="13"/>
      <c r="Y158" s="100"/>
      <c r="Z158" s="100"/>
    </row>
    <row r="159" spans="18:26" x14ac:dyDescent="0.35">
      <c r="R159" s="19"/>
      <c r="S159" s="19"/>
      <c r="T159" s="19"/>
      <c r="U159" s="19"/>
      <c r="V159" s="19"/>
      <c r="W159" s="13"/>
      <c r="Y159" s="100"/>
      <c r="Z159" s="100"/>
    </row>
    <row r="160" spans="18:26" x14ac:dyDescent="0.35">
      <c r="R160" s="19"/>
      <c r="S160" s="19"/>
      <c r="T160" s="19"/>
      <c r="U160" s="19"/>
      <c r="V160" s="19"/>
      <c r="W160" s="13"/>
      <c r="Y160" s="100"/>
      <c r="Z160" s="100"/>
    </row>
    <row r="161" spans="18:26" x14ac:dyDescent="0.35">
      <c r="R161" s="19"/>
      <c r="S161" s="19"/>
      <c r="T161" s="19"/>
      <c r="U161" s="19"/>
      <c r="V161" s="19"/>
      <c r="W161" s="13"/>
      <c r="Y161" s="100"/>
      <c r="Z161" s="100"/>
    </row>
    <row r="162" spans="18:26" x14ac:dyDescent="0.35">
      <c r="R162" s="19"/>
      <c r="S162" s="19"/>
      <c r="T162" s="19"/>
      <c r="U162" s="19"/>
      <c r="V162" s="19"/>
      <c r="W162" s="13"/>
      <c r="Y162" s="100"/>
      <c r="Z162" s="100"/>
    </row>
    <row r="163" spans="18:26" x14ac:dyDescent="0.35">
      <c r="R163" s="19"/>
      <c r="S163" s="19"/>
      <c r="T163" s="19"/>
      <c r="U163" s="19"/>
      <c r="V163" s="19"/>
      <c r="W163" s="13"/>
      <c r="Y163" s="100"/>
      <c r="Z163" s="100"/>
    </row>
    <row r="164" spans="18:26" x14ac:dyDescent="0.35">
      <c r="R164" s="19"/>
      <c r="S164" s="19"/>
      <c r="T164" s="19"/>
      <c r="U164" s="19"/>
      <c r="V164" s="19"/>
      <c r="W164" s="13"/>
      <c r="Y164" s="100"/>
      <c r="Z164" s="100"/>
    </row>
    <row r="165" spans="18:26" x14ac:dyDescent="0.35">
      <c r="R165" s="19"/>
      <c r="S165" s="19"/>
      <c r="T165" s="19"/>
      <c r="U165" s="19"/>
      <c r="V165" s="19"/>
      <c r="W165" s="13"/>
      <c r="Y165" s="100"/>
      <c r="Z165" s="100"/>
    </row>
    <row r="166" spans="18:26" x14ac:dyDescent="0.35">
      <c r="R166" s="19"/>
      <c r="S166" s="19"/>
      <c r="T166" s="19"/>
      <c r="U166" s="19"/>
      <c r="V166" s="19"/>
      <c r="W166" s="13"/>
      <c r="Y166" s="100"/>
      <c r="Z166" s="100"/>
    </row>
    <row r="167" spans="18:26" x14ac:dyDescent="0.35">
      <c r="R167" s="19"/>
      <c r="S167" s="19"/>
      <c r="T167" s="19"/>
      <c r="U167" s="19"/>
      <c r="V167" s="19"/>
      <c r="W167" s="13"/>
      <c r="Y167" s="100"/>
      <c r="Z167" s="100"/>
    </row>
    <row r="168" spans="18:26" x14ac:dyDescent="0.35">
      <c r="R168" s="19"/>
      <c r="S168" s="19"/>
      <c r="T168" s="19"/>
      <c r="U168" s="19"/>
      <c r="V168" s="19"/>
      <c r="W168" s="13"/>
      <c r="Y168" s="100"/>
      <c r="Z168" s="100"/>
    </row>
    <row r="169" spans="18:26" x14ac:dyDescent="0.35">
      <c r="R169" s="19"/>
      <c r="S169" s="19"/>
      <c r="T169" s="19"/>
      <c r="U169" s="19"/>
      <c r="V169" s="19"/>
      <c r="W169" s="13"/>
      <c r="Y169" s="100"/>
      <c r="Z169" s="100"/>
    </row>
    <row r="170" spans="18:26" x14ac:dyDescent="0.35">
      <c r="R170" s="19"/>
      <c r="S170" s="19"/>
      <c r="T170" s="19"/>
      <c r="U170" s="19"/>
      <c r="V170" s="19"/>
      <c r="W170" s="13"/>
      <c r="Y170" s="100"/>
      <c r="Z170" s="100"/>
    </row>
    <row r="171" spans="18:26" x14ac:dyDescent="0.35">
      <c r="R171" s="19"/>
      <c r="S171" s="19"/>
      <c r="T171" s="19"/>
      <c r="U171" s="19"/>
      <c r="V171" s="19"/>
      <c r="W171" s="13"/>
      <c r="Y171" s="100"/>
      <c r="Z171" s="100"/>
    </row>
    <row r="172" spans="18:26" x14ac:dyDescent="0.35">
      <c r="R172" s="19"/>
      <c r="S172" s="19"/>
      <c r="T172" s="19"/>
      <c r="U172" s="19"/>
      <c r="V172" s="19"/>
      <c r="W172" s="13"/>
      <c r="Y172" s="100"/>
      <c r="Z172" s="100"/>
    </row>
    <row r="173" spans="18:26" x14ac:dyDescent="0.35">
      <c r="R173" s="19"/>
      <c r="S173" s="19"/>
      <c r="T173" s="19"/>
      <c r="U173" s="19"/>
      <c r="V173" s="19"/>
      <c r="W173" s="13"/>
      <c r="Y173" s="100"/>
      <c r="Z173" s="100"/>
    </row>
    <row r="174" spans="18:26" x14ac:dyDescent="0.35">
      <c r="R174" s="19"/>
      <c r="S174" s="19"/>
      <c r="T174" s="19"/>
      <c r="U174" s="19"/>
      <c r="V174" s="19"/>
      <c r="W174" s="13"/>
      <c r="Y174" s="100"/>
      <c r="Z174" s="100"/>
    </row>
    <row r="175" spans="18:26" x14ac:dyDescent="0.35">
      <c r="R175" s="19"/>
      <c r="S175" s="19"/>
      <c r="T175" s="19"/>
      <c r="U175" s="19"/>
      <c r="V175" s="19"/>
      <c r="W175" s="13"/>
      <c r="Y175" s="100"/>
      <c r="Z175" s="100"/>
    </row>
    <row r="176" spans="18:26" x14ac:dyDescent="0.35">
      <c r="R176" s="19"/>
      <c r="S176" s="19"/>
      <c r="T176" s="19"/>
      <c r="U176" s="19"/>
      <c r="V176" s="19"/>
      <c r="W176" s="13"/>
      <c r="Y176" s="100"/>
      <c r="Z176" s="100"/>
    </row>
    <row r="177" spans="18:26" x14ac:dyDescent="0.35">
      <c r="R177" s="19"/>
      <c r="S177" s="19"/>
      <c r="T177" s="19"/>
      <c r="U177" s="19"/>
      <c r="V177" s="19"/>
      <c r="W177" s="13"/>
      <c r="Y177" s="100"/>
      <c r="Z177" s="100"/>
    </row>
    <row r="178" spans="18:26" x14ac:dyDescent="0.35">
      <c r="R178" s="19"/>
      <c r="S178" s="19"/>
      <c r="T178" s="19"/>
      <c r="U178" s="19"/>
      <c r="V178" s="19"/>
      <c r="W178" s="13"/>
      <c r="Y178" s="100"/>
      <c r="Z178" s="100"/>
    </row>
    <row r="179" spans="18:26" x14ac:dyDescent="0.35">
      <c r="R179" s="19"/>
      <c r="S179" s="19"/>
      <c r="T179" s="19"/>
      <c r="U179" s="19"/>
      <c r="V179" s="19"/>
      <c r="W179" s="13"/>
      <c r="Y179" s="100"/>
      <c r="Z179" s="100"/>
    </row>
    <row r="180" spans="18:26" x14ac:dyDescent="0.35">
      <c r="R180" s="19"/>
      <c r="S180" s="19"/>
      <c r="T180" s="19"/>
      <c r="U180" s="19"/>
      <c r="V180" s="19"/>
      <c r="W180" s="13"/>
      <c r="Y180" s="100"/>
      <c r="Z180" s="100"/>
    </row>
    <row r="181" spans="18:26" x14ac:dyDescent="0.35">
      <c r="R181" s="19"/>
      <c r="S181" s="19"/>
      <c r="T181" s="19"/>
      <c r="U181" s="19"/>
      <c r="V181" s="19"/>
      <c r="W181" s="13"/>
      <c r="Y181" s="100"/>
      <c r="Z181" s="100"/>
    </row>
    <row r="182" spans="18:26" x14ac:dyDescent="0.35">
      <c r="R182" s="19"/>
      <c r="S182" s="19"/>
      <c r="T182" s="19"/>
      <c r="U182" s="19"/>
      <c r="V182" s="19"/>
      <c r="W182" s="13"/>
      <c r="Y182" s="100"/>
      <c r="Z182" s="100"/>
    </row>
    <row r="183" spans="18:26" x14ac:dyDescent="0.35">
      <c r="R183" s="19"/>
      <c r="S183" s="19"/>
      <c r="T183" s="19"/>
      <c r="U183" s="19"/>
      <c r="V183" s="19"/>
      <c r="W183" s="13"/>
      <c r="Y183" s="100"/>
      <c r="Z183" s="100"/>
    </row>
    <row r="184" spans="18:26" x14ac:dyDescent="0.35">
      <c r="R184" s="19"/>
      <c r="S184" s="19"/>
      <c r="T184" s="19"/>
      <c r="U184" s="19"/>
      <c r="V184" s="19"/>
      <c r="W184" s="13"/>
      <c r="Y184" s="100"/>
      <c r="Z184" s="100"/>
    </row>
    <row r="185" spans="18:26" x14ac:dyDescent="0.35">
      <c r="R185" s="19"/>
      <c r="S185" s="19"/>
      <c r="T185" s="19"/>
      <c r="U185" s="19"/>
      <c r="V185" s="19"/>
      <c r="W185" s="13"/>
      <c r="Y185" s="100"/>
      <c r="Z185" s="100"/>
    </row>
    <row r="186" spans="18:26" x14ac:dyDescent="0.35">
      <c r="R186" s="19"/>
      <c r="S186" s="19"/>
      <c r="T186" s="19"/>
      <c r="U186" s="19"/>
      <c r="V186" s="19"/>
      <c r="W186" s="13"/>
      <c r="Y186" s="100"/>
      <c r="Z186" s="100"/>
    </row>
    <row r="187" spans="18:26" x14ac:dyDescent="0.35">
      <c r="R187" s="19"/>
      <c r="S187" s="19"/>
      <c r="T187" s="19"/>
      <c r="U187" s="19"/>
      <c r="V187" s="19"/>
      <c r="W187" s="13"/>
      <c r="Y187" s="100"/>
      <c r="Z187" s="100"/>
    </row>
    <row r="188" spans="18:26" x14ac:dyDescent="0.35">
      <c r="R188" s="19"/>
      <c r="S188" s="19"/>
      <c r="T188" s="19"/>
      <c r="U188" s="19"/>
      <c r="V188" s="19"/>
      <c r="W188" s="13"/>
      <c r="Y188" s="100"/>
      <c r="Z188" s="100"/>
    </row>
    <row r="189" spans="18:26" x14ac:dyDescent="0.35">
      <c r="R189" s="19"/>
      <c r="S189" s="19"/>
      <c r="T189" s="19"/>
      <c r="U189" s="19"/>
      <c r="V189" s="19"/>
      <c r="W189" s="13"/>
      <c r="Y189" s="100"/>
      <c r="Z189" s="100"/>
    </row>
    <row r="190" spans="18:26" x14ac:dyDescent="0.35">
      <c r="R190" s="19"/>
      <c r="S190" s="19"/>
      <c r="T190" s="19"/>
      <c r="U190" s="19"/>
      <c r="V190" s="19"/>
      <c r="W190" s="13"/>
      <c r="Y190" s="100"/>
      <c r="Z190" s="100"/>
    </row>
    <row r="191" spans="18:26" x14ac:dyDescent="0.35">
      <c r="R191" s="19"/>
      <c r="S191" s="19"/>
      <c r="T191" s="19"/>
      <c r="U191" s="19"/>
      <c r="V191" s="19"/>
      <c r="W191" s="13"/>
      <c r="Y191" s="100"/>
      <c r="Z191" s="100"/>
    </row>
    <row r="192" spans="18:26" x14ac:dyDescent="0.35">
      <c r="R192" s="19"/>
      <c r="S192" s="19"/>
      <c r="T192" s="19"/>
      <c r="U192" s="19"/>
      <c r="V192" s="19"/>
      <c r="W192" s="13"/>
      <c r="Y192" s="100"/>
      <c r="Z192" s="100"/>
    </row>
    <row r="193" spans="18:26" x14ac:dyDescent="0.35">
      <c r="R193" s="19"/>
      <c r="S193" s="19"/>
      <c r="T193" s="19"/>
      <c r="U193" s="19"/>
      <c r="V193" s="19"/>
      <c r="W193" s="13"/>
      <c r="Y193" s="100"/>
      <c r="Z193" s="100"/>
    </row>
    <row r="194" spans="18:26" x14ac:dyDescent="0.35">
      <c r="R194" s="19"/>
      <c r="S194" s="19"/>
      <c r="T194" s="19"/>
      <c r="U194" s="19"/>
      <c r="V194" s="19"/>
      <c r="W194" s="13"/>
      <c r="Y194" s="100"/>
      <c r="Z194" s="100"/>
    </row>
    <row r="195" spans="18:26" x14ac:dyDescent="0.35">
      <c r="R195" s="19"/>
      <c r="S195" s="19"/>
      <c r="T195" s="19"/>
      <c r="U195" s="19"/>
      <c r="V195" s="19"/>
      <c r="W195" s="13"/>
      <c r="Y195" s="100"/>
      <c r="Z195" s="100"/>
    </row>
    <row r="196" spans="18:26" x14ac:dyDescent="0.35">
      <c r="R196" s="19"/>
      <c r="S196" s="19"/>
      <c r="T196" s="19"/>
      <c r="U196" s="19"/>
      <c r="V196" s="19"/>
      <c r="W196" s="13"/>
      <c r="Y196" s="100"/>
      <c r="Z196" s="100"/>
    </row>
    <row r="197" spans="18:26" x14ac:dyDescent="0.35">
      <c r="R197" s="19"/>
      <c r="S197" s="19"/>
      <c r="T197" s="19"/>
      <c r="U197" s="19"/>
      <c r="V197" s="19"/>
      <c r="W197" s="13"/>
      <c r="Y197" s="100"/>
      <c r="Z197" s="100"/>
    </row>
    <row r="198" spans="18:26" x14ac:dyDescent="0.35">
      <c r="R198" s="19"/>
      <c r="S198" s="19"/>
      <c r="T198" s="19"/>
      <c r="U198" s="19"/>
      <c r="V198" s="19"/>
      <c r="W198" s="13"/>
      <c r="Y198" s="100"/>
      <c r="Z198" s="100"/>
    </row>
    <row r="199" spans="18:26" x14ac:dyDescent="0.35">
      <c r="R199" s="19"/>
      <c r="S199" s="19"/>
      <c r="T199" s="19"/>
      <c r="U199" s="19"/>
      <c r="V199" s="19"/>
      <c r="W199" s="13"/>
      <c r="Y199" s="100"/>
      <c r="Z199" s="100"/>
    </row>
    <row r="200" spans="18:26" x14ac:dyDescent="0.35">
      <c r="R200" s="19"/>
      <c r="S200" s="19"/>
      <c r="T200" s="19"/>
      <c r="U200" s="19"/>
      <c r="V200" s="19"/>
      <c r="W200" s="13"/>
      <c r="Y200" s="100"/>
      <c r="Z200" s="100"/>
    </row>
    <row r="201" spans="18:26" x14ac:dyDescent="0.35">
      <c r="R201" s="19"/>
      <c r="S201" s="19"/>
      <c r="T201" s="19"/>
      <c r="U201" s="19"/>
      <c r="V201" s="19"/>
      <c r="W201" s="13"/>
      <c r="Y201" s="100"/>
      <c r="Z201" s="100"/>
    </row>
    <row r="202" spans="18:26" x14ac:dyDescent="0.35">
      <c r="R202" s="19"/>
      <c r="S202" s="19"/>
      <c r="T202" s="19"/>
      <c r="U202" s="19"/>
      <c r="V202" s="19"/>
      <c r="W202" s="13"/>
      <c r="Y202" s="100"/>
      <c r="Z202" s="100"/>
    </row>
    <row r="203" spans="18:26" x14ac:dyDescent="0.35">
      <c r="R203" s="19"/>
      <c r="S203" s="19"/>
      <c r="T203" s="19"/>
      <c r="U203" s="19"/>
      <c r="V203" s="19"/>
      <c r="W203" s="13"/>
      <c r="Y203" s="100"/>
      <c r="Z203" s="100"/>
    </row>
    <row r="204" spans="18:26" x14ac:dyDescent="0.35">
      <c r="R204" s="19"/>
      <c r="S204" s="19"/>
      <c r="T204" s="19"/>
      <c r="U204" s="19"/>
      <c r="V204" s="19"/>
      <c r="W204" s="13"/>
      <c r="Y204" s="100"/>
      <c r="Z204" s="100"/>
    </row>
    <row r="205" spans="18:26" x14ac:dyDescent="0.35">
      <c r="R205" s="19"/>
      <c r="S205" s="19"/>
      <c r="T205" s="19"/>
      <c r="U205" s="19"/>
      <c r="V205" s="19"/>
      <c r="W205" s="13"/>
      <c r="Y205" s="100"/>
      <c r="Z205" s="100"/>
    </row>
    <row r="206" spans="18:26" x14ac:dyDescent="0.35">
      <c r="R206" s="19"/>
      <c r="S206" s="19"/>
      <c r="T206" s="19"/>
      <c r="U206" s="19"/>
      <c r="V206" s="19"/>
      <c r="W206" s="13"/>
      <c r="Y206" s="100"/>
      <c r="Z206" s="100"/>
    </row>
    <row r="207" spans="18:26" x14ac:dyDescent="0.35">
      <c r="R207" s="19"/>
      <c r="S207" s="19"/>
      <c r="T207" s="19"/>
      <c r="U207" s="19"/>
      <c r="V207" s="19"/>
      <c r="W207" s="13"/>
      <c r="Y207" s="100"/>
      <c r="Z207" s="100"/>
    </row>
    <row r="208" spans="18:26" x14ac:dyDescent="0.35">
      <c r="R208" s="19"/>
      <c r="S208" s="19"/>
      <c r="T208" s="19"/>
      <c r="U208" s="19"/>
      <c r="V208" s="19"/>
      <c r="W208" s="13"/>
      <c r="Y208" s="100"/>
      <c r="Z208" s="100"/>
    </row>
    <row r="209" spans="18:26" x14ac:dyDescent="0.35">
      <c r="R209" s="19"/>
      <c r="S209" s="19"/>
      <c r="T209" s="19"/>
      <c r="U209" s="19"/>
      <c r="V209" s="19"/>
      <c r="W209" s="13"/>
      <c r="Y209" s="100"/>
      <c r="Z209" s="100"/>
    </row>
    <row r="210" spans="18:26" x14ac:dyDescent="0.35">
      <c r="R210" s="19"/>
      <c r="S210" s="19"/>
      <c r="T210" s="19"/>
      <c r="U210" s="19"/>
      <c r="V210" s="19"/>
      <c r="W210" s="13"/>
      <c r="Y210" s="100"/>
      <c r="Z210" s="100"/>
    </row>
    <row r="211" spans="18:26" x14ac:dyDescent="0.35">
      <c r="R211" s="19"/>
      <c r="S211" s="19"/>
      <c r="T211" s="19"/>
      <c r="U211" s="19"/>
      <c r="V211" s="19"/>
      <c r="W211" s="13"/>
      <c r="Y211" s="100"/>
      <c r="Z211" s="100"/>
    </row>
    <row r="212" spans="18:26" x14ac:dyDescent="0.35">
      <c r="R212" s="19"/>
      <c r="S212" s="19"/>
      <c r="T212" s="19"/>
      <c r="U212" s="19"/>
      <c r="V212" s="19"/>
      <c r="W212" s="13"/>
      <c r="Y212" s="100"/>
      <c r="Z212" s="100"/>
    </row>
    <row r="213" spans="18:26" x14ac:dyDescent="0.35">
      <c r="R213" s="19"/>
      <c r="S213" s="19"/>
      <c r="T213" s="19"/>
      <c r="U213" s="19"/>
      <c r="V213" s="19"/>
      <c r="W213" s="13"/>
      <c r="Y213" s="100"/>
      <c r="Z213" s="100"/>
    </row>
    <row r="214" spans="18:26" x14ac:dyDescent="0.35">
      <c r="R214" s="19"/>
      <c r="S214" s="19"/>
      <c r="T214" s="19"/>
      <c r="U214" s="19"/>
      <c r="V214" s="19"/>
      <c r="W214" s="13"/>
      <c r="Y214" s="100"/>
      <c r="Z214" s="100"/>
    </row>
    <row r="215" spans="18:26" x14ac:dyDescent="0.35">
      <c r="R215" s="19"/>
      <c r="S215" s="19"/>
      <c r="T215" s="19"/>
      <c r="U215" s="19"/>
      <c r="V215" s="19"/>
      <c r="W215" s="13"/>
      <c r="Y215" s="100"/>
      <c r="Z215" s="100"/>
    </row>
    <row r="216" spans="18:26" x14ac:dyDescent="0.35">
      <c r="R216" s="19"/>
      <c r="S216" s="19"/>
      <c r="T216" s="19"/>
      <c r="U216" s="19"/>
      <c r="V216" s="19"/>
      <c r="W216" s="13"/>
      <c r="Y216" s="100"/>
      <c r="Z216" s="100"/>
    </row>
    <row r="217" spans="18:26" x14ac:dyDescent="0.35">
      <c r="R217" s="19"/>
      <c r="S217" s="19"/>
      <c r="T217" s="19"/>
      <c r="U217" s="19"/>
      <c r="V217" s="19"/>
      <c r="W217" s="13"/>
      <c r="Y217" s="100"/>
      <c r="Z217" s="100"/>
    </row>
    <row r="218" spans="18:26" x14ac:dyDescent="0.35">
      <c r="R218" s="19"/>
      <c r="S218" s="19"/>
      <c r="T218" s="19"/>
      <c r="U218" s="19"/>
      <c r="V218" s="19"/>
      <c r="W218" s="13"/>
      <c r="Y218" s="100"/>
      <c r="Z218" s="100"/>
    </row>
    <row r="219" spans="18:26" x14ac:dyDescent="0.35">
      <c r="R219" s="19"/>
      <c r="S219" s="19"/>
      <c r="T219" s="19"/>
      <c r="U219" s="19"/>
      <c r="V219" s="19"/>
      <c r="W219" s="13"/>
      <c r="Y219" s="100"/>
      <c r="Z219" s="100"/>
    </row>
    <row r="220" spans="18:26" x14ac:dyDescent="0.35">
      <c r="R220" s="19"/>
      <c r="S220" s="19"/>
      <c r="T220" s="19"/>
      <c r="U220" s="19"/>
      <c r="V220" s="19"/>
      <c r="W220" s="13"/>
      <c r="Y220" s="100"/>
      <c r="Z220" s="100"/>
    </row>
    <row r="221" spans="18:26" x14ac:dyDescent="0.35">
      <c r="R221" s="19"/>
      <c r="S221" s="19"/>
      <c r="T221" s="19"/>
      <c r="U221" s="19"/>
      <c r="V221" s="19"/>
      <c r="W221" s="13"/>
      <c r="Y221" s="100"/>
      <c r="Z221" s="100"/>
    </row>
    <row r="222" spans="18:26" x14ac:dyDescent="0.35">
      <c r="R222" s="19"/>
      <c r="S222" s="19"/>
      <c r="T222" s="19"/>
      <c r="U222" s="19"/>
      <c r="V222" s="19"/>
      <c r="W222" s="13"/>
      <c r="Y222" s="100"/>
      <c r="Z222" s="100"/>
    </row>
    <row r="223" spans="18:26" x14ac:dyDescent="0.35">
      <c r="R223" s="19"/>
      <c r="S223" s="19"/>
      <c r="T223" s="19"/>
      <c r="U223" s="19"/>
      <c r="V223" s="19"/>
      <c r="W223" s="13"/>
      <c r="Y223" s="100"/>
      <c r="Z223" s="100"/>
    </row>
    <row r="224" spans="18:26" x14ac:dyDescent="0.35">
      <c r="R224" s="19"/>
      <c r="S224" s="19"/>
      <c r="T224" s="19"/>
      <c r="U224" s="19"/>
      <c r="V224" s="19"/>
      <c r="W224" s="13"/>
      <c r="Y224" s="100"/>
      <c r="Z224" s="100"/>
    </row>
    <row r="225" spans="18:26" x14ac:dyDescent="0.35">
      <c r="R225" s="19"/>
      <c r="S225" s="19"/>
      <c r="T225" s="19"/>
      <c r="U225" s="19"/>
      <c r="V225" s="19"/>
      <c r="W225" s="13"/>
      <c r="Y225" s="100"/>
      <c r="Z225" s="100"/>
    </row>
    <row r="226" spans="18:26" x14ac:dyDescent="0.35">
      <c r="R226" s="19"/>
      <c r="S226" s="19"/>
      <c r="T226" s="19"/>
      <c r="U226" s="19"/>
      <c r="V226" s="19"/>
      <c r="W226" s="13"/>
      <c r="Y226" s="100"/>
      <c r="Z226" s="100"/>
    </row>
    <row r="227" spans="18:26" x14ac:dyDescent="0.35">
      <c r="R227" s="19"/>
      <c r="S227" s="19"/>
      <c r="T227" s="19"/>
      <c r="U227" s="19"/>
      <c r="V227" s="19"/>
      <c r="W227" s="13"/>
      <c r="Y227" s="100"/>
      <c r="Z227" s="100"/>
    </row>
    <row r="228" spans="18:26" x14ac:dyDescent="0.35">
      <c r="R228" s="19"/>
      <c r="S228" s="19"/>
      <c r="T228" s="19"/>
      <c r="U228" s="19"/>
      <c r="V228" s="19"/>
      <c r="W228" s="13"/>
      <c r="Y228" s="100"/>
      <c r="Z228" s="100"/>
    </row>
    <row r="229" spans="18:26" x14ac:dyDescent="0.35">
      <c r="R229" s="19"/>
      <c r="S229" s="19"/>
      <c r="T229" s="19"/>
      <c r="U229" s="19"/>
      <c r="V229" s="19"/>
      <c r="W229" s="13"/>
      <c r="Y229" s="100"/>
      <c r="Z229" s="100"/>
    </row>
    <row r="230" spans="18:26" x14ac:dyDescent="0.35">
      <c r="R230" s="19"/>
      <c r="S230" s="19"/>
      <c r="T230" s="19"/>
      <c r="U230" s="19"/>
      <c r="V230" s="19"/>
      <c r="W230" s="13"/>
      <c r="Y230" s="100"/>
      <c r="Z230" s="100"/>
    </row>
    <row r="231" spans="18:26" x14ac:dyDescent="0.35">
      <c r="R231" s="19"/>
      <c r="S231" s="19"/>
      <c r="T231" s="19"/>
      <c r="U231" s="19"/>
      <c r="V231" s="19"/>
      <c r="W231" s="13"/>
      <c r="Y231" s="100"/>
      <c r="Z231" s="100"/>
    </row>
    <row r="232" spans="18:26" x14ac:dyDescent="0.35">
      <c r="R232" s="19"/>
      <c r="S232" s="19"/>
      <c r="T232" s="19"/>
      <c r="U232" s="19"/>
      <c r="V232" s="19"/>
      <c r="W232" s="13"/>
      <c r="Y232" s="100"/>
      <c r="Z232" s="100"/>
    </row>
    <row r="233" spans="18:26" x14ac:dyDescent="0.35">
      <c r="R233" s="19"/>
      <c r="S233" s="19"/>
      <c r="T233" s="19"/>
      <c r="U233" s="19"/>
      <c r="V233" s="19"/>
      <c r="W233" s="13"/>
      <c r="Y233" s="100"/>
      <c r="Z233" s="100"/>
    </row>
    <row r="234" spans="18:26" x14ac:dyDescent="0.35">
      <c r="R234" s="19"/>
      <c r="S234" s="19"/>
      <c r="T234" s="19"/>
      <c r="U234" s="19"/>
      <c r="V234" s="19"/>
      <c r="W234" s="13"/>
      <c r="Y234" s="100"/>
      <c r="Z234" s="100"/>
    </row>
    <row r="235" spans="18:26" x14ac:dyDescent="0.35">
      <c r="R235" s="19"/>
      <c r="S235" s="19"/>
      <c r="T235" s="19"/>
      <c r="U235" s="19"/>
      <c r="V235" s="19"/>
      <c r="W235" s="13"/>
      <c r="Y235" s="100"/>
      <c r="Z235" s="100"/>
    </row>
    <row r="236" spans="18:26" x14ac:dyDescent="0.35">
      <c r="R236" s="19"/>
      <c r="S236" s="19"/>
      <c r="T236" s="19"/>
      <c r="U236" s="19"/>
      <c r="V236" s="19"/>
      <c r="W236" s="13"/>
      <c r="Y236" s="100"/>
      <c r="Z236" s="100"/>
    </row>
    <row r="237" spans="18:26" x14ac:dyDescent="0.35">
      <c r="R237" s="19"/>
      <c r="S237" s="19"/>
      <c r="T237" s="19"/>
      <c r="U237" s="19"/>
      <c r="V237" s="19"/>
      <c r="W237" s="13"/>
      <c r="Y237" s="100"/>
      <c r="Z237" s="100"/>
    </row>
    <row r="238" spans="18:26" x14ac:dyDescent="0.35">
      <c r="R238" s="19"/>
      <c r="S238" s="19"/>
      <c r="T238" s="19"/>
      <c r="U238" s="19"/>
      <c r="V238" s="19"/>
      <c r="W238" s="13"/>
      <c r="Y238" s="100"/>
      <c r="Z238" s="100"/>
    </row>
    <row r="239" spans="18:26" x14ac:dyDescent="0.35">
      <c r="R239" s="19"/>
      <c r="S239" s="19"/>
      <c r="T239" s="19"/>
      <c r="U239" s="19"/>
      <c r="V239" s="19"/>
      <c r="W239" s="13"/>
      <c r="Y239" s="100"/>
      <c r="Z239" s="100"/>
    </row>
    <row r="240" spans="18:26" x14ac:dyDescent="0.35">
      <c r="R240" s="19"/>
      <c r="S240" s="19"/>
      <c r="T240" s="19"/>
      <c r="U240" s="19"/>
      <c r="V240" s="19"/>
      <c r="W240" s="13"/>
      <c r="Y240" s="100"/>
      <c r="Z240" s="100"/>
    </row>
    <row r="241" spans="18:26" x14ac:dyDescent="0.35">
      <c r="R241" s="19"/>
      <c r="S241" s="19"/>
      <c r="T241" s="19"/>
      <c r="U241" s="19"/>
      <c r="V241" s="19"/>
      <c r="W241" s="13"/>
      <c r="Y241" s="100"/>
      <c r="Z241" s="100"/>
    </row>
    <row r="242" spans="18:26" x14ac:dyDescent="0.35">
      <c r="R242" s="19"/>
      <c r="S242" s="19"/>
      <c r="T242" s="19"/>
      <c r="U242" s="19"/>
      <c r="V242" s="19"/>
      <c r="W242" s="13"/>
      <c r="Y242" s="100"/>
      <c r="Z242" s="100"/>
    </row>
    <row r="243" spans="18:26" x14ac:dyDescent="0.35">
      <c r="R243" s="19"/>
      <c r="S243" s="19"/>
      <c r="T243" s="19"/>
      <c r="U243" s="19"/>
      <c r="V243" s="19"/>
      <c r="W243" s="13"/>
      <c r="Y243" s="100"/>
      <c r="Z243" s="100"/>
    </row>
    <row r="244" spans="18:26" x14ac:dyDescent="0.35">
      <c r="R244" s="19"/>
      <c r="S244" s="19"/>
      <c r="T244" s="19"/>
      <c r="U244" s="19"/>
      <c r="V244" s="19"/>
      <c r="W244" s="13"/>
      <c r="Y244" s="100"/>
      <c r="Z244" s="100"/>
    </row>
    <row r="245" spans="18:26" x14ac:dyDescent="0.35">
      <c r="R245" s="19"/>
      <c r="S245" s="19"/>
      <c r="T245" s="19"/>
      <c r="U245" s="19"/>
      <c r="V245" s="19"/>
      <c r="W245" s="13"/>
      <c r="Y245" s="100"/>
      <c r="Z245" s="100"/>
    </row>
    <row r="246" spans="18:26" x14ac:dyDescent="0.35">
      <c r="R246" s="19"/>
      <c r="S246" s="19"/>
      <c r="T246" s="19"/>
      <c r="U246" s="19"/>
      <c r="V246" s="19"/>
      <c r="W246" s="13"/>
      <c r="Y246" s="100"/>
      <c r="Z246" s="100"/>
    </row>
    <row r="247" spans="18:26" x14ac:dyDescent="0.35">
      <c r="R247" s="19"/>
      <c r="S247" s="19"/>
      <c r="T247" s="19"/>
      <c r="U247" s="19"/>
      <c r="V247" s="19"/>
      <c r="W247" s="13"/>
      <c r="Y247" s="100"/>
      <c r="Z247" s="100"/>
    </row>
    <row r="248" spans="18:26" x14ac:dyDescent="0.35">
      <c r="R248" s="19"/>
      <c r="S248" s="19"/>
      <c r="T248" s="19"/>
      <c r="U248" s="19"/>
      <c r="V248" s="19"/>
      <c r="W248" s="13"/>
      <c r="Y248" s="100"/>
      <c r="Z248" s="100"/>
    </row>
    <row r="249" spans="18:26" x14ac:dyDescent="0.35">
      <c r="R249" s="19"/>
      <c r="S249" s="19"/>
      <c r="T249" s="19"/>
      <c r="U249" s="19"/>
      <c r="V249" s="19"/>
      <c r="W249" s="13"/>
      <c r="Y249" s="100"/>
      <c r="Z249" s="100"/>
    </row>
    <row r="250" spans="18:26" x14ac:dyDescent="0.35">
      <c r="R250" s="19"/>
      <c r="S250" s="19"/>
      <c r="T250" s="19"/>
      <c r="U250" s="19"/>
      <c r="V250" s="19"/>
      <c r="W250" s="13"/>
      <c r="Y250" s="100"/>
      <c r="Z250" s="100"/>
    </row>
    <row r="251" spans="18:26" x14ac:dyDescent="0.35">
      <c r="R251" s="19"/>
      <c r="S251" s="19"/>
      <c r="T251" s="19"/>
      <c r="U251" s="19"/>
      <c r="V251" s="19"/>
      <c r="W251" s="13"/>
      <c r="Y251" s="100"/>
      <c r="Z251" s="100"/>
    </row>
    <row r="252" spans="18:26" x14ac:dyDescent="0.35">
      <c r="R252" s="19"/>
      <c r="S252" s="19"/>
      <c r="T252" s="19"/>
      <c r="U252" s="19"/>
      <c r="V252" s="19"/>
      <c r="W252" s="13"/>
      <c r="Y252" s="100"/>
      <c r="Z252" s="100"/>
    </row>
    <row r="253" spans="18:26" x14ac:dyDescent="0.35">
      <c r="R253" s="19"/>
      <c r="S253" s="19"/>
      <c r="T253" s="19"/>
      <c r="U253" s="19"/>
      <c r="V253" s="19"/>
      <c r="W253" s="13"/>
      <c r="Y253" s="100"/>
      <c r="Z253" s="100"/>
    </row>
    <row r="254" spans="18:26" x14ac:dyDescent="0.35">
      <c r="R254" s="19"/>
      <c r="S254" s="19"/>
      <c r="T254" s="19"/>
      <c r="U254" s="19"/>
      <c r="V254" s="19"/>
      <c r="W254" s="13"/>
      <c r="Y254" s="100"/>
      <c r="Z254" s="100"/>
    </row>
    <row r="255" spans="18:26" x14ac:dyDescent="0.35">
      <c r="R255" s="19"/>
      <c r="S255" s="19"/>
      <c r="T255" s="19"/>
      <c r="U255" s="19"/>
      <c r="V255" s="19"/>
      <c r="W255" s="13"/>
      <c r="Y255" s="100"/>
      <c r="Z255" s="100"/>
    </row>
    <row r="256" spans="18:26" x14ac:dyDescent="0.35">
      <c r="R256" s="19"/>
      <c r="S256" s="19"/>
      <c r="T256" s="19"/>
      <c r="U256" s="19"/>
      <c r="V256" s="19"/>
      <c r="W256" s="13"/>
      <c r="Y256" s="100"/>
      <c r="Z256" s="100"/>
    </row>
    <row r="257" spans="18:26" x14ac:dyDescent="0.35">
      <c r="R257" s="19"/>
      <c r="S257" s="19"/>
      <c r="T257" s="19"/>
      <c r="U257" s="19"/>
      <c r="V257" s="19"/>
      <c r="W257" s="13"/>
      <c r="Y257" s="100"/>
      <c r="Z257" s="100"/>
    </row>
    <row r="258" spans="18:26" x14ac:dyDescent="0.35">
      <c r="R258" s="19"/>
      <c r="S258" s="19"/>
      <c r="T258" s="19"/>
      <c r="U258" s="19"/>
      <c r="V258" s="19"/>
      <c r="W258" s="13"/>
      <c r="Y258" s="100"/>
      <c r="Z258" s="100"/>
    </row>
    <row r="259" spans="18:26" x14ac:dyDescent="0.35">
      <c r="R259" s="19"/>
      <c r="S259" s="19"/>
      <c r="T259" s="19"/>
      <c r="U259" s="19"/>
      <c r="V259" s="19"/>
      <c r="W259" s="13"/>
      <c r="Y259" s="100"/>
      <c r="Z259" s="100"/>
    </row>
    <row r="260" spans="18:26" x14ac:dyDescent="0.35">
      <c r="R260" s="19"/>
      <c r="S260" s="19"/>
      <c r="T260" s="19"/>
      <c r="U260" s="19"/>
      <c r="V260" s="19"/>
      <c r="W260" s="13"/>
      <c r="Y260" s="100"/>
      <c r="Z260" s="100"/>
    </row>
    <row r="261" spans="18:26" x14ac:dyDescent="0.35">
      <c r="R261" s="19"/>
      <c r="S261" s="19"/>
      <c r="T261" s="19"/>
      <c r="U261" s="19"/>
      <c r="V261" s="19"/>
      <c r="W261" s="13"/>
      <c r="Y261" s="100"/>
      <c r="Z261" s="100"/>
    </row>
    <row r="262" spans="18:26" x14ac:dyDescent="0.35">
      <c r="R262" s="19"/>
      <c r="S262" s="19"/>
      <c r="T262" s="19"/>
      <c r="U262" s="19"/>
      <c r="V262" s="19"/>
      <c r="W262" s="13"/>
      <c r="Y262" s="100"/>
      <c r="Z262" s="100"/>
    </row>
    <row r="263" spans="18:26" x14ac:dyDescent="0.35">
      <c r="R263" s="19"/>
      <c r="S263" s="19"/>
      <c r="T263" s="19"/>
      <c r="U263" s="19"/>
      <c r="V263" s="19"/>
      <c r="W263" s="13"/>
      <c r="Y263" s="100"/>
      <c r="Z263" s="100"/>
    </row>
    <row r="264" spans="18:26" x14ac:dyDescent="0.35">
      <c r="R264" s="19"/>
      <c r="S264" s="19"/>
      <c r="T264" s="19"/>
      <c r="U264" s="19"/>
      <c r="V264" s="19"/>
      <c r="W264" s="13"/>
      <c r="Y264" s="100"/>
      <c r="Z264" s="100"/>
    </row>
    <row r="265" spans="18:26" x14ac:dyDescent="0.35">
      <c r="R265" s="19"/>
      <c r="S265" s="19"/>
      <c r="T265" s="19"/>
      <c r="U265" s="19"/>
      <c r="V265" s="19"/>
      <c r="W265" s="13"/>
      <c r="Y265" s="100"/>
      <c r="Z265" s="100"/>
    </row>
    <row r="266" spans="18:26" x14ac:dyDescent="0.35">
      <c r="R266" s="19"/>
      <c r="S266" s="19"/>
      <c r="T266" s="19"/>
      <c r="U266" s="19"/>
      <c r="V266" s="19"/>
      <c r="W266" s="13"/>
      <c r="Y266" s="100"/>
      <c r="Z266" s="100"/>
    </row>
    <row r="267" spans="18:26" x14ac:dyDescent="0.35">
      <c r="R267" s="19"/>
      <c r="S267" s="19"/>
      <c r="T267" s="19"/>
      <c r="U267" s="19"/>
      <c r="V267" s="19"/>
      <c r="W267" s="13"/>
      <c r="Y267" s="100"/>
      <c r="Z267" s="100"/>
    </row>
    <row r="268" spans="18:26" x14ac:dyDescent="0.35">
      <c r="R268" s="19"/>
      <c r="S268" s="19"/>
      <c r="T268" s="19"/>
      <c r="U268" s="19"/>
      <c r="V268" s="19"/>
      <c r="W268" s="13"/>
      <c r="Y268" s="100"/>
      <c r="Z268" s="100"/>
    </row>
    <row r="269" spans="18:26" x14ac:dyDescent="0.35">
      <c r="R269" s="19"/>
      <c r="S269" s="19"/>
      <c r="T269" s="19"/>
      <c r="U269" s="19"/>
      <c r="V269" s="19"/>
      <c r="W269" s="13"/>
      <c r="Y269" s="100"/>
      <c r="Z269" s="100"/>
    </row>
    <row r="270" spans="18:26" x14ac:dyDescent="0.35">
      <c r="R270" s="19"/>
      <c r="S270" s="19"/>
      <c r="T270" s="19"/>
      <c r="U270" s="19"/>
      <c r="V270" s="19"/>
      <c r="W270" s="13"/>
      <c r="Y270" s="100"/>
      <c r="Z270" s="100"/>
    </row>
    <row r="271" spans="18:26" x14ac:dyDescent="0.35">
      <c r="R271" s="19"/>
      <c r="S271" s="19"/>
      <c r="T271" s="19"/>
      <c r="U271" s="19"/>
      <c r="V271" s="19"/>
      <c r="W271" s="13"/>
      <c r="Y271" s="100"/>
      <c r="Z271" s="100"/>
    </row>
    <row r="272" spans="18:26" x14ac:dyDescent="0.35">
      <c r="R272" s="19"/>
      <c r="S272" s="19"/>
      <c r="T272" s="19"/>
      <c r="U272" s="19"/>
      <c r="V272" s="19"/>
      <c r="W272" s="13"/>
      <c r="Y272" s="100"/>
      <c r="Z272" s="100"/>
    </row>
    <row r="273" spans="18:27" x14ac:dyDescent="0.35">
      <c r="R273" s="19"/>
      <c r="S273" s="19"/>
      <c r="T273" s="19"/>
      <c r="U273" s="19"/>
      <c r="V273" s="19"/>
      <c r="W273" s="13"/>
      <c r="Y273" s="100"/>
      <c r="Z273" s="100"/>
    </row>
    <row r="274" spans="18:27" x14ac:dyDescent="0.35">
      <c r="R274" s="19"/>
      <c r="S274" s="19"/>
      <c r="T274" s="19"/>
      <c r="U274" s="19"/>
      <c r="V274" s="19"/>
      <c r="W274" s="13"/>
      <c r="Y274" s="100"/>
      <c r="Z274" s="100"/>
    </row>
    <row r="275" spans="18:27" x14ac:dyDescent="0.35">
      <c r="R275" s="19"/>
      <c r="S275" s="19"/>
      <c r="T275" s="19"/>
      <c r="U275" s="19"/>
      <c r="V275" s="19"/>
      <c r="W275" s="13"/>
      <c r="Y275" s="100"/>
      <c r="Z275" s="100"/>
    </row>
    <row r="276" spans="18:27" x14ac:dyDescent="0.35">
      <c r="R276" s="19"/>
      <c r="S276" s="19"/>
      <c r="T276" s="19"/>
      <c r="U276" s="19"/>
      <c r="V276" s="19"/>
      <c r="W276" s="13"/>
      <c r="Y276" s="100"/>
      <c r="Z276" s="100"/>
    </row>
    <row r="277" spans="18:27" x14ac:dyDescent="0.35">
      <c r="R277" s="19"/>
      <c r="S277" s="19"/>
      <c r="T277" s="19"/>
      <c r="U277" s="19"/>
      <c r="V277" s="19"/>
      <c r="W277" s="13"/>
      <c r="Y277" s="100"/>
      <c r="Z277" s="100"/>
    </row>
    <row r="278" spans="18:27" x14ac:dyDescent="0.35">
      <c r="R278" s="19"/>
      <c r="S278" s="19"/>
      <c r="T278" s="19"/>
      <c r="U278" s="19"/>
      <c r="V278" s="19"/>
      <c r="W278" s="13"/>
      <c r="Y278" s="100"/>
      <c r="Z278" s="100"/>
    </row>
    <row r="279" spans="18:27" x14ac:dyDescent="0.35">
      <c r="R279" s="19"/>
      <c r="S279" s="19"/>
      <c r="T279" s="19"/>
      <c r="U279" s="19"/>
      <c r="V279" s="19"/>
      <c r="W279" s="13"/>
      <c r="Y279" s="100"/>
      <c r="Z279" s="100"/>
    </row>
    <row r="280" spans="18:27" x14ac:dyDescent="0.35">
      <c r="R280" s="19"/>
      <c r="S280" s="19"/>
      <c r="T280" s="19"/>
      <c r="U280" s="19"/>
      <c r="V280" s="19"/>
      <c r="W280" s="13"/>
      <c r="Y280" s="100"/>
      <c r="Z280" s="100"/>
    </row>
    <row r="281" spans="18:27" x14ac:dyDescent="0.35">
      <c r="R281" s="19"/>
      <c r="S281" s="19"/>
      <c r="T281" s="19"/>
      <c r="U281" s="19"/>
      <c r="V281" s="19"/>
      <c r="W281" s="13"/>
      <c r="Y281" s="100"/>
      <c r="Z281" s="100"/>
      <c r="AA281" s="100"/>
    </row>
    <row r="282" spans="18:27" x14ac:dyDescent="0.35">
      <c r="R282" s="19"/>
      <c r="S282" s="19"/>
      <c r="T282" s="19"/>
      <c r="U282" s="19"/>
      <c r="V282" s="19"/>
      <c r="W282" s="13"/>
      <c r="Y282" s="100"/>
      <c r="Z282" s="100"/>
      <c r="AA282" s="100"/>
    </row>
    <row r="283" spans="18:27" x14ac:dyDescent="0.35">
      <c r="R283" s="19"/>
      <c r="S283" s="19"/>
      <c r="T283" s="19"/>
      <c r="U283" s="19"/>
      <c r="V283" s="19"/>
      <c r="W283" s="13"/>
      <c r="Y283" s="100"/>
      <c r="Z283" s="100"/>
      <c r="AA283" s="100"/>
    </row>
    <row r="284" spans="18:27" x14ac:dyDescent="0.35">
      <c r="R284" s="19"/>
      <c r="S284" s="19"/>
      <c r="T284" s="19"/>
      <c r="U284" s="19"/>
      <c r="V284" s="19"/>
      <c r="W284" s="13"/>
      <c r="Y284" s="100"/>
      <c r="Z284" s="100"/>
      <c r="AA284" s="100"/>
    </row>
    <row r="285" spans="18:27" x14ac:dyDescent="0.35">
      <c r="R285" s="19"/>
      <c r="S285" s="19"/>
      <c r="T285" s="19"/>
      <c r="U285" s="19"/>
      <c r="V285" s="19"/>
      <c r="W285" s="13"/>
      <c r="Y285" s="100"/>
      <c r="Z285" s="100"/>
      <c r="AA285" s="100"/>
    </row>
    <row r="286" spans="18:27" x14ac:dyDescent="0.35">
      <c r="R286" s="19"/>
      <c r="S286" s="19"/>
      <c r="T286" s="19"/>
      <c r="U286" s="19"/>
      <c r="V286" s="19"/>
      <c r="W286" s="13"/>
      <c r="Y286" s="100"/>
      <c r="Z286" s="100"/>
      <c r="AA286" s="100"/>
    </row>
    <row r="287" spans="18:27" x14ac:dyDescent="0.35">
      <c r="R287" s="19"/>
      <c r="S287" s="19"/>
      <c r="T287" s="19"/>
      <c r="U287" s="19"/>
      <c r="V287" s="19"/>
      <c r="W287" s="13"/>
      <c r="Y287" s="100"/>
      <c r="Z287" s="100"/>
      <c r="AA287" s="100"/>
    </row>
    <row r="288" spans="18:27" x14ac:dyDescent="0.35">
      <c r="R288" s="19"/>
      <c r="S288" s="19"/>
      <c r="T288" s="19"/>
      <c r="U288" s="19"/>
      <c r="V288" s="19"/>
      <c r="W288" s="13"/>
      <c r="Y288" s="100"/>
      <c r="Z288" s="100"/>
      <c r="AA288" s="100"/>
    </row>
    <row r="289" spans="18:28" x14ac:dyDescent="0.35">
      <c r="R289" s="19"/>
      <c r="S289" s="19"/>
      <c r="T289" s="19"/>
      <c r="U289" s="19"/>
      <c r="V289" s="19"/>
      <c r="W289" s="13"/>
      <c r="Y289" s="100"/>
      <c r="Z289" s="100"/>
      <c r="AA289" s="100"/>
    </row>
    <row r="290" spans="18:28" x14ac:dyDescent="0.35">
      <c r="R290" s="19"/>
      <c r="S290" s="19"/>
      <c r="T290" s="19"/>
      <c r="U290" s="19"/>
      <c r="V290" s="19"/>
      <c r="W290" s="13"/>
      <c r="Y290" s="100"/>
      <c r="Z290" s="100"/>
      <c r="AA290" s="100"/>
    </row>
    <row r="291" spans="18:28" x14ac:dyDescent="0.35">
      <c r="R291" s="19"/>
      <c r="S291" s="19"/>
      <c r="T291" s="19"/>
      <c r="U291" s="19"/>
      <c r="V291" s="19"/>
      <c r="W291" s="13"/>
      <c r="Y291" s="100"/>
      <c r="Z291" s="100"/>
      <c r="AA291" s="100"/>
      <c r="AB291" s="100"/>
    </row>
    <row r="292" spans="18:28" x14ac:dyDescent="0.35">
      <c r="R292" s="19"/>
      <c r="S292" s="19"/>
      <c r="T292" s="19"/>
      <c r="U292" s="19"/>
      <c r="V292" s="19"/>
      <c r="W292" s="13"/>
      <c r="Y292" s="100"/>
      <c r="Z292" s="100"/>
      <c r="AA292" s="100"/>
      <c r="AB292" s="100"/>
    </row>
    <row r="293" spans="18:28" x14ac:dyDescent="0.35">
      <c r="R293" s="19"/>
      <c r="S293" s="19"/>
      <c r="T293" s="19"/>
      <c r="U293" s="19"/>
      <c r="V293" s="19"/>
      <c r="W293" s="13"/>
      <c r="Y293" s="100"/>
      <c r="Z293" s="100"/>
      <c r="AA293" s="100"/>
      <c r="AB293" s="100"/>
    </row>
    <row r="294" spans="18:28" x14ac:dyDescent="0.35">
      <c r="R294" s="19"/>
      <c r="S294" s="19"/>
      <c r="T294" s="19"/>
      <c r="U294" s="19"/>
      <c r="V294" s="19"/>
      <c r="W294" s="13"/>
      <c r="Y294" s="100"/>
      <c r="Z294" s="100"/>
      <c r="AA294" s="100"/>
      <c r="AB294" s="100"/>
    </row>
    <row r="295" spans="18:28" x14ac:dyDescent="0.35">
      <c r="R295" s="19"/>
      <c r="S295" s="19"/>
      <c r="T295" s="19"/>
      <c r="U295" s="19"/>
      <c r="V295" s="19"/>
      <c r="W295" s="13"/>
      <c r="Y295" s="100"/>
      <c r="Z295" s="100"/>
      <c r="AA295" s="100"/>
      <c r="AB295" s="100"/>
    </row>
    <row r="296" spans="18:28" x14ac:dyDescent="0.35">
      <c r="R296" s="19"/>
      <c r="S296" s="19"/>
      <c r="T296" s="19"/>
      <c r="U296" s="19"/>
      <c r="V296" s="19"/>
      <c r="W296" s="13"/>
      <c r="Y296" s="100"/>
      <c r="Z296" s="100"/>
      <c r="AA296" s="100"/>
      <c r="AB296" s="100"/>
    </row>
    <row r="297" spans="18:28" x14ac:dyDescent="0.35">
      <c r="R297" s="19"/>
      <c r="S297" s="19"/>
      <c r="T297" s="19"/>
      <c r="U297" s="19"/>
      <c r="V297" s="19"/>
      <c r="W297" s="13"/>
      <c r="Y297" s="100"/>
      <c r="Z297" s="100"/>
      <c r="AA297" s="100"/>
      <c r="AB297" s="100"/>
    </row>
    <row r="298" spans="18:28" x14ac:dyDescent="0.35">
      <c r="R298" s="19"/>
      <c r="S298" s="19"/>
      <c r="T298" s="19"/>
      <c r="U298" s="19"/>
      <c r="V298" s="19"/>
      <c r="W298" s="13"/>
      <c r="Y298" s="100"/>
      <c r="Z298" s="100"/>
      <c r="AA298" s="100"/>
      <c r="AB298" s="100"/>
    </row>
    <row r="299" spans="18:28" x14ac:dyDescent="0.35">
      <c r="R299" s="19"/>
      <c r="S299" s="19"/>
      <c r="T299" s="19"/>
      <c r="U299" s="19"/>
      <c r="V299" s="19"/>
      <c r="W299" s="13"/>
      <c r="Y299" s="100"/>
      <c r="Z299" s="100"/>
      <c r="AA299" s="100"/>
      <c r="AB299" s="100"/>
    </row>
    <row r="300" spans="18:28" x14ac:dyDescent="0.35">
      <c r="R300" s="19"/>
      <c r="S300" s="19"/>
      <c r="T300" s="19"/>
      <c r="U300" s="19"/>
      <c r="V300" s="19"/>
      <c r="W300" s="13"/>
      <c r="Y300" s="100"/>
      <c r="Z300" s="100"/>
      <c r="AA300" s="100"/>
      <c r="AB300" s="100"/>
    </row>
    <row r="301" spans="18:28" x14ac:dyDescent="0.35">
      <c r="R301" s="19"/>
      <c r="S301" s="19"/>
      <c r="T301" s="19"/>
      <c r="U301" s="19"/>
      <c r="V301" s="19"/>
      <c r="W301" s="13"/>
      <c r="Y301" s="100"/>
      <c r="Z301" s="100"/>
      <c r="AA301" s="100"/>
      <c r="AB301" s="100"/>
    </row>
    <row r="302" spans="18:28" x14ac:dyDescent="0.35">
      <c r="R302" s="19"/>
      <c r="S302" s="19"/>
      <c r="T302" s="19"/>
      <c r="U302" s="19"/>
      <c r="V302" s="19"/>
      <c r="W302" s="13"/>
      <c r="Y302" s="100"/>
      <c r="Z302" s="100"/>
      <c r="AA302" s="100"/>
      <c r="AB302" s="100"/>
    </row>
    <row r="303" spans="18:28" x14ac:dyDescent="0.35">
      <c r="R303" s="19"/>
      <c r="S303" s="19"/>
      <c r="T303" s="19"/>
      <c r="U303" s="19"/>
      <c r="V303" s="19"/>
      <c r="W303" s="13"/>
      <c r="Y303" s="100"/>
      <c r="Z303" s="100"/>
      <c r="AA303" s="100"/>
      <c r="AB303" s="100"/>
    </row>
    <row r="304" spans="18:28" x14ac:dyDescent="0.35">
      <c r="R304" s="19"/>
      <c r="S304" s="19"/>
      <c r="T304" s="19"/>
      <c r="U304" s="19"/>
      <c r="V304" s="19"/>
      <c r="W304" s="13"/>
      <c r="Y304" s="100"/>
      <c r="Z304" s="100"/>
      <c r="AA304" s="100"/>
      <c r="AB304" s="100"/>
    </row>
    <row r="305" spans="18:28" x14ac:dyDescent="0.35">
      <c r="R305" s="19"/>
      <c r="S305" s="19"/>
      <c r="T305" s="19"/>
      <c r="U305" s="19"/>
      <c r="V305" s="19"/>
      <c r="W305" s="13"/>
      <c r="Y305" s="100"/>
      <c r="Z305" s="100"/>
      <c r="AA305" s="100"/>
      <c r="AB305" s="100"/>
    </row>
    <row r="306" spans="18:28" x14ac:dyDescent="0.35">
      <c r="R306" s="19"/>
      <c r="S306" s="19"/>
      <c r="T306" s="19"/>
      <c r="U306" s="19"/>
      <c r="V306" s="19"/>
      <c r="W306" s="13"/>
      <c r="Y306" s="100"/>
      <c r="Z306" s="100"/>
      <c r="AA306" s="100"/>
      <c r="AB306" s="100"/>
    </row>
    <row r="307" spans="18:28" x14ac:dyDescent="0.35">
      <c r="R307" s="19"/>
      <c r="S307" s="19"/>
      <c r="T307" s="19"/>
      <c r="U307" s="19"/>
      <c r="V307" s="19"/>
      <c r="W307" s="13"/>
      <c r="Y307" s="100"/>
      <c r="Z307" s="100"/>
      <c r="AA307" s="100"/>
      <c r="AB307" s="100"/>
    </row>
    <row r="308" spans="18:28" x14ac:dyDescent="0.35">
      <c r="R308" s="19"/>
      <c r="S308" s="19"/>
      <c r="T308" s="19"/>
      <c r="U308" s="19"/>
      <c r="V308" s="19"/>
      <c r="W308" s="13"/>
      <c r="Y308" s="100"/>
      <c r="Z308" s="100"/>
      <c r="AA308" s="100"/>
      <c r="AB308" s="100"/>
    </row>
    <row r="309" spans="18:28" x14ac:dyDescent="0.35">
      <c r="R309" s="19"/>
      <c r="S309" s="19"/>
      <c r="T309" s="19"/>
      <c r="U309" s="19"/>
      <c r="V309" s="19"/>
      <c r="W309" s="13"/>
      <c r="Y309" s="100"/>
      <c r="Z309" s="100"/>
      <c r="AA309" s="100"/>
      <c r="AB309" s="100"/>
    </row>
    <row r="310" spans="18:28" x14ac:dyDescent="0.35">
      <c r="R310" s="19"/>
      <c r="S310" s="19"/>
      <c r="T310" s="19"/>
      <c r="U310" s="19"/>
      <c r="V310" s="19"/>
      <c r="W310" s="13"/>
      <c r="Y310" s="100"/>
      <c r="Z310" s="100"/>
      <c r="AA310" s="100"/>
      <c r="AB310" s="100"/>
    </row>
    <row r="311" spans="18:28" x14ac:dyDescent="0.35">
      <c r="R311" s="19"/>
      <c r="S311" s="19"/>
      <c r="T311" s="19"/>
      <c r="U311" s="19"/>
      <c r="V311" s="19"/>
      <c r="W311" s="13"/>
      <c r="Y311" s="100"/>
      <c r="Z311" s="100"/>
      <c r="AA311" s="100"/>
      <c r="AB311" s="100"/>
    </row>
    <row r="312" spans="18:28" x14ac:dyDescent="0.35">
      <c r="R312" s="19"/>
      <c r="S312" s="19"/>
      <c r="T312" s="19"/>
      <c r="U312" s="19"/>
      <c r="V312" s="19"/>
      <c r="W312" s="13"/>
      <c r="Y312" s="100"/>
      <c r="Z312" s="100"/>
      <c r="AA312" s="100"/>
      <c r="AB312" s="100"/>
    </row>
    <row r="313" spans="18:28" x14ac:dyDescent="0.35">
      <c r="R313" s="19"/>
      <c r="S313" s="19"/>
      <c r="T313" s="19"/>
      <c r="U313" s="19"/>
      <c r="V313" s="19"/>
      <c r="W313" s="13"/>
      <c r="Y313" s="100"/>
      <c r="Z313" s="100"/>
      <c r="AA313" s="100"/>
      <c r="AB313" s="100"/>
    </row>
    <row r="314" spans="18:28" x14ac:dyDescent="0.35">
      <c r="R314" s="19"/>
      <c r="S314" s="19"/>
      <c r="T314" s="19"/>
      <c r="U314" s="19"/>
      <c r="V314" s="19"/>
      <c r="W314" s="13"/>
      <c r="Y314" s="100"/>
      <c r="Z314" s="100"/>
      <c r="AA314" s="100"/>
      <c r="AB314" s="100"/>
    </row>
    <row r="315" spans="18:28" x14ac:dyDescent="0.35">
      <c r="R315" s="19"/>
      <c r="S315" s="19"/>
      <c r="T315" s="19"/>
      <c r="U315" s="19"/>
      <c r="V315" s="19"/>
      <c r="W315" s="13"/>
      <c r="Y315" s="100"/>
      <c r="Z315" s="100"/>
      <c r="AA315" s="100"/>
      <c r="AB315" s="100"/>
    </row>
    <row r="316" spans="18:28" x14ac:dyDescent="0.35">
      <c r="R316" s="19"/>
      <c r="S316" s="19"/>
      <c r="T316" s="19"/>
      <c r="U316" s="19"/>
      <c r="V316" s="19"/>
      <c r="W316" s="13"/>
      <c r="Y316" s="100"/>
      <c r="Z316" s="100"/>
      <c r="AA316" s="100"/>
      <c r="AB316" s="100"/>
    </row>
    <row r="317" spans="18:28" x14ac:dyDescent="0.35">
      <c r="R317" s="19"/>
      <c r="S317" s="19"/>
      <c r="T317" s="19"/>
      <c r="U317" s="19"/>
      <c r="V317" s="19"/>
      <c r="W317" s="13"/>
      <c r="Y317" s="100"/>
      <c r="Z317" s="100"/>
      <c r="AA317" s="100"/>
      <c r="AB317" s="100"/>
    </row>
    <row r="318" spans="18:28" x14ac:dyDescent="0.35">
      <c r="R318" s="19"/>
      <c r="S318" s="19"/>
      <c r="T318" s="19"/>
      <c r="U318" s="19"/>
      <c r="V318" s="19"/>
      <c r="W318" s="13"/>
      <c r="Y318" s="100"/>
      <c r="Z318" s="100"/>
      <c r="AA318" s="100"/>
      <c r="AB318" s="100"/>
    </row>
    <row r="319" spans="18:28" x14ac:dyDescent="0.35">
      <c r="R319" s="19"/>
      <c r="S319" s="19"/>
      <c r="T319" s="19"/>
      <c r="U319" s="19"/>
      <c r="V319" s="19"/>
      <c r="W319" s="13"/>
      <c r="Y319" s="100"/>
      <c r="Z319" s="100"/>
      <c r="AA319" s="100"/>
      <c r="AB319" s="100"/>
    </row>
    <row r="320" spans="18:28" x14ac:dyDescent="0.35">
      <c r="R320" s="19"/>
      <c r="S320" s="19"/>
      <c r="T320" s="19"/>
      <c r="U320" s="19"/>
      <c r="V320" s="19"/>
      <c r="W320" s="13"/>
      <c r="Y320" s="100"/>
      <c r="Z320" s="100"/>
      <c r="AA320" s="100"/>
      <c r="AB320" s="100"/>
    </row>
    <row r="321" spans="18:28" x14ac:dyDescent="0.35">
      <c r="R321" s="19"/>
      <c r="S321" s="19"/>
      <c r="T321" s="19"/>
      <c r="U321" s="19"/>
      <c r="V321" s="19"/>
      <c r="W321" s="13"/>
      <c r="Y321" s="100"/>
      <c r="Z321" s="100"/>
      <c r="AA321" s="100"/>
      <c r="AB321" s="100"/>
    </row>
    <row r="322" spans="18:28" x14ac:dyDescent="0.35">
      <c r="R322" s="19"/>
      <c r="S322" s="19"/>
      <c r="T322" s="19"/>
      <c r="U322" s="19"/>
      <c r="V322" s="19"/>
      <c r="W322" s="13"/>
      <c r="Y322" s="100"/>
      <c r="Z322" s="100"/>
      <c r="AA322" s="100"/>
      <c r="AB322" s="100"/>
    </row>
    <row r="323" spans="18:28" x14ac:dyDescent="0.35">
      <c r="R323" s="19"/>
      <c r="S323" s="19"/>
      <c r="T323" s="19"/>
      <c r="U323" s="19"/>
      <c r="V323" s="19"/>
      <c r="W323" s="13"/>
      <c r="Y323" s="100"/>
      <c r="Z323" s="100"/>
      <c r="AA323" s="100"/>
      <c r="AB323" s="100"/>
    </row>
    <row r="324" spans="18:28" x14ac:dyDescent="0.35">
      <c r="R324" s="19"/>
      <c r="S324" s="19"/>
      <c r="T324" s="19"/>
      <c r="U324" s="19"/>
      <c r="V324" s="19"/>
      <c r="W324" s="13"/>
      <c r="Y324" s="100"/>
      <c r="Z324" s="100"/>
      <c r="AA324" s="100"/>
      <c r="AB324" s="100"/>
    </row>
    <row r="325" spans="18:28" x14ac:dyDescent="0.35">
      <c r="R325" s="19"/>
      <c r="S325" s="19"/>
      <c r="T325" s="19"/>
      <c r="U325" s="19"/>
      <c r="V325" s="19"/>
      <c r="W325" s="13"/>
      <c r="Y325" s="100"/>
      <c r="Z325" s="100"/>
      <c r="AA325" s="100"/>
      <c r="AB325" s="100"/>
    </row>
    <row r="326" spans="18:28" x14ac:dyDescent="0.35">
      <c r="R326" s="19"/>
      <c r="S326" s="19"/>
      <c r="T326" s="19"/>
      <c r="U326" s="19"/>
      <c r="V326" s="19"/>
      <c r="W326" s="13"/>
      <c r="Y326" s="100"/>
      <c r="Z326" s="100"/>
      <c r="AA326" s="100"/>
      <c r="AB326" s="100"/>
    </row>
    <row r="327" spans="18:28" x14ac:dyDescent="0.35">
      <c r="R327" s="19"/>
      <c r="S327" s="19"/>
      <c r="T327" s="19"/>
      <c r="U327" s="19"/>
      <c r="V327" s="19"/>
      <c r="W327" s="13"/>
      <c r="Y327" s="100"/>
      <c r="Z327" s="100"/>
      <c r="AA327" s="100"/>
      <c r="AB327" s="100"/>
    </row>
    <row r="328" spans="18:28" x14ac:dyDescent="0.35">
      <c r="R328" s="19"/>
      <c r="S328" s="19"/>
      <c r="T328" s="19"/>
      <c r="U328" s="19"/>
      <c r="V328" s="19"/>
      <c r="W328" s="13"/>
      <c r="Y328" s="100"/>
      <c r="Z328" s="100"/>
      <c r="AA328" s="100"/>
      <c r="AB328" s="100"/>
    </row>
    <row r="329" spans="18:28" x14ac:dyDescent="0.35">
      <c r="R329" s="19"/>
      <c r="S329" s="19"/>
      <c r="T329" s="19"/>
      <c r="U329" s="19"/>
      <c r="V329" s="19"/>
      <c r="W329" s="13"/>
      <c r="Y329" s="100"/>
      <c r="Z329" s="100"/>
      <c r="AA329" s="100"/>
      <c r="AB329" s="100"/>
    </row>
    <row r="330" spans="18:28" x14ac:dyDescent="0.35">
      <c r="R330" s="19"/>
      <c r="S330" s="19"/>
      <c r="T330" s="19"/>
      <c r="U330" s="19"/>
      <c r="V330" s="19"/>
      <c r="W330" s="13"/>
      <c r="Y330" s="100"/>
      <c r="Z330" s="100"/>
      <c r="AA330" s="100"/>
      <c r="AB330" s="100"/>
    </row>
    <row r="331" spans="18:28" x14ac:dyDescent="0.35">
      <c r="R331" s="19"/>
      <c r="S331" s="19"/>
      <c r="T331" s="19"/>
      <c r="U331" s="19"/>
      <c r="V331" s="19"/>
      <c r="W331" s="13"/>
      <c r="Y331" s="100"/>
      <c r="Z331" s="100"/>
      <c r="AA331" s="100"/>
      <c r="AB331" s="100"/>
    </row>
    <row r="332" spans="18:28" x14ac:dyDescent="0.35">
      <c r="R332" s="19"/>
      <c r="S332" s="19"/>
      <c r="T332" s="19"/>
      <c r="U332" s="19"/>
      <c r="V332" s="19"/>
      <c r="W332" s="13"/>
      <c r="Y332" s="100"/>
      <c r="Z332" s="100"/>
      <c r="AA332" s="100"/>
      <c r="AB332" s="100"/>
    </row>
    <row r="333" spans="18:28" x14ac:dyDescent="0.35">
      <c r="R333" s="19"/>
      <c r="S333" s="19"/>
      <c r="T333" s="19"/>
      <c r="U333" s="19"/>
      <c r="V333" s="19"/>
      <c r="W333" s="13"/>
      <c r="Y333" s="100"/>
      <c r="Z333" s="100"/>
      <c r="AA333" s="100"/>
      <c r="AB333" s="100"/>
    </row>
    <row r="334" spans="18:28" x14ac:dyDescent="0.35">
      <c r="R334" s="19"/>
      <c r="S334" s="19"/>
      <c r="T334" s="19"/>
      <c r="U334" s="19"/>
      <c r="V334" s="19"/>
      <c r="W334" s="13"/>
      <c r="Y334" s="100"/>
      <c r="Z334" s="100"/>
      <c r="AA334" s="100"/>
      <c r="AB334" s="100"/>
    </row>
    <row r="335" spans="18:28" x14ac:dyDescent="0.35">
      <c r="R335" s="19"/>
      <c r="S335" s="19"/>
      <c r="T335" s="19"/>
      <c r="U335" s="19"/>
      <c r="V335" s="19"/>
      <c r="W335" s="13"/>
      <c r="Y335" s="100"/>
      <c r="Z335" s="100"/>
      <c r="AA335" s="100"/>
      <c r="AB335" s="100"/>
    </row>
    <row r="336" spans="18:28" x14ac:dyDescent="0.35">
      <c r="R336" s="19"/>
      <c r="S336" s="19"/>
      <c r="T336" s="19"/>
      <c r="U336" s="19"/>
      <c r="V336" s="19"/>
      <c r="W336" s="13"/>
      <c r="Y336" s="100"/>
      <c r="Z336" s="100"/>
      <c r="AA336" s="100"/>
      <c r="AB336" s="100"/>
    </row>
    <row r="337" spans="18:28" x14ac:dyDescent="0.35">
      <c r="R337" s="19"/>
      <c r="S337" s="19"/>
      <c r="T337" s="19"/>
      <c r="U337" s="19"/>
      <c r="V337" s="19"/>
      <c r="W337" s="13"/>
      <c r="Y337" s="100"/>
      <c r="Z337" s="100"/>
      <c r="AA337" s="100"/>
      <c r="AB337" s="100"/>
    </row>
    <row r="338" spans="18:28" x14ac:dyDescent="0.35">
      <c r="R338" s="19"/>
      <c r="S338" s="19"/>
      <c r="T338" s="19"/>
      <c r="U338" s="19"/>
      <c r="V338" s="19"/>
      <c r="W338" s="13"/>
      <c r="Y338" s="100"/>
      <c r="Z338" s="100"/>
      <c r="AA338" s="100"/>
      <c r="AB338" s="100"/>
    </row>
    <row r="339" spans="18:28" x14ac:dyDescent="0.35">
      <c r="R339" s="19"/>
      <c r="S339" s="19"/>
      <c r="T339" s="19"/>
      <c r="U339" s="19"/>
      <c r="V339" s="19"/>
      <c r="W339" s="13"/>
      <c r="Y339" s="100"/>
      <c r="Z339" s="100"/>
      <c r="AA339" s="100"/>
      <c r="AB339" s="100"/>
    </row>
    <row r="340" spans="18:28" x14ac:dyDescent="0.35">
      <c r="R340" s="19"/>
      <c r="S340" s="19"/>
      <c r="T340" s="19"/>
      <c r="U340" s="19"/>
      <c r="V340" s="19"/>
      <c r="W340" s="13"/>
      <c r="Y340" s="100"/>
      <c r="Z340" s="100"/>
      <c r="AA340" s="100"/>
      <c r="AB340" s="100"/>
    </row>
    <row r="341" spans="18:28" x14ac:dyDescent="0.35">
      <c r="R341" s="19"/>
      <c r="S341" s="19"/>
      <c r="T341" s="19"/>
      <c r="U341" s="19"/>
      <c r="V341" s="19"/>
      <c r="W341" s="13"/>
      <c r="Y341" s="100"/>
      <c r="Z341" s="100"/>
      <c r="AA341" s="100"/>
      <c r="AB341" s="100"/>
    </row>
    <row r="342" spans="18:28" x14ac:dyDescent="0.35">
      <c r="R342" s="19"/>
      <c r="S342" s="19"/>
      <c r="T342" s="19"/>
      <c r="U342" s="19"/>
      <c r="V342" s="19"/>
      <c r="W342" s="13"/>
      <c r="Y342" s="100"/>
      <c r="Z342" s="100"/>
      <c r="AA342" s="100"/>
      <c r="AB342" s="100"/>
    </row>
    <row r="343" spans="18:28" x14ac:dyDescent="0.35">
      <c r="R343" s="19"/>
      <c r="S343" s="19"/>
      <c r="T343" s="19"/>
      <c r="U343" s="19"/>
      <c r="V343" s="19"/>
      <c r="W343" s="13"/>
      <c r="Y343" s="100"/>
      <c r="Z343" s="100"/>
      <c r="AA343" s="100"/>
      <c r="AB343" s="100"/>
    </row>
    <row r="344" spans="18:28" x14ac:dyDescent="0.35">
      <c r="R344" s="19"/>
      <c r="S344" s="19"/>
      <c r="T344" s="19"/>
      <c r="U344" s="19"/>
      <c r="V344" s="19"/>
      <c r="W344" s="13"/>
      <c r="Y344" s="100"/>
      <c r="Z344" s="100"/>
      <c r="AA344" s="100"/>
      <c r="AB344" s="100"/>
    </row>
    <row r="345" spans="18:28" x14ac:dyDescent="0.35">
      <c r="R345" s="19"/>
      <c r="S345" s="19"/>
      <c r="T345" s="19"/>
      <c r="U345" s="19"/>
      <c r="V345" s="19"/>
      <c r="W345" s="13"/>
      <c r="Y345" s="100"/>
      <c r="Z345" s="100"/>
      <c r="AA345" s="100"/>
      <c r="AB345" s="100"/>
    </row>
    <row r="346" spans="18:28" x14ac:dyDescent="0.35">
      <c r="R346" s="19"/>
      <c r="S346" s="19"/>
      <c r="T346" s="19"/>
      <c r="U346" s="19"/>
      <c r="V346" s="19"/>
      <c r="W346" s="13"/>
      <c r="Y346" s="100"/>
      <c r="Z346" s="100"/>
      <c r="AA346" s="100"/>
      <c r="AB346" s="100"/>
    </row>
    <row r="347" spans="18:28" x14ac:dyDescent="0.35">
      <c r="R347" s="19"/>
      <c r="S347" s="19"/>
      <c r="T347" s="19"/>
      <c r="U347" s="19"/>
      <c r="V347" s="19"/>
      <c r="W347" s="13"/>
      <c r="Y347" s="100"/>
      <c r="Z347" s="100"/>
      <c r="AA347" s="100"/>
      <c r="AB347" s="100"/>
    </row>
    <row r="348" spans="18:28" x14ac:dyDescent="0.35">
      <c r="R348" s="19"/>
      <c r="S348" s="19"/>
      <c r="T348" s="19"/>
      <c r="U348" s="19"/>
      <c r="V348" s="19"/>
      <c r="W348" s="13"/>
      <c r="Y348" s="100"/>
      <c r="Z348" s="100"/>
      <c r="AA348" s="100"/>
      <c r="AB348" s="100"/>
    </row>
    <row r="349" spans="18:28" x14ac:dyDescent="0.35">
      <c r="R349" s="19"/>
      <c r="S349" s="19"/>
      <c r="T349" s="19"/>
      <c r="U349" s="19"/>
      <c r="V349" s="19"/>
      <c r="W349" s="13"/>
      <c r="Y349" s="100"/>
      <c r="Z349" s="100"/>
      <c r="AA349" s="100"/>
      <c r="AB349" s="100"/>
    </row>
    <row r="350" spans="18:28" x14ac:dyDescent="0.35">
      <c r="R350" s="19"/>
      <c r="S350" s="19"/>
      <c r="T350" s="19"/>
      <c r="U350" s="19"/>
      <c r="V350" s="19"/>
      <c r="W350" s="13"/>
      <c r="Y350" s="100"/>
      <c r="Z350" s="100"/>
      <c r="AA350" s="100"/>
      <c r="AB350" s="100"/>
    </row>
    <row r="351" spans="18:28" x14ac:dyDescent="0.35">
      <c r="R351" s="19"/>
      <c r="S351" s="19"/>
      <c r="T351" s="19"/>
      <c r="U351" s="19"/>
      <c r="V351" s="19"/>
      <c r="W351" s="13"/>
      <c r="Y351" s="100"/>
      <c r="Z351" s="100"/>
      <c r="AA351" s="100"/>
      <c r="AB351" s="100"/>
    </row>
    <row r="352" spans="18:28" x14ac:dyDescent="0.35">
      <c r="R352" s="19"/>
      <c r="S352" s="19"/>
      <c r="T352" s="19"/>
      <c r="U352" s="19"/>
      <c r="V352" s="19"/>
      <c r="W352" s="13"/>
      <c r="Y352" s="100"/>
      <c r="Z352" s="100"/>
      <c r="AA352" s="100"/>
    </row>
    <row r="353" spans="18:27" x14ac:dyDescent="0.35">
      <c r="R353" s="19"/>
      <c r="S353" s="19"/>
      <c r="T353" s="19"/>
      <c r="U353" s="19"/>
      <c r="V353" s="19"/>
      <c r="W353" s="13"/>
      <c r="Y353" s="100"/>
      <c r="Z353" s="100"/>
      <c r="AA353" s="100"/>
    </row>
    <row r="354" spans="18:27" x14ac:dyDescent="0.35">
      <c r="R354" s="19"/>
      <c r="S354" s="19"/>
      <c r="T354" s="19"/>
      <c r="U354" s="19"/>
      <c r="V354" s="19"/>
      <c r="W354" s="13"/>
      <c r="Y354" s="100"/>
      <c r="Z354" s="100"/>
      <c r="AA354" s="100"/>
    </row>
    <row r="355" spans="18:27" x14ac:dyDescent="0.35">
      <c r="R355" s="19"/>
      <c r="S355" s="19"/>
      <c r="T355" s="19"/>
      <c r="U355" s="19"/>
      <c r="V355" s="19"/>
      <c r="W355" s="13"/>
      <c r="Y355" s="100"/>
      <c r="Z355" s="100"/>
      <c r="AA355" s="100"/>
    </row>
    <row r="356" spans="18:27" x14ac:dyDescent="0.35">
      <c r="R356" s="19"/>
      <c r="S356" s="19"/>
      <c r="T356" s="19"/>
      <c r="U356" s="19"/>
      <c r="V356" s="19"/>
      <c r="W356" s="13"/>
      <c r="Y356" s="100"/>
      <c r="Z356" s="100"/>
      <c r="AA356" s="100"/>
    </row>
    <row r="357" spans="18:27" x14ac:dyDescent="0.35">
      <c r="R357" s="19"/>
      <c r="S357" s="19"/>
      <c r="T357" s="19"/>
      <c r="U357" s="19"/>
      <c r="V357" s="19"/>
      <c r="W357" s="13"/>
      <c r="Y357" s="100"/>
      <c r="Z357" s="100"/>
      <c r="AA357" s="100"/>
    </row>
    <row r="358" spans="18:27" x14ac:dyDescent="0.35">
      <c r="R358" s="19"/>
      <c r="S358" s="19"/>
      <c r="T358" s="19"/>
      <c r="U358" s="19"/>
      <c r="V358" s="19"/>
      <c r="W358" s="13"/>
      <c r="Y358" s="100"/>
      <c r="Z358" s="100"/>
      <c r="AA358" s="100"/>
    </row>
    <row r="359" spans="18:27" x14ac:dyDescent="0.35">
      <c r="R359" s="19"/>
      <c r="S359" s="19"/>
      <c r="T359" s="19"/>
      <c r="U359" s="19"/>
      <c r="V359" s="19"/>
      <c r="W359" s="13"/>
      <c r="Y359" s="100"/>
      <c r="Z359" s="100"/>
      <c r="AA359" s="100"/>
    </row>
    <row r="360" spans="18:27" x14ac:dyDescent="0.35">
      <c r="R360" s="19"/>
      <c r="S360" s="19"/>
      <c r="T360" s="19"/>
      <c r="U360" s="19"/>
      <c r="V360" s="19"/>
      <c r="W360" s="13"/>
      <c r="Y360" s="100"/>
      <c r="Z360" s="100"/>
      <c r="AA360" s="100"/>
    </row>
    <row r="361" spans="18:27" x14ac:dyDescent="0.35">
      <c r="R361" s="19"/>
      <c r="S361" s="19"/>
      <c r="T361" s="19"/>
      <c r="U361" s="19"/>
      <c r="V361" s="19"/>
      <c r="W361" s="13"/>
      <c r="Y361" s="100"/>
      <c r="Z361" s="100"/>
      <c r="AA361" s="100"/>
    </row>
    <row r="362" spans="18:27" x14ac:dyDescent="0.35">
      <c r="R362" s="19"/>
      <c r="S362" s="19"/>
      <c r="T362" s="19"/>
      <c r="U362" s="19"/>
      <c r="V362" s="19"/>
      <c r="W362" s="13"/>
      <c r="Y362" s="100"/>
      <c r="Z362" s="100"/>
      <c r="AA362" s="100"/>
    </row>
    <row r="363" spans="18:27" x14ac:dyDescent="0.35">
      <c r="R363" s="19"/>
      <c r="S363" s="19"/>
      <c r="T363" s="19"/>
      <c r="U363" s="19"/>
      <c r="V363" s="19"/>
      <c r="W363" s="13"/>
      <c r="Y363" s="100"/>
      <c r="Z363" s="100"/>
      <c r="AA363" s="100"/>
    </row>
    <row r="364" spans="18:27" x14ac:dyDescent="0.35">
      <c r="R364" s="19"/>
      <c r="S364" s="19"/>
      <c r="T364" s="19"/>
      <c r="U364" s="19"/>
      <c r="V364" s="19"/>
      <c r="W364" s="13"/>
      <c r="Y364" s="100"/>
      <c r="Z364" s="100"/>
      <c r="AA364" s="100"/>
    </row>
    <row r="365" spans="18:27" x14ac:dyDescent="0.35">
      <c r="R365" s="19"/>
      <c r="S365" s="19"/>
      <c r="T365" s="19"/>
      <c r="U365" s="19"/>
      <c r="V365" s="19"/>
      <c r="W365" s="13"/>
      <c r="Y365" s="100"/>
      <c r="Z365" s="100"/>
      <c r="AA365" s="100"/>
    </row>
    <row r="366" spans="18:27" x14ac:dyDescent="0.35">
      <c r="R366" s="19"/>
      <c r="S366" s="19"/>
      <c r="T366" s="19"/>
      <c r="U366" s="19"/>
      <c r="V366" s="19"/>
      <c r="W366" s="13"/>
      <c r="Y366" s="100"/>
      <c r="Z366" s="100"/>
      <c r="AA366" s="10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Q1" workbookViewId="0">
      <selection activeCell="V1" sqref="V1:Z1048576"/>
    </sheetView>
  </sheetViews>
  <sheetFormatPr defaultColWidth="8.84375" defaultRowHeight="15.5" x14ac:dyDescent="0.35"/>
  <cols>
    <col min="1" max="13" width="8.84375" style="10"/>
    <col min="14" max="14" width="8.84375" style="17" customWidth="1"/>
    <col min="15" max="15" width="8.84375" style="9"/>
    <col min="16" max="16" width="7.84375" style="9" customWidth="1"/>
    <col min="17" max="18" width="9" style="10" bestFit="1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27" width="8.84375" style="9"/>
    <col min="28" max="16384" width="8.84375" style="24"/>
  </cols>
  <sheetData>
    <row r="1" spans="1:26" s="9" customFormat="1" ht="14.5" x14ac:dyDescent="0.35">
      <c r="A1" s="9" t="s">
        <v>175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Q1" s="10"/>
      <c r="R1" s="10"/>
      <c r="S1" s="10"/>
      <c r="T1" s="10"/>
      <c r="V1" s="99"/>
      <c r="W1" s="99"/>
      <c r="X1" s="99"/>
      <c r="Y1" s="99"/>
      <c r="Z1" s="99"/>
    </row>
    <row r="2" spans="1:26" s="9" customFormat="1" ht="14.5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/>
      <c r="O2" s="9" t="s">
        <v>4</v>
      </c>
      <c r="P2" s="9" t="s">
        <v>5</v>
      </c>
      <c r="Q2" s="12"/>
      <c r="R2" s="12"/>
      <c r="S2" s="12"/>
      <c r="T2" s="12"/>
      <c r="V2" s="99"/>
      <c r="W2" s="99"/>
      <c r="X2" s="99"/>
      <c r="Y2" s="99"/>
      <c r="Z2" s="99"/>
    </row>
    <row r="3" spans="1:26" s="9" customFormat="1" ht="14.5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43894</v>
      </c>
      <c r="O3" s="19">
        <v>97.468492511746348</v>
      </c>
      <c r="P3" s="19">
        <v>93.435952279323146</v>
      </c>
      <c r="Q3" s="13"/>
      <c r="R3" s="13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s="9" customFormat="1" ht="14.5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43895</v>
      </c>
      <c r="O4" s="19">
        <v>93.071088823306312</v>
      </c>
      <c r="P4" s="19">
        <v>93.256868616939883</v>
      </c>
      <c r="Q4" s="13"/>
      <c r="R4" s="13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s="9" customFormat="1" ht="14.5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43896</v>
      </c>
      <c r="O5" s="19">
        <v>94.079211854181082</v>
      </c>
      <c r="P5" s="19">
        <v>109.88998676061715</v>
      </c>
      <c r="Q5" s="13"/>
      <c r="R5" s="13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s="9" customFormat="1" ht="14.5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43897</v>
      </c>
      <c r="O6" s="19">
        <v>92.964665749281181</v>
      </c>
      <c r="P6" s="19">
        <v>111.4667919898472</v>
      </c>
      <c r="Q6" s="13"/>
      <c r="R6" s="13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s="9" customFormat="1" ht="14.5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43898</v>
      </c>
      <c r="O7" s="19">
        <v>94.303103882761846</v>
      </c>
      <c r="P7" s="19">
        <v>122.59767113807385</v>
      </c>
      <c r="Q7" s="13"/>
      <c r="R7" s="13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s="9" customFormat="1" ht="14.5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43899</v>
      </c>
      <c r="O8" s="19">
        <v>92.087629362265659</v>
      </c>
      <c r="P8" s="33">
        <v>128.34227915212517</v>
      </c>
      <c r="Q8" s="13"/>
      <c r="R8" s="13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s="9" customFormat="1" ht="14.5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43900</v>
      </c>
      <c r="O9" s="19">
        <v>94.918290242493086</v>
      </c>
      <c r="P9" s="33">
        <v>117.01468481526337</v>
      </c>
      <c r="Q9" s="13"/>
      <c r="R9" s="13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s="9" customFormat="1" ht="14.5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43901</v>
      </c>
      <c r="O10" s="19">
        <v>94.70473418230759</v>
      </c>
      <c r="P10" s="33">
        <v>111.7353411262181</v>
      </c>
      <c r="Q10" s="13"/>
      <c r="R10" s="13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s="9" customFormat="1" ht="14.5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43902</v>
      </c>
      <c r="O11" s="19">
        <v>90.062831906171525</v>
      </c>
      <c r="P11" s="33">
        <v>106.41303104864951</v>
      </c>
      <c r="Q11" s="13"/>
      <c r="R11" s="13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s="9" customFormat="1" ht="14.5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43903</v>
      </c>
      <c r="O12" s="19">
        <v>90.226117733334661</v>
      </c>
      <c r="P12" s="33">
        <v>120.51671787115697</v>
      </c>
      <c r="Q12" s="13"/>
      <c r="R12" s="13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s="9" customFormat="1" ht="14.5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43904</v>
      </c>
      <c r="O13" s="19">
        <v>86.405128228130266</v>
      </c>
      <c r="P13" s="33">
        <v>128.09516610054885</v>
      </c>
      <c r="Q13" s="13"/>
      <c r="R13" s="13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s="9" customFormat="1" ht="14.5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43905</v>
      </c>
      <c r="O14" s="19">
        <v>81.133400041366002</v>
      </c>
      <c r="P14" s="33">
        <v>117.60619656891988</v>
      </c>
      <c r="Q14" s="13"/>
      <c r="R14" s="13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s="9" customFormat="1" ht="14.5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43906</v>
      </c>
      <c r="O15" s="19">
        <v>83.795082545351534</v>
      </c>
      <c r="P15" s="33">
        <v>122.4271969839309</v>
      </c>
      <c r="Q15" s="13"/>
      <c r="R15" s="13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s="9" customFormat="1" ht="14.5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43907</v>
      </c>
      <c r="O16" s="19">
        <v>78.358307311379932</v>
      </c>
      <c r="P16" s="33">
        <v>102.53192068084603</v>
      </c>
      <c r="Q16" s="13"/>
      <c r="R16" s="13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s="9" customFormat="1" ht="14.5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43908</v>
      </c>
      <c r="O17" s="19">
        <v>74.05974145883485</v>
      </c>
      <c r="P17" s="33">
        <v>93.141978655011116</v>
      </c>
      <c r="Q17" s="13"/>
      <c r="R17" s="13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s="9" customFormat="1" ht="14.5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43909</v>
      </c>
      <c r="O18" s="19">
        <v>70.554728365868826</v>
      </c>
      <c r="P18" s="33">
        <v>92.775034579785682</v>
      </c>
      <c r="Q18" s="13"/>
      <c r="R18" s="13"/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:26" s="9" customFormat="1" ht="14.5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43910</v>
      </c>
      <c r="O19" s="19">
        <v>66.944229880446059</v>
      </c>
      <c r="P19" s="33">
        <v>111.3278176838655</v>
      </c>
      <c r="Q19" s="13"/>
      <c r="R19" s="13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:26" s="9" customFormat="1" ht="14.5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43911</v>
      </c>
      <c r="O20" s="19">
        <v>60.187110678486199</v>
      </c>
      <c r="P20" s="33">
        <v>104.85165332325941</v>
      </c>
      <c r="Q20" s="13"/>
      <c r="R20" s="13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:26" s="9" customFormat="1" ht="14.5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43912</v>
      </c>
      <c r="O21" s="19">
        <v>53.10691067316138</v>
      </c>
      <c r="P21" s="33">
        <v>106.80959413746972</v>
      </c>
      <c r="Q21" s="13"/>
      <c r="R21" s="13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:26" s="9" customFormat="1" ht="14.5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43913</v>
      </c>
      <c r="O22" s="19">
        <v>57.169994532002896</v>
      </c>
      <c r="P22" s="33">
        <v>118.03472490350124</v>
      </c>
      <c r="Q22" s="13"/>
      <c r="R22" s="13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:26" s="9" customFormat="1" ht="14.5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43914</v>
      </c>
      <c r="O23" s="19">
        <v>42.49841829839113</v>
      </c>
      <c r="P23" s="33">
        <v>101.32200904102959</v>
      </c>
      <c r="Q23" s="13"/>
      <c r="R23" s="13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:26" s="9" customFormat="1" ht="14.5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43915</v>
      </c>
      <c r="O24" s="19">
        <v>30.925714415796197</v>
      </c>
      <c r="P24" s="33">
        <v>71.744287420228801</v>
      </c>
      <c r="Q24" s="13"/>
      <c r="R24" s="13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:26" s="9" customFormat="1" ht="14.5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43916</v>
      </c>
      <c r="O25" s="19">
        <v>25.871539406604015</v>
      </c>
      <c r="P25" s="33">
        <v>61.403960608595611</v>
      </c>
      <c r="Q25" s="13"/>
      <c r="R25" s="13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:26" s="9" customFormat="1" ht="14.5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43917</v>
      </c>
      <c r="O26" s="19">
        <v>23.633682833395198</v>
      </c>
      <c r="P26" s="33">
        <v>65.506860557493923</v>
      </c>
      <c r="Q26" s="13"/>
      <c r="R26" s="13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:26" s="9" customFormat="1" ht="14.5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43918</v>
      </c>
      <c r="O27" s="19">
        <v>17.083496993610414</v>
      </c>
      <c r="P27" s="33">
        <v>65.613112783425905</v>
      </c>
      <c r="Q27" s="13"/>
      <c r="R27" s="13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:26" s="9" customFormat="1" ht="14.5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43919</v>
      </c>
      <c r="O28" s="19">
        <v>15.518488176417222</v>
      </c>
      <c r="P28" s="33">
        <v>63.97659286844992</v>
      </c>
      <c r="Q28" s="13"/>
      <c r="R28" s="13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:26" s="9" customFormat="1" ht="14.5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43920</v>
      </c>
      <c r="O29" s="19">
        <v>23.83526748257211</v>
      </c>
      <c r="P29" s="19">
        <v>71.833132802314324</v>
      </c>
      <c r="Q29" s="13"/>
      <c r="R29" s="13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:26" s="9" customFormat="1" ht="14.5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43921</v>
      </c>
      <c r="O30" s="19">
        <v>25.240418674336567</v>
      </c>
      <c r="P30" s="19">
        <v>67.930223629382226</v>
      </c>
      <c r="Q30" s="13"/>
      <c r="R30" s="13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:26" s="9" customFormat="1" ht="14.5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43922</v>
      </c>
      <c r="O31" s="19">
        <v>25.935945229646322</v>
      </c>
      <c r="P31" s="19">
        <v>66.899472859100555</v>
      </c>
      <c r="Q31" s="13"/>
      <c r="R31" s="13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:26" s="9" customFormat="1" ht="14.5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43923</v>
      </c>
      <c r="O32" s="19">
        <v>23.370941513732511</v>
      </c>
      <c r="P32" s="19">
        <v>63.24824167500045</v>
      </c>
      <c r="Q32" s="13"/>
      <c r="R32" s="13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:26" s="9" customFormat="1" ht="14.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43924</v>
      </c>
      <c r="O33" s="19">
        <v>22.361799039544024</v>
      </c>
      <c r="P33" s="19">
        <v>60.118486158857486</v>
      </c>
      <c r="Q33" s="13"/>
      <c r="R33" s="13"/>
      <c r="S33" s="13"/>
      <c r="T33" s="13"/>
      <c r="V33" s="102"/>
      <c r="W33" s="102"/>
      <c r="X33" s="102"/>
      <c r="Y33" s="101"/>
      <c r="Z33" s="99"/>
    </row>
    <row r="34" spans="1:26" s="9" customFormat="1" ht="14.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43925</v>
      </c>
      <c r="O34" s="19">
        <v>16.856457581199194</v>
      </c>
      <c r="P34" s="19">
        <v>64.320647400376245</v>
      </c>
      <c r="Q34" s="13"/>
      <c r="R34" s="13"/>
      <c r="S34" s="13"/>
      <c r="T34" s="13"/>
      <c r="V34" s="102"/>
      <c r="W34" s="102"/>
      <c r="X34" s="102"/>
      <c r="Y34" s="101"/>
      <c r="Z34" s="99"/>
    </row>
    <row r="35" spans="1:26" s="9" customFormat="1" ht="14.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43926</v>
      </c>
      <c r="O35" s="19">
        <v>14.318917782558142</v>
      </c>
      <c r="P35" s="19">
        <v>66.132525907816799</v>
      </c>
      <c r="Q35" s="13"/>
      <c r="R35" s="13"/>
      <c r="S35" s="13"/>
      <c r="T35" s="13"/>
      <c r="V35" s="102"/>
      <c r="W35" s="102"/>
      <c r="X35" s="102"/>
      <c r="Y35" s="102"/>
      <c r="Z35" s="99"/>
    </row>
    <row r="36" spans="1:26" s="9" customFormat="1" ht="14.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43927</v>
      </c>
      <c r="O36" s="19">
        <v>23.326953957845561</v>
      </c>
      <c r="P36" s="19">
        <v>69.890391609027731</v>
      </c>
      <c r="Q36" s="13"/>
      <c r="R36" s="13"/>
      <c r="S36" s="13"/>
      <c r="T36" s="13"/>
      <c r="V36" s="102"/>
      <c r="W36" s="102"/>
      <c r="X36" s="102"/>
      <c r="Y36" s="102"/>
      <c r="Z36" s="99"/>
    </row>
    <row r="37" spans="1:26" s="9" customFormat="1" ht="14.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43928</v>
      </c>
      <c r="O37" s="19">
        <v>24.49124168522787</v>
      </c>
      <c r="P37" s="19">
        <v>62.433328037371794</v>
      </c>
      <c r="Q37" s="13"/>
      <c r="R37" s="13"/>
      <c r="S37" s="13"/>
      <c r="T37" s="13"/>
      <c r="V37" s="102"/>
      <c r="W37" s="102"/>
      <c r="X37" s="102"/>
      <c r="Y37" s="102"/>
      <c r="Z37" s="99"/>
    </row>
    <row r="38" spans="1:26" s="9" customFormat="1" ht="14.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43929</v>
      </c>
      <c r="O38" s="19">
        <v>24.78471911897751</v>
      </c>
      <c r="P38" s="19">
        <v>61.164537584140056</v>
      </c>
      <c r="Q38" s="13"/>
      <c r="R38" s="13"/>
      <c r="S38" s="13"/>
      <c r="T38" s="13"/>
      <c r="V38" s="102"/>
      <c r="W38" s="102"/>
      <c r="X38" s="102"/>
      <c r="Y38" s="102"/>
      <c r="Z38" s="99"/>
    </row>
    <row r="39" spans="1:26" s="9" customFormat="1" ht="14.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43930</v>
      </c>
      <c r="O39" s="19">
        <v>24.053203937135411</v>
      </c>
      <c r="P39" s="19">
        <v>59.054017857747631</v>
      </c>
      <c r="Q39" s="13"/>
      <c r="R39" s="13"/>
      <c r="S39" s="13"/>
      <c r="T39" s="13"/>
      <c r="V39" s="102"/>
      <c r="W39" s="102"/>
      <c r="X39" s="102"/>
      <c r="Y39" s="102"/>
      <c r="Z39" s="99"/>
    </row>
    <row r="40" spans="1:26" s="9" customFormat="1" ht="14.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43931</v>
      </c>
      <c r="O40" s="21">
        <v>18.785079353302471</v>
      </c>
      <c r="P40" s="21">
        <v>57.135964019018154</v>
      </c>
      <c r="Q40" s="13"/>
      <c r="R40" s="13"/>
      <c r="S40" s="13"/>
      <c r="T40" s="13"/>
      <c r="V40" s="102"/>
      <c r="W40" s="102"/>
      <c r="X40" s="102"/>
      <c r="Y40" s="102"/>
      <c r="Z40" s="99"/>
    </row>
    <row r="41" spans="1:26" s="9" customFormat="1" ht="14.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43932</v>
      </c>
      <c r="O41" s="19">
        <v>15.529074102027957</v>
      </c>
      <c r="P41" s="19">
        <v>54.02329630564617</v>
      </c>
      <c r="Q41" s="13"/>
      <c r="R41" s="13"/>
      <c r="S41" s="13"/>
      <c r="T41" s="13"/>
      <c r="V41" s="102"/>
      <c r="W41" s="102"/>
      <c r="X41" s="102"/>
      <c r="Y41" s="99"/>
      <c r="Z41" s="99"/>
    </row>
    <row r="42" spans="1:26" s="9" customFormat="1" ht="14.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43933</v>
      </c>
      <c r="O42" s="19">
        <v>12.626807297160939</v>
      </c>
      <c r="P42" s="19">
        <v>50.445261016196717</v>
      </c>
      <c r="Q42" s="13"/>
      <c r="R42" s="13"/>
      <c r="S42" s="13"/>
      <c r="T42" s="13"/>
      <c r="V42" s="102"/>
      <c r="W42" s="102"/>
      <c r="X42" s="102"/>
      <c r="Y42" s="99"/>
      <c r="Z42" s="99"/>
    </row>
    <row r="43" spans="1:26" s="9" customFormat="1" ht="14.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43934</v>
      </c>
      <c r="O43" s="21">
        <v>16.461978071825534</v>
      </c>
      <c r="P43" s="21">
        <v>64.384208231764205</v>
      </c>
      <c r="Q43" s="13"/>
      <c r="R43" s="13"/>
      <c r="S43" s="13"/>
      <c r="T43" s="13"/>
      <c r="V43" s="102"/>
      <c r="W43" s="102"/>
      <c r="X43" s="102"/>
      <c r="Y43" s="99"/>
      <c r="Z43" s="99"/>
    </row>
    <row r="44" spans="1:26" s="9" customFormat="1" ht="14.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43935</v>
      </c>
      <c r="O44" s="19">
        <v>24.8083150445683</v>
      </c>
      <c r="P44" s="19">
        <v>59.514129002577576</v>
      </c>
      <c r="Q44" s="13"/>
      <c r="R44" s="13"/>
      <c r="S44" s="13"/>
      <c r="T44" s="13"/>
      <c r="V44" s="102"/>
      <c r="W44" s="102"/>
      <c r="X44" s="102"/>
      <c r="Y44" s="99"/>
      <c r="Z44" s="99"/>
    </row>
    <row r="45" spans="1:26" s="9" customFormat="1" ht="14.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43936</v>
      </c>
      <c r="O45" s="19">
        <v>24.814889384440171</v>
      </c>
      <c r="P45" s="19">
        <v>61.625172189742813</v>
      </c>
      <c r="Q45" s="13"/>
      <c r="R45" s="13"/>
      <c r="S45" s="13"/>
      <c r="T45" s="13"/>
      <c r="V45" s="102"/>
      <c r="W45" s="102"/>
      <c r="X45" s="102"/>
      <c r="Y45" s="99"/>
      <c r="Z45" s="99"/>
    </row>
    <row r="46" spans="1:26" s="9" customFormat="1" ht="14.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43937</v>
      </c>
      <c r="O46" s="19">
        <v>22.471544084911564</v>
      </c>
      <c r="P46" s="19">
        <v>63.277395861896061</v>
      </c>
      <c r="Q46" s="13"/>
      <c r="R46" s="13"/>
      <c r="S46" s="13"/>
      <c r="T46" s="13"/>
      <c r="V46" s="102"/>
      <c r="W46" s="102"/>
      <c r="X46" s="102"/>
      <c r="Y46" s="99"/>
      <c r="Z46" s="99"/>
    </row>
    <row r="47" spans="1:26" s="9" customFormat="1" ht="14.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43938</v>
      </c>
      <c r="O47" s="21">
        <v>23.066686050974507</v>
      </c>
      <c r="P47" s="21">
        <v>61.144116614017939</v>
      </c>
      <c r="Q47" s="13"/>
      <c r="R47" s="13"/>
      <c r="S47" s="13"/>
      <c r="T47" s="13"/>
      <c r="V47" s="102"/>
      <c r="W47" s="102"/>
      <c r="X47" s="102"/>
      <c r="Y47" s="99"/>
      <c r="Z47" s="99"/>
    </row>
    <row r="48" spans="1:26" s="9" customFormat="1" ht="14.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43939</v>
      </c>
      <c r="O48" s="19">
        <v>17.542856171151662</v>
      </c>
      <c r="P48" s="19">
        <v>73.915916254197626</v>
      </c>
      <c r="Q48" s="13"/>
      <c r="R48" s="13"/>
      <c r="S48" s="13"/>
      <c r="T48" s="13"/>
      <c r="V48" s="102"/>
      <c r="W48" s="102"/>
      <c r="X48" s="102"/>
      <c r="Y48" s="99"/>
      <c r="Z48" s="99"/>
    </row>
    <row r="49" spans="1:26" s="9" customFormat="1" ht="14.5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43940</v>
      </c>
      <c r="O49" s="19">
        <v>15.946064663163135</v>
      </c>
      <c r="P49" s="19">
        <v>78.013685557337283</v>
      </c>
      <c r="Q49" s="13"/>
      <c r="R49" s="13"/>
      <c r="S49" s="13"/>
      <c r="T49" s="13"/>
      <c r="V49" s="102"/>
      <c r="W49" s="102"/>
      <c r="X49" s="102"/>
      <c r="Y49" s="99"/>
      <c r="Z49" s="99"/>
    </row>
    <row r="50" spans="1:26" s="9" customFormat="1" ht="14.5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43941</v>
      </c>
      <c r="O50" s="21">
        <v>26.367627637867383</v>
      </c>
      <c r="P50" s="21">
        <v>73.69844642955016</v>
      </c>
      <c r="Q50" s="13"/>
      <c r="R50" s="13"/>
      <c r="S50" s="13"/>
      <c r="T50" s="13"/>
      <c r="V50" s="102"/>
      <c r="W50" s="102"/>
      <c r="X50" s="102"/>
      <c r="Y50" s="99"/>
      <c r="Z50" s="99"/>
    </row>
    <row r="51" spans="1:26" s="9" customFormat="1" ht="14.5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43942</v>
      </c>
      <c r="O51" s="19">
        <v>26.777191466284329</v>
      </c>
      <c r="P51" s="19">
        <v>67.551260713462923</v>
      </c>
      <c r="Q51" s="13"/>
      <c r="R51" s="13"/>
      <c r="S51" s="13"/>
      <c r="T51" s="13"/>
      <c r="V51" s="102"/>
      <c r="W51" s="102"/>
      <c r="X51" s="102"/>
      <c r="Y51" s="99"/>
      <c r="Z51" s="99"/>
    </row>
    <row r="52" spans="1:26" s="9" customFormat="1" ht="14.5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43943</v>
      </c>
      <c r="O52" s="19">
        <v>28.915996576658614</v>
      </c>
      <c r="P52" s="19">
        <v>65.181704082938069</v>
      </c>
      <c r="Q52" s="13"/>
      <c r="R52" s="13"/>
      <c r="S52" s="13"/>
      <c r="T52" s="13"/>
      <c r="V52" s="102"/>
      <c r="W52" s="102"/>
      <c r="X52" s="102"/>
      <c r="Y52" s="99"/>
      <c r="Z52" s="99"/>
    </row>
    <row r="53" spans="1:26" s="9" customFormat="1" ht="14.5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43944</v>
      </c>
      <c r="O53" s="19">
        <v>26.979257892591946</v>
      </c>
      <c r="P53" s="19">
        <v>65.423276788694423</v>
      </c>
      <c r="Q53" s="13"/>
      <c r="R53" s="13"/>
      <c r="S53" s="13"/>
      <c r="T53" s="13"/>
      <c r="V53" s="102"/>
      <c r="W53" s="102"/>
      <c r="X53" s="102"/>
      <c r="Y53" s="99"/>
      <c r="Z53" s="99"/>
    </row>
    <row r="54" spans="1:26" s="9" customFormat="1" ht="14.5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43945</v>
      </c>
      <c r="O54" s="19">
        <v>26.618429639850266</v>
      </c>
      <c r="P54" s="19">
        <v>68.110860689680578</v>
      </c>
      <c r="Q54" s="13"/>
      <c r="R54" s="13"/>
      <c r="S54" s="13"/>
      <c r="T54" s="13"/>
      <c r="V54" s="102"/>
      <c r="W54" s="102"/>
      <c r="X54" s="102"/>
      <c r="Y54" s="99"/>
      <c r="Z54" s="99"/>
    </row>
    <row r="55" spans="1:26" s="9" customFormat="1" ht="14.5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43946</v>
      </c>
      <c r="O55" s="19">
        <v>21.555111936630805</v>
      </c>
      <c r="P55" s="19">
        <v>67.032856621262155</v>
      </c>
      <c r="Q55" s="13"/>
      <c r="R55" s="13"/>
      <c r="S55" s="13"/>
      <c r="T55" s="13"/>
      <c r="V55" s="102"/>
      <c r="W55" s="102"/>
      <c r="X55" s="102"/>
      <c r="Y55" s="99"/>
      <c r="Z55" s="99"/>
    </row>
    <row r="56" spans="1:26" s="9" customFormat="1" ht="14.5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>
        <v>43947</v>
      </c>
      <c r="O56" s="19">
        <v>18.315256694209992</v>
      </c>
      <c r="P56" s="19">
        <v>65.262385349159331</v>
      </c>
      <c r="Q56" s="13"/>
      <c r="R56" s="13"/>
      <c r="S56" s="13"/>
      <c r="T56" s="13"/>
      <c r="V56" s="100"/>
      <c r="W56" s="100"/>
      <c r="X56" s="99"/>
      <c r="Y56" s="99"/>
      <c r="Z56" s="99"/>
    </row>
    <row r="57" spans="1:26" s="9" customFormat="1" ht="14.5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>
        <v>43948</v>
      </c>
      <c r="O57" s="19">
        <v>27.530794583741436</v>
      </c>
      <c r="P57" s="19">
        <v>61.427034801277628</v>
      </c>
      <c r="Q57" s="13"/>
      <c r="R57" s="13"/>
      <c r="S57" s="13"/>
      <c r="T57" s="13"/>
      <c r="V57" s="100"/>
      <c r="W57" s="100"/>
      <c r="X57" s="99"/>
      <c r="Y57" s="99"/>
      <c r="Z57" s="99"/>
    </row>
    <row r="58" spans="1:26" s="9" customFormat="1" ht="14.5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>
        <v>43949</v>
      </c>
      <c r="O58" s="19">
        <v>29.581347506833929</v>
      </c>
      <c r="P58" s="19">
        <v>62.274683751380714</v>
      </c>
      <c r="Q58" s="13"/>
      <c r="R58" s="13"/>
      <c r="S58" s="13"/>
      <c r="T58" s="13"/>
      <c r="V58" s="100"/>
      <c r="W58" s="100"/>
      <c r="X58" s="99"/>
      <c r="Y58" s="99"/>
      <c r="Z58" s="99"/>
    </row>
    <row r="59" spans="1:26" s="9" customFormat="1" ht="14.5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>
        <v>43950</v>
      </c>
      <c r="O59" s="19">
        <v>30.810587355935542</v>
      </c>
      <c r="P59" s="19">
        <v>68.522373080104714</v>
      </c>
      <c r="Q59" s="13"/>
      <c r="R59" s="13"/>
      <c r="S59" s="13"/>
      <c r="T59" s="13"/>
      <c r="V59" s="100"/>
      <c r="W59" s="100"/>
      <c r="X59" s="99"/>
      <c r="Y59" s="99"/>
      <c r="Z59" s="99"/>
    </row>
    <row r="60" spans="1:26" s="9" customFormat="1" ht="14.5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>
        <v>43951</v>
      </c>
      <c r="O60" s="19">
        <v>29.577296631134892</v>
      </c>
      <c r="P60" s="19">
        <v>65.062822406725516</v>
      </c>
      <c r="Q60" s="13"/>
      <c r="R60" s="13"/>
      <c r="S60" s="13"/>
      <c r="T60" s="13"/>
      <c r="V60" s="100"/>
      <c r="W60" s="100"/>
      <c r="X60" s="99"/>
      <c r="Y60" s="99"/>
      <c r="Z60" s="99"/>
    </row>
    <row r="61" spans="1:26" s="9" customFormat="1" ht="14.5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>
        <v>43952</v>
      </c>
      <c r="O61" s="19">
        <v>28.025083276799524</v>
      </c>
      <c r="P61" s="19">
        <v>64.25568467982859</v>
      </c>
      <c r="Q61" s="13"/>
      <c r="R61" s="13"/>
      <c r="S61" s="13"/>
      <c r="T61" s="13"/>
      <c r="V61" s="100"/>
      <c r="W61" s="100"/>
      <c r="X61" s="99"/>
      <c r="Y61" s="99"/>
      <c r="Z61" s="99"/>
    </row>
    <row r="62" spans="1:26" s="9" customFormat="1" ht="14.5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>
        <v>43953</v>
      </c>
      <c r="O62" s="19">
        <v>23.293810692946483</v>
      </c>
      <c r="P62" s="19">
        <v>63.461141367752496</v>
      </c>
      <c r="Q62" s="13"/>
      <c r="R62" s="13"/>
      <c r="S62" s="13"/>
      <c r="T62" s="13"/>
      <c r="V62" s="100"/>
      <c r="W62" s="100"/>
      <c r="X62" s="99"/>
      <c r="Y62" s="99"/>
      <c r="Z62" s="99"/>
    </row>
    <row r="63" spans="1:26" s="9" customFormat="1" ht="14.5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>
        <v>43954</v>
      </c>
      <c r="O63" s="19">
        <v>21.619377328389351</v>
      </c>
      <c r="P63" s="19">
        <v>72.984564234906216</v>
      </c>
      <c r="Q63" s="13"/>
      <c r="R63" s="13"/>
      <c r="S63" s="13"/>
      <c r="T63" s="13"/>
      <c r="V63" s="100"/>
      <c r="W63" s="100"/>
      <c r="X63" s="99"/>
      <c r="Y63" s="99"/>
      <c r="Z63" s="99"/>
    </row>
    <row r="64" spans="1:26" s="9" customFormat="1" ht="14.5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>
        <v>43955</v>
      </c>
      <c r="O64" s="21">
        <v>27.463459742981051</v>
      </c>
      <c r="P64" s="21">
        <v>63.757724911694538</v>
      </c>
      <c r="Q64" s="13"/>
      <c r="R64" s="13"/>
      <c r="S64" s="13"/>
      <c r="T64" s="13"/>
      <c r="V64" s="100"/>
      <c r="W64" s="100"/>
      <c r="X64" s="99"/>
      <c r="Y64" s="99"/>
      <c r="Z64" s="99"/>
    </row>
    <row r="65" spans="1:26" s="9" customFormat="1" ht="14.5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>
        <v>43956</v>
      </c>
      <c r="O65" s="19">
        <v>32.385374995290903</v>
      </c>
      <c r="P65" s="19">
        <v>76.467685699995869</v>
      </c>
      <c r="Q65" s="13"/>
      <c r="R65" s="13"/>
      <c r="S65" s="13"/>
      <c r="T65" s="13"/>
      <c r="V65" s="100"/>
      <c r="W65" s="100"/>
      <c r="X65" s="99"/>
      <c r="Y65" s="99"/>
      <c r="Z65" s="99"/>
    </row>
    <row r="66" spans="1:26" s="9" customFormat="1" ht="14.5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>
        <v>43957</v>
      </c>
      <c r="O66" s="19">
        <v>33.707425000755826</v>
      </c>
      <c r="P66" s="19">
        <v>72.549698931162467</v>
      </c>
      <c r="Q66" s="13"/>
      <c r="R66" s="13"/>
      <c r="S66" s="13"/>
      <c r="T66" s="13"/>
      <c r="V66" s="100"/>
      <c r="W66" s="100"/>
      <c r="X66" s="99"/>
      <c r="Y66" s="99"/>
      <c r="Z66" s="99"/>
    </row>
    <row r="67" spans="1:26" s="9" customFormat="1" ht="14.5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>
        <v>43958</v>
      </c>
      <c r="O67" s="19">
        <v>32.42534336419898</v>
      </c>
      <c r="P67" s="19">
        <v>67.695260652156463</v>
      </c>
      <c r="Q67" s="13"/>
      <c r="R67" s="13"/>
      <c r="S67" s="13"/>
      <c r="T67" s="13"/>
      <c r="V67" s="100"/>
      <c r="W67" s="100"/>
      <c r="X67" s="99"/>
      <c r="Y67" s="99"/>
      <c r="Z67" s="99"/>
    </row>
    <row r="68" spans="1:26" s="9" customFormat="1" ht="14.5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>
        <v>43959</v>
      </c>
      <c r="O68" s="21">
        <v>29.957242571713262</v>
      </c>
      <c r="P68" s="21">
        <v>75.231114795703903</v>
      </c>
      <c r="Q68" s="13"/>
      <c r="R68" s="13"/>
      <c r="S68" s="13"/>
      <c r="T68" s="13"/>
      <c r="V68" s="100"/>
      <c r="W68" s="100"/>
      <c r="X68" s="99"/>
      <c r="Y68" s="99"/>
      <c r="Z68" s="99"/>
    </row>
    <row r="69" spans="1:26" s="9" customFormat="1" ht="14.5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>
        <v>43960</v>
      </c>
      <c r="O69" s="19">
        <v>24.519937548103957</v>
      </c>
      <c r="P69" s="19">
        <v>57.214149889343105</v>
      </c>
      <c r="Q69" s="13"/>
      <c r="R69" s="13"/>
      <c r="S69" s="13"/>
      <c r="T69" s="13"/>
      <c r="V69" s="100"/>
      <c r="W69" s="100"/>
      <c r="X69" s="99"/>
      <c r="Y69" s="99"/>
      <c r="Z69" s="99"/>
    </row>
    <row r="70" spans="1:26" s="9" customFormat="1" ht="14.5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>
        <v>43961</v>
      </c>
      <c r="O70" s="19">
        <v>22.287078074588042</v>
      </c>
      <c r="P70" s="19">
        <v>69.809875507623673</v>
      </c>
      <c r="Q70" s="13"/>
      <c r="R70" s="13"/>
      <c r="S70" s="13"/>
      <c r="T70" s="13"/>
      <c r="V70" s="100"/>
      <c r="W70" s="100"/>
      <c r="X70" s="99"/>
      <c r="Y70" s="99"/>
      <c r="Z70" s="99"/>
    </row>
    <row r="71" spans="1:26" s="9" customFormat="1" ht="14.5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>
        <v>43962</v>
      </c>
      <c r="O71" s="19">
        <v>32.180036317711277</v>
      </c>
      <c r="P71" s="19">
        <v>65.002641831499147</v>
      </c>
      <c r="Q71" s="13"/>
      <c r="R71" s="13"/>
      <c r="S71" s="13"/>
      <c r="T71" s="13"/>
      <c r="V71" s="100"/>
      <c r="W71" s="100"/>
      <c r="X71" s="99"/>
      <c r="Y71" s="99"/>
      <c r="Z71" s="99"/>
    </row>
    <row r="72" spans="1:26" s="9" customFormat="1" ht="14.5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>
        <v>43963</v>
      </c>
      <c r="O72" s="19">
        <v>33.314546729352635</v>
      </c>
      <c r="P72" s="19">
        <v>75.362541621349436</v>
      </c>
      <c r="Q72" s="13"/>
      <c r="R72" s="13"/>
      <c r="S72" s="13"/>
      <c r="T72" s="13"/>
      <c r="V72" s="100"/>
      <c r="W72" s="100"/>
      <c r="X72" s="99"/>
      <c r="Y72" s="99"/>
      <c r="Z72" s="99"/>
    </row>
    <row r="73" spans="1:26" s="9" customFormat="1" ht="14.5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>
        <v>43964</v>
      </c>
      <c r="O73" s="19">
        <v>34.815972584588138</v>
      </c>
      <c r="P73" s="19">
        <v>74.04626083011</v>
      </c>
      <c r="Q73" s="13"/>
      <c r="R73" s="13"/>
      <c r="S73" s="13"/>
      <c r="T73" s="13"/>
      <c r="V73" s="100"/>
      <c r="W73" s="100"/>
      <c r="X73" s="99"/>
      <c r="Y73" s="99"/>
      <c r="Z73" s="99"/>
    </row>
    <row r="74" spans="1:26" s="9" customFormat="1" ht="14.5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>
        <v>43965</v>
      </c>
      <c r="O74" s="19">
        <v>33.224411301861871</v>
      </c>
      <c r="P74" s="19">
        <v>72.590910643648073</v>
      </c>
      <c r="Q74" s="13"/>
      <c r="R74" s="13"/>
      <c r="S74" s="13"/>
      <c r="T74" s="13"/>
      <c r="V74" s="100"/>
      <c r="W74" s="100"/>
      <c r="X74" s="99"/>
      <c r="Y74" s="99"/>
      <c r="Z74" s="99"/>
    </row>
    <row r="75" spans="1:26" s="9" customFormat="1" ht="14.5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>
        <v>43966</v>
      </c>
      <c r="O75" s="19">
        <v>32.000054915203776</v>
      </c>
      <c r="P75" s="19">
        <v>70.085689014900893</v>
      </c>
      <c r="Q75" s="13"/>
      <c r="R75" s="13"/>
      <c r="S75" s="13"/>
      <c r="T75" s="13"/>
      <c r="V75" s="100"/>
      <c r="W75" s="100"/>
      <c r="X75" s="99"/>
      <c r="Y75" s="99"/>
      <c r="Z75" s="99"/>
    </row>
    <row r="76" spans="1:26" s="9" customFormat="1" ht="14.5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>
        <v>43967</v>
      </c>
      <c r="O76" s="19">
        <v>28.070177339179242</v>
      </c>
      <c r="P76" s="19">
        <v>75.226762151571393</v>
      </c>
      <c r="Q76" s="13"/>
      <c r="R76" s="13"/>
      <c r="S76" s="13"/>
      <c r="T76" s="13"/>
      <c r="V76" s="100"/>
      <c r="W76" s="100"/>
      <c r="X76" s="99"/>
      <c r="Y76" s="99"/>
      <c r="Z76" s="99"/>
    </row>
    <row r="77" spans="1:26" s="9" customFormat="1" ht="14.5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>
        <v>43968</v>
      </c>
      <c r="O77" s="19">
        <v>23.183416890603766</v>
      </c>
      <c r="P77" s="19">
        <v>70.248873239643046</v>
      </c>
      <c r="Q77" s="13"/>
      <c r="R77" s="13"/>
      <c r="S77" s="13"/>
      <c r="T77" s="13"/>
      <c r="V77" s="100"/>
      <c r="W77" s="100"/>
      <c r="X77" s="99"/>
      <c r="Y77" s="99"/>
      <c r="Z77" s="99"/>
    </row>
    <row r="78" spans="1:26" s="9" customFormat="1" ht="14.5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>
        <v>43969</v>
      </c>
      <c r="O78" s="19">
        <v>34.293241863848763</v>
      </c>
      <c r="P78" s="19">
        <v>69.007379068569762</v>
      </c>
      <c r="Q78" s="13"/>
      <c r="R78" s="13"/>
      <c r="S78" s="13"/>
      <c r="T78" s="13"/>
      <c r="V78" s="100"/>
      <c r="W78" s="100"/>
      <c r="X78" s="99"/>
      <c r="Y78" s="99"/>
      <c r="Z78" s="99"/>
    </row>
    <row r="79" spans="1:26" s="9" customFormat="1" ht="14.5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>
        <v>43970</v>
      </c>
      <c r="O79" s="19">
        <v>36.232240412744019</v>
      </c>
      <c r="P79" s="19">
        <v>71.985537456558575</v>
      </c>
      <c r="Q79" s="13"/>
      <c r="R79" s="13"/>
      <c r="S79" s="13"/>
      <c r="T79" s="13"/>
      <c r="V79" s="100"/>
      <c r="W79" s="100"/>
      <c r="X79" s="99"/>
      <c r="Y79" s="99"/>
      <c r="Z79" s="99"/>
    </row>
    <row r="80" spans="1:26" s="9" customFormat="1" ht="14.5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>
        <v>43971</v>
      </c>
      <c r="O80" s="19">
        <v>37.2191455923954</v>
      </c>
      <c r="P80" s="19">
        <v>70.507583027172942</v>
      </c>
      <c r="Q80" s="13"/>
      <c r="R80" s="13"/>
      <c r="S80" s="13"/>
      <c r="T80" s="13"/>
      <c r="V80" s="100"/>
      <c r="W80" s="100"/>
      <c r="X80" s="99"/>
      <c r="Y80" s="99"/>
      <c r="Z80" s="99"/>
    </row>
    <row r="81" spans="1:26" s="9" customFormat="1" ht="14.5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>
        <v>43972</v>
      </c>
      <c r="O81" s="19">
        <v>34.589436464131914</v>
      </c>
      <c r="P81" s="19">
        <v>70.052769781332586</v>
      </c>
      <c r="Q81" s="13"/>
      <c r="R81" s="13"/>
      <c r="S81" s="13"/>
      <c r="T81" s="13"/>
      <c r="V81" s="100"/>
      <c r="W81" s="100"/>
      <c r="X81" s="99"/>
      <c r="Y81" s="99"/>
      <c r="Z81" s="99"/>
    </row>
    <row r="82" spans="1:26" s="9" customFormat="1" ht="14.5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>
        <v>43973</v>
      </c>
      <c r="O82" s="19">
        <v>32.310559663749515</v>
      </c>
      <c r="P82" s="19">
        <v>69.56416213352577</v>
      </c>
      <c r="Q82" s="13"/>
      <c r="R82" s="13"/>
      <c r="S82" s="13"/>
      <c r="T82" s="13"/>
      <c r="V82" s="100"/>
      <c r="W82" s="100"/>
      <c r="X82" s="99"/>
      <c r="Y82" s="99"/>
      <c r="Z82" s="99"/>
    </row>
    <row r="83" spans="1:26" s="9" customFormat="1" ht="14.5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>
        <v>43974</v>
      </c>
      <c r="O83" s="19">
        <v>26.193408183026918</v>
      </c>
      <c r="P83" s="19">
        <v>67.452892678760648</v>
      </c>
      <c r="Q83" s="13"/>
      <c r="R83" s="13"/>
      <c r="S83" s="13"/>
      <c r="T83" s="13"/>
      <c r="V83" s="100"/>
      <c r="W83" s="100"/>
      <c r="X83" s="99"/>
      <c r="Y83" s="99"/>
      <c r="Z83" s="99"/>
    </row>
    <row r="84" spans="1:26" s="9" customFormat="1" ht="14.5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>
        <v>43975</v>
      </c>
      <c r="O84" s="19">
        <v>26.01909296271646</v>
      </c>
      <c r="P84" s="19">
        <v>69.636328022718146</v>
      </c>
      <c r="Q84" s="13"/>
      <c r="R84" s="13"/>
      <c r="S84" s="13"/>
      <c r="T84" s="13"/>
      <c r="V84" s="100"/>
      <c r="W84" s="100"/>
      <c r="X84" s="99"/>
      <c r="Y84" s="99"/>
      <c r="Z84" s="99"/>
    </row>
    <row r="85" spans="1:26" s="9" customFormat="1" ht="14.5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>
        <v>43976</v>
      </c>
      <c r="O85" s="19">
        <v>34.232702658463737</v>
      </c>
      <c r="P85" s="19">
        <v>69.158320266132705</v>
      </c>
      <c r="Q85" s="13"/>
      <c r="R85" s="13"/>
      <c r="S85" s="13"/>
      <c r="T85" s="13"/>
      <c r="V85" s="100"/>
      <c r="W85" s="100"/>
      <c r="X85" s="99"/>
      <c r="Y85" s="99"/>
      <c r="Z85" s="99"/>
    </row>
    <row r="86" spans="1:26" s="9" customFormat="1" ht="14.5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>
        <v>43977</v>
      </c>
      <c r="O86" s="19">
        <v>37.78789895160817</v>
      </c>
      <c r="P86" s="19">
        <v>74.227677226302191</v>
      </c>
      <c r="Q86" s="13"/>
      <c r="R86" s="13"/>
      <c r="S86" s="13"/>
      <c r="T86" s="13"/>
      <c r="V86" s="100"/>
      <c r="W86" s="100"/>
      <c r="X86" s="99"/>
      <c r="Y86" s="99"/>
      <c r="Z86" s="99"/>
    </row>
    <row r="87" spans="1:26" s="9" customFormat="1" ht="14.5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>
        <v>43978</v>
      </c>
      <c r="O87" s="19">
        <v>38.934546561238143</v>
      </c>
      <c r="P87" s="19">
        <v>73.600931787435925</v>
      </c>
      <c r="Q87" s="13"/>
      <c r="R87" s="13"/>
      <c r="S87" s="13"/>
      <c r="T87" s="13"/>
      <c r="V87" s="100"/>
      <c r="W87" s="100"/>
      <c r="X87" s="99"/>
      <c r="Y87" s="99"/>
      <c r="Z87" s="99"/>
    </row>
    <row r="88" spans="1:26" s="9" customFormat="1" ht="14.5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>
        <v>43979</v>
      </c>
      <c r="O88" s="19">
        <v>39.72285166473641</v>
      </c>
      <c r="P88" s="19">
        <v>74.478084807228768</v>
      </c>
      <c r="Q88" s="13"/>
      <c r="R88" s="13"/>
      <c r="S88" s="13"/>
      <c r="T88" s="13"/>
      <c r="V88" s="100"/>
      <c r="W88" s="100"/>
      <c r="X88" s="99"/>
      <c r="Y88" s="99"/>
      <c r="Z88" s="99"/>
    </row>
    <row r="89" spans="1:26" s="9" customFormat="1" ht="14.5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>
        <v>43980</v>
      </c>
      <c r="O89" s="19">
        <v>44.804502802566759</v>
      </c>
      <c r="P89" s="19">
        <v>74.701415663644084</v>
      </c>
      <c r="Q89" s="13"/>
      <c r="R89" s="13"/>
      <c r="S89" s="13"/>
      <c r="T89" s="13"/>
      <c r="V89" s="100"/>
      <c r="W89" s="100"/>
      <c r="X89" s="99"/>
      <c r="Y89" s="99"/>
      <c r="Z89" s="99"/>
    </row>
    <row r="90" spans="1:26" s="9" customFormat="1" ht="14.5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>
        <v>43981</v>
      </c>
      <c r="O90" s="19">
        <v>46.827422984386253</v>
      </c>
      <c r="P90" s="19">
        <v>73.536009262323716</v>
      </c>
      <c r="Q90" s="13"/>
      <c r="R90" s="13"/>
      <c r="S90" s="13"/>
      <c r="T90" s="13"/>
      <c r="V90" s="100"/>
      <c r="W90" s="100"/>
      <c r="X90" s="99"/>
      <c r="Y90" s="99"/>
      <c r="Z90" s="99"/>
    </row>
    <row r="91" spans="1:26" s="9" customFormat="1" ht="14.5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>
        <v>43982</v>
      </c>
      <c r="O91" s="19">
        <v>45.440240847236915</v>
      </c>
      <c r="P91" s="19">
        <v>75.2225002201683</v>
      </c>
      <c r="Q91" s="13"/>
      <c r="R91" s="13"/>
      <c r="S91" s="13"/>
      <c r="T91" s="13"/>
      <c r="V91" s="100"/>
      <c r="W91" s="100"/>
      <c r="X91" s="99"/>
      <c r="Y91" s="99"/>
      <c r="Z91" s="99"/>
    </row>
    <row r="92" spans="1:26" s="9" customFormat="1" ht="14.5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>
        <v>43983</v>
      </c>
      <c r="O92" s="19">
        <v>48.042921898823742</v>
      </c>
      <c r="P92" s="19">
        <v>77.390638204950605</v>
      </c>
      <c r="Q92" s="13"/>
      <c r="R92" s="13"/>
      <c r="S92" s="13"/>
      <c r="T92" s="13"/>
      <c r="V92" s="100"/>
      <c r="W92" s="100"/>
      <c r="X92" s="99"/>
      <c r="Y92" s="99"/>
      <c r="Z92" s="99"/>
    </row>
    <row r="93" spans="1:26" s="9" customFormat="1" ht="14.5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>
        <v>43984</v>
      </c>
      <c r="O93" s="19">
        <v>47.876492057698442</v>
      </c>
      <c r="P93" s="19">
        <v>80.189114389617345</v>
      </c>
      <c r="Q93" s="13"/>
      <c r="R93" s="13"/>
      <c r="S93" s="13"/>
      <c r="T93" s="13"/>
      <c r="V93" s="100"/>
      <c r="W93" s="100"/>
      <c r="X93" s="99"/>
      <c r="Y93" s="99"/>
      <c r="Z93" s="99"/>
    </row>
    <row r="94" spans="1:26" s="9" customFormat="1" ht="14.5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>
        <v>43985</v>
      </c>
      <c r="O94" s="19">
        <v>47.746350560766047</v>
      </c>
      <c r="P94" s="19">
        <v>78.547927998714869</v>
      </c>
      <c r="Q94" s="13"/>
      <c r="R94" s="13"/>
      <c r="S94" s="13"/>
      <c r="T94" s="13"/>
      <c r="V94" s="100"/>
      <c r="W94" s="100"/>
      <c r="X94" s="99"/>
      <c r="Y94" s="99"/>
      <c r="Z94" s="99"/>
    </row>
    <row r="95" spans="1:26" s="9" customFormat="1" ht="14.5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>
        <v>43986</v>
      </c>
      <c r="O95" s="19">
        <v>44.633604821956226</v>
      </c>
      <c r="P95" s="19">
        <v>78.688204897155458</v>
      </c>
      <c r="Q95" s="13"/>
      <c r="R95" s="13"/>
      <c r="S95" s="13"/>
      <c r="T95" s="13"/>
      <c r="V95" s="100"/>
      <c r="W95" s="100"/>
      <c r="X95" s="99"/>
      <c r="Y95" s="99"/>
      <c r="Z95" s="99"/>
    </row>
    <row r="96" spans="1:26" s="9" customFormat="1" ht="14.5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>
        <v>43987</v>
      </c>
      <c r="O96" s="19">
        <v>42.854059801558137</v>
      </c>
      <c r="P96" s="19">
        <v>77.307665908069851</v>
      </c>
      <c r="Q96" s="13"/>
      <c r="R96" s="13"/>
      <c r="S96" s="13"/>
      <c r="T96" s="13"/>
      <c r="V96" s="100"/>
      <c r="W96" s="100"/>
      <c r="X96" s="99"/>
      <c r="Y96" s="99"/>
      <c r="Z96" s="99"/>
    </row>
    <row r="97" spans="1:26" s="9" customFormat="1" ht="14.5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>
        <v>43988</v>
      </c>
      <c r="O97" s="19">
        <v>43.2253212131643</v>
      </c>
      <c r="P97" s="19">
        <v>74.423555559446669</v>
      </c>
      <c r="Q97" s="13"/>
      <c r="R97" s="13"/>
      <c r="S97" s="13"/>
      <c r="T97" s="13"/>
      <c r="V97" s="100"/>
      <c r="W97" s="100"/>
      <c r="X97" s="99"/>
      <c r="Y97" s="99"/>
      <c r="Z97" s="99"/>
    </row>
    <row r="98" spans="1:26" s="9" customFormat="1" ht="14.5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>
        <v>43989</v>
      </c>
      <c r="O98" s="19">
        <v>39.081762934698155</v>
      </c>
      <c r="P98" s="19">
        <v>68.510734546315305</v>
      </c>
      <c r="Q98" s="13"/>
      <c r="R98" s="13"/>
      <c r="S98" s="13"/>
      <c r="T98" s="13"/>
      <c r="V98" s="100"/>
      <c r="W98" s="100"/>
      <c r="X98" s="99"/>
      <c r="Y98" s="99"/>
      <c r="Z98" s="99"/>
    </row>
    <row r="99" spans="1:26" s="9" customFormat="1" ht="14.5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>
        <v>43990</v>
      </c>
      <c r="O99" s="19">
        <v>45.675337652263096</v>
      </c>
      <c r="P99" s="19">
        <v>76.680018495255936</v>
      </c>
      <c r="Q99" s="13"/>
      <c r="R99" s="13"/>
      <c r="S99" s="13"/>
      <c r="T99" s="13"/>
      <c r="V99" s="100"/>
      <c r="W99" s="100"/>
      <c r="X99" s="99"/>
      <c r="Y99" s="99"/>
      <c r="Z99" s="99"/>
    </row>
    <row r="100" spans="1:26" s="9" customFormat="1" ht="14.5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>
        <v>43991</v>
      </c>
      <c r="O100" s="19">
        <v>48.340844095909972</v>
      </c>
      <c r="P100" s="19">
        <v>77.675587535187319</v>
      </c>
      <c r="Q100" s="13"/>
      <c r="R100" s="13"/>
      <c r="S100" s="13"/>
      <c r="T100" s="13"/>
      <c r="V100" s="100"/>
      <c r="W100" s="100"/>
      <c r="X100" s="99"/>
      <c r="Y100" s="99"/>
      <c r="Z100" s="99"/>
    </row>
    <row r="101" spans="1:26" s="9" customFormat="1" ht="14.5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>
        <v>43992</v>
      </c>
      <c r="O101" s="19">
        <v>46.518001243464795</v>
      </c>
      <c r="P101" s="19">
        <v>78.904859982069041</v>
      </c>
      <c r="Q101" s="13"/>
      <c r="R101" s="13"/>
      <c r="S101" s="13"/>
      <c r="T101" s="13"/>
      <c r="V101" s="100"/>
      <c r="W101" s="100"/>
      <c r="X101" s="99"/>
      <c r="Y101" s="99"/>
      <c r="Z101" s="99"/>
    </row>
    <row r="102" spans="1:26" s="9" customFormat="1" ht="14.5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>
        <v>43993</v>
      </c>
      <c r="O102" s="19">
        <v>49.153620915558385</v>
      </c>
      <c r="P102" s="19">
        <v>79.287481855993249</v>
      </c>
      <c r="Q102" s="13"/>
      <c r="R102" s="13"/>
      <c r="S102" s="13"/>
      <c r="T102" s="13"/>
      <c r="V102" s="100"/>
      <c r="W102" s="100"/>
      <c r="X102" s="99"/>
      <c r="Y102" s="99"/>
      <c r="Z102" s="99"/>
    </row>
    <row r="103" spans="1:26" s="9" customFormat="1" ht="14.5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>
        <v>43994</v>
      </c>
      <c r="O103" s="19">
        <v>46.265831499985318</v>
      </c>
      <c r="P103" s="19">
        <v>79.224195882432895</v>
      </c>
      <c r="Q103" s="13"/>
      <c r="R103" s="13"/>
      <c r="S103" s="13"/>
      <c r="T103" s="13"/>
      <c r="V103" s="100"/>
      <c r="W103" s="100"/>
      <c r="X103" s="99"/>
      <c r="Y103" s="99"/>
      <c r="Z103" s="99"/>
    </row>
    <row r="104" spans="1:26" s="9" customFormat="1" ht="14.5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>
        <v>43995</v>
      </c>
      <c r="O104" s="19">
        <v>40.934907106834387</v>
      </c>
      <c r="P104" s="19">
        <v>74.20313247650742</v>
      </c>
      <c r="Q104" s="13"/>
      <c r="R104" s="13"/>
      <c r="S104" s="13"/>
      <c r="T104" s="13"/>
      <c r="V104" s="100"/>
      <c r="W104" s="100"/>
      <c r="X104" s="99"/>
      <c r="Y104" s="99"/>
      <c r="Z104" s="99"/>
    </row>
    <row r="105" spans="1:26" s="9" customFormat="1" ht="14.5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>
        <v>43996</v>
      </c>
      <c r="O105" s="19">
        <v>41.926645374474482</v>
      </c>
      <c r="P105" s="19">
        <v>69.426550004391672</v>
      </c>
      <c r="Q105" s="13"/>
      <c r="R105" s="13"/>
      <c r="S105" s="13"/>
      <c r="T105" s="13"/>
      <c r="V105" s="100"/>
      <c r="W105" s="100"/>
      <c r="X105" s="99"/>
      <c r="Y105" s="99"/>
      <c r="Z105" s="99"/>
    </row>
    <row r="106" spans="1:26" s="9" customFormat="1" ht="14.5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>
        <v>43997</v>
      </c>
      <c r="O106" s="19">
        <v>48.952801579568465</v>
      </c>
      <c r="P106" s="19">
        <v>76.615800265128655</v>
      </c>
      <c r="Q106" s="13"/>
      <c r="R106" s="13"/>
      <c r="S106" s="13"/>
      <c r="T106" s="13"/>
      <c r="V106" s="100"/>
      <c r="W106" s="100"/>
      <c r="X106" s="99"/>
      <c r="Y106" s="99"/>
      <c r="Z106" s="99"/>
    </row>
    <row r="107" spans="1:26" s="9" customFormat="1" ht="14.5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>
        <v>43998</v>
      </c>
      <c r="O107" s="19">
        <v>51.154692125847781</v>
      </c>
      <c r="P107" s="19">
        <v>78.336948658683497</v>
      </c>
      <c r="Q107" s="13"/>
      <c r="R107" s="13"/>
      <c r="S107" s="13"/>
      <c r="T107" s="13"/>
      <c r="V107" s="100"/>
      <c r="W107" s="100"/>
      <c r="X107" s="99"/>
      <c r="Y107" s="99"/>
      <c r="Z107" s="99"/>
    </row>
    <row r="108" spans="1:26" s="9" customFormat="1" ht="14.5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>
        <v>43999</v>
      </c>
      <c r="O108" s="19">
        <v>52.441836632271688</v>
      </c>
      <c r="P108" s="19">
        <v>79.521275888635728</v>
      </c>
      <c r="Q108" s="13"/>
      <c r="R108" s="13"/>
      <c r="S108" s="13"/>
      <c r="T108" s="13"/>
      <c r="V108" s="100"/>
      <c r="W108" s="100"/>
      <c r="X108" s="99"/>
      <c r="Y108" s="99"/>
      <c r="Z108" s="99"/>
    </row>
    <row r="109" spans="1:26" s="9" customFormat="1" ht="14.5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>
        <v>44000</v>
      </c>
      <c r="O109" s="19">
        <v>52.45602614981766</v>
      </c>
      <c r="P109" s="19">
        <v>82.965259220761325</v>
      </c>
      <c r="Q109" s="13"/>
      <c r="R109" s="13"/>
      <c r="S109" s="13"/>
      <c r="T109" s="13"/>
      <c r="V109" s="100"/>
      <c r="W109" s="100"/>
      <c r="X109" s="99"/>
      <c r="Y109" s="99"/>
      <c r="Z109" s="99"/>
    </row>
    <row r="110" spans="1:26" s="9" customFormat="1" ht="14.5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>
        <v>44001</v>
      </c>
      <c r="O110" s="19">
        <v>51.347633979118271</v>
      </c>
      <c r="P110" s="19">
        <v>82.495215754793236</v>
      </c>
      <c r="Q110" s="13"/>
      <c r="R110" s="13"/>
      <c r="S110" s="13"/>
      <c r="T110" s="13"/>
      <c r="V110" s="100"/>
      <c r="W110" s="100"/>
      <c r="X110" s="99"/>
      <c r="Y110" s="99"/>
      <c r="Z110" s="99"/>
    </row>
    <row r="111" spans="1:26" s="9" customFormat="1" ht="14.5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>
        <v>44002</v>
      </c>
      <c r="O111" s="19">
        <v>58.668022129443777</v>
      </c>
      <c r="P111" s="19">
        <v>76.244801122225297</v>
      </c>
      <c r="Q111" s="13"/>
      <c r="R111" s="13"/>
      <c r="S111" s="13"/>
      <c r="T111" s="13"/>
      <c r="V111" s="100"/>
      <c r="W111" s="100"/>
      <c r="X111" s="99"/>
      <c r="Y111" s="99"/>
      <c r="Z111" s="99"/>
    </row>
    <row r="112" spans="1:26" s="9" customFormat="1" ht="14.5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>
        <v>44003</v>
      </c>
      <c r="O112" s="19">
        <v>47.173980121176193</v>
      </c>
      <c r="P112" s="19">
        <v>67.47454119683573</v>
      </c>
      <c r="Q112" s="13"/>
      <c r="R112" s="13"/>
      <c r="S112" s="13"/>
      <c r="T112" s="13"/>
      <c r="V112" s="100"/>
      <c r="W112" s="100"/>
      <c r="X112" s="99"/>
      <c r="Y112" s="99"/>
      <c r="Z112" s="99"/>
    </row>
    <row r="113" spans="1:26" s="9" customFormat="1" ht="14.5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>
        <v>44004</v>
      </c>
      <c r="O113" s="19">
        <v>54.734701110464897</v>
      </c>
      <c r="P113" s="19">
        <v>83.878093347947129</v>
      </c>
      <c r="Q113" s="13"/>
      <c r="R113" s="13"/>
      <c r="S113" s="13"/>
      <c r="T113" s="13"/>
      <c r="V113" s="100"/>
      <c r="W113" s="100"/>
      <c r="X113" s="99"/>
      <c r="Y113" s="99"/>
      <c r="Z113" s="99"/>
    </row>
    <row r="114" spans="1:26" s="9" customFormat="1" ht="14.5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>
        <v>44005</v>
      </c>
      <c r="O114" s="19">
        <v>54.933474774829264</v>
      </c>
      <c r="P114" s="19">
        <v>82.319458915292714</v>
      </c>
      <c r="Q114" s="13"/>
      <c r="R114" s="13"/>
      <c r="S114" s="13"/>
      <c r="T114" s="13"/>
      <c r="V114" s="100"/>
      <c r="W114" s="100"/>
      <c r="X114" s="99"/>
      <c r="Y114" s="99"/>
      <c r="Z114" s="99"/>
    </row>
    <row r="115" spans="1:26" s="9" customFormat="1" ht="14.5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>
        <v>44006</v>
      </c>
      <c r="O115" s="19">
        <v>58.582725440390014</v>
      </c>
      <c r="P115" s="19">
        <v>83.724726390956775</v>
      </c>
      <c r="Q115" s="13"/>
      <c r="R115" s="13"/>
      <c r="S115" s="13"/>
      <c r="T115" s="13"/>
      <c r="V115" s="100"/>
      <c r="W115" s="100"/>
      <c r="X115" s="99"/>
      <c r="Y115" s="99"/>
      <c r="Z115" s="99"/>
    </row>
    <row r="116" spans="1:26" s="9" customFormat="1" ht="14.5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>
        <v>44007</v>
      </c>
      <c r="O116" s="19">
        <v>49.569552286914814</v>
      </c>
      <c r="P116" s="19">
        <v>86.238408425452334</v>
      </c>
      <c r="Q116" s="13"/>
      <c r="R116" s="13"/>
      <c r="S116" s="13"/>
      <c r="T116" s="13"/>
      <c r="V116" s="100"/>
      <c r="W116" s="100"/>
      <c r="X116" s="99"/>
      <c r="Y116" s="99"/>
      <c r="Z116" s="99"/>
    </row>
    <row r="117" spans="1:26" s="9" customFormat="1" ht="14.5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>
        <v>44008</v>
      </c>
      <c r="O117" s="19">
        <v>53.189876622672017</v>
      </c>
      <c r="P117" s="19">
        <v>84.549229558520864</v>
      </c>
      <c r="Q117" s="13"/>
      <c r="R117" s="13"/>
      <c r="S117" s="13"/>
      <c r="T117" s="13"/>
      <c r="V117" s="100"/>
      <c r="W117" s="100"/>
      <c r="X117" s="99"/>
      <c r="Y117" s="99"/>
      <c r="Z117" s="99"/>
    </row>
    <row r="118" spans="1:26" s="9" customFormat="1" ht="14.5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>
        <v>44009</v>
      </c>
      <c r="O118" s="19">
        <v>52.831255452943928</v>
      </c>
      <c r="P118" s="19">
        <v>77.454679245875482</v>
      </c>
      <c r="Q118" s="13"/>
      <c r="R118" s="13"/>
      <c r="S118" s="13"/>
      <c r="T118" s="13"/>
      <c r="V118" s="100"/>
      <c r="W118" s="100"/>
      <c r="X118" s="99"/>
      <c r="Y118" s="99"/>
      <c r="Z118" s="99"/>
    </row>
    <row r="119" spans="1:26" s="9" customFormat="1" ht="14.5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>
        <v>44010</v>
      </c>
      <c r="O119" s="19">
        <v>45.810309686231143</v>
      </c>
      <c r="P119" s="19">
        <v>70.651448438908204</v>
      </c>
      <c r="Q119" s="13"/>
      <c r="R119" s="13"/>
      <c r="S119" s="13"/>
      <c r="T119" s="13"/>
      <c r="V119" s="100"/>
      <c r="W119" s="100"/>
      <c r="X119" s="99"/>
      <c r="Y119" s="99"/>
      <c r="Z119" s="99"/>
    </row>
    <row r="120" spans="1:26" s="9" customFormat="1" ht="14.5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>
        <v>44011</v>
      </c>
      <c r="O120" s="19">
        <v>54.604800441862977</v>
      </c>
      <c r="P120" s="19">
        <v>84.724739415319235</v>
      </c>
      <c r="Q120" s="13"/>
      <c r="R120" s="13"/>
      <c r="S120" s="13"/>
      <c r="T120" s="13"/>
      <c r="V120" s="100"/>
      <c r="W120" s="100"/>
      <c r="X120" s="99"/>
      <c r="Y120" s="99"/>
      <c r="Z120" s="99"/>
    </row>
    <row r="121" spans="1:26" s="9" customFormat="1" ht="14.5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>
        <v>44012</v>
      </c>
      <c r="O121" s="19">
        <v>61.308183993087816</v>
      </c>
      <c r="P121" s="19">
        <v>84.870004693972035</v>
      </c>
      <c r="Q121" s="13"/>
      <c r="R121" s="13"/>
      <c r="S121" s="13"/>
      <c r="T121" s="13"/>
      <c r="V121" s="100"/>
      <c r="W121" s="100"/>
      <c r="X121" s="99"/>
      <c r="Y121" s="99"/>
      <c r="Z121" s="99"/>
    </row>
    <row r="122" spans="1:26" s="9" customFormat="1" ht="14.5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>
        <v>44013</v>
      </c>
      <c r="O122" s="19">
        <v>61.043747632856793</v>
      </c>
      <c r="P122" s="19">
        <v>84.578001438071567</v>
      </c>
      <c r="Q122" s="13"/>
      <c r="R122" s="13"/>
      <c r="S122" s="13"/>
      <c r="T122" s="13"/>
      <c r="V122" s="100"/>
      <c r="W122" s="100"/>
      <c r="X122" s="99"/>
      <c r="Y122" s="99"/>
      <c r="Z122" s="99"/>
    </row>
    <row r="123" spans="1:26" s="9" customFormat="1" ht="14.5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>
        <v>44014</v>
      </c>
      <c r="O123" s="19">
        <v>63.107739756524005</v>
      </c>
      <c r="P123" s="19">
        <v>86.476551218282367</v>
      </c>
      <c r="Q123" s="13"/>
      <c r="R123" s="13"/>
      <c r="S123" s="13"/>
      <c r="T123" s="13"/>
      <c r="V123" s="100"/>
      <c r="W123" s="100"/>
      <c r="X123" s="99"/>
      <c r="Y123" s="99"/>
      <c r="Z123" s="99"/>
    </row>
    <row r="124" spans="1:26" s="9" customFormat="1" ht="14.5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>
        <v>44015</v>
      </c>
      <c r="O124" s="19">
        <v>61.944890759865842</v>
      </c>
      <c r="P124" s="19">
        <v>88.077295685939674</v>
      </c>
      <c r="Q124" s="13"/>
      <c r="R124" s="13"/>
      <c r="S124" s="13"/>
      <c r="T124" s="13"/>
      <c r="V124" s="100"/>
      <c r="W124" s="100"/>
      <c r="X124" s="99"/>
      <c r="Y124" s="99"/>
      <c r="Z124" s="99"/>
    </row>
    <row r="125" spans="1:26" s="9" customFormat="1" ht="14.5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>
        <v>44016</v>
      </c>
      <c r="O125" s="19">
        <v>66.527717346656246</v>
      </c>
      <c r="P125" s="19">
        <v>81.371220508722459</v>
      </c>
      <c r="Q125" s="13"/>
      <c r="R125" s="13"/>
      <c r="S125" s="13"/>
      <c r="T125" s="13"/>
      <c r="V125" s="100"/>
      <c r="W125" s="100"/>
      <c r="X125" s="99"/>
      <c r="Y125" s="99"/>
      <c r="Z125" s="99"/>
    </row>
    <row r="126" spans="1:26" s="9" customFormat="1" ht="14.5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>
        <v>44017</v>
      </c>
      <c r="O126" s="19">
        <v>59.014651991627431</v>
      </c>
      <c r="P126" s="19">
        <v>81.694007413966489</v>
      </c>
      <c r="Q126" s="13"/>
      <c r="R126" s="13"/>
      <c r="S126" s="13"/>
      <c r="T126" s="13"/>
      <c r="V126" s="100"/>
      <c r="W126" s="100"/>
      <c r="X126" s="99"/>
      <c r="Y126" s="99"/>
      <c r="Z126" s="99"/>
    </row>
    <row r="127" spans="1:26" s="9" customFormat="1" ht="14.5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>
        <v>44018</v>
      </c>
      <c r="O127" s="19">
        <v>68.200785668878055</v>
      </c>
      <c r="P127" s="19">
        <v>88.024739495133247</v>
      </c>
      <c r="Q127" s="13"/>
      <c r="R127" s="13"/>
      <c r="S127" s="13"/>
      <c r="T127" s="13"/>
      <c r="V127" s="100"/>
      <c r="W127" s="100"/>
      <c r="X127" s="99"/>
      <c r="Y127" s="99"/>
      <c r="Z127" s="99"/>
    </row>
    <row r="128" spans="1:26" s="9" customFormat="1" ht="14.5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>
        <v>44019</v>
      </c>
      <c r="O128" s="19">
        <v>68.948554911600283</v>
      </c>
      <c r="P128" s="19">
        <v>92.697877218414703</v>
      </c>
      <c r="Q128" s="13"/>
      <c r="R128" s="13"/>
      <c r="S128" s="13"/>
      <c r="T128" s="13"/>
      <c r="V128" s="100"/>
      <c r="W128" s="100"/>
      <c r="X128" s="99"/>
      <c r="Y128" s="99"/>
      <c r="Z128" s="99"/>
    </row>
    <row r="129" spans="1:26" s="9" customFormat="1" ht="14.5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>
        <v>44020</v>
      </c>
      <c r="O129" s="19">
        <v>71.177983850291099</v>
      </c>
      <c r="P129" s="19">
        <v>91.510298499474914</v>
      </c>
      <c r="Q129" s="13"/>
      <c r="R129" s="13"/>
      <c r="S129" s="13"/>
      <c r="T129" s="13"/>
      <c r="V129" s="100"/>
      <c r="W129" s="100"/>
      <c r="X129" s="99"/>
      <c r="Y129" s="99"/>
      <c r="Z129" s="99"/>
    </row>
    <row r="130" spans="1:26" s="9" customFormat="1" ht="14.5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>
        <v>44021</v>
      </c>
      <c r="O130" s="19">
        <v>68.80495511063819</v>
      </c>
      <c r="P130" s="19">
        <v>92.452808780766489</v>
      </c>
      <c r="Q130" s="13"/>
      <c r="R130" s="13"/>
      <c r="S130" s="13"/>
      <c r="T130" s="13"/>
      <c r="V130" s="100"/>
      <c r="W130" s="100"/>
      <c r="X130" s="99"/>
      <c r="Y130" s="99"/>
      <c r="Z130" s="99"/>
    </row>
    <row r="131" spans="1:26" s="9" customFormat="1" ht="14.5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>
        <v>44022</v>
      </c>
      <c r="O131" s="19">
        <v>71.521530617396138</v>
      </c>
      <c r="P131" s="19">
        <v>92.216932600835236</v>
      </c>
      <c r="Q131" s="13"/>
      <c r="R131" s="13"/>
      <c r="S131" s="13"/>
      <c r="T131" s="13"/>
      <c r="V131" s="100"/>
      <c r="W131" s="100"/>
      <c r="X131" s="99"/>
      <c r="Y131" s="99"/>
      <c r="Z131" s="99"/>
    </row>
    <row r="132" spans="1:26" s="9" customFormat="1" ht="14.5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>
        <v>44023</v>
      </c>
      <c r="O132" s="19">
        <v>77.142985584559597</v>
      </c>
      <c r="P132" s="19">
        <v>84.224333991817588</v>
      </c>
      <c r="Q132" s="13"/>
      <c r="R132" s="13"/>
      <c r="S132" s="13"/>
      <c r="T132" s="13"/>
      <c r="V132" s="100"/>
      <c r="W132" s="100"/>
      <c r="X132" s="99"/>
      <c r="Y132" s="99"/>
      <c r="Z132" s="99"/>
    </row>
    <row r="133" spans="1:26" s="9" customFormat="1" ht="14.5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>
        <v>44024</v>
      </c>
      <c r="O133" s="19">
        <v>75.283550230880991</v>
      </c>
      <c r="P133" s="19">
        <v>84.411901842623053</v>
      </c>
      <c r="Q133" s="13"/>
      <c r="R133" s="13"/>
      <c r="S133" s="13"/>
      <c r="T133" s="13"/>
      <c r="V133" s="100"/>
      <c r="W133" s="100"/>
      <c r="X133" s="99"/>
      <c r="Y133" s="99"/>
      <c r="Z133" s="99"/>
    </row>
    <row r="134" spans="1:26" s="9" customFormat="1" ht="14.5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>
        <v>44025</v>
      </c>
      <c r="O134" s="19">
        <v>67.207258039000621</v>
      </c>
      <c r="P134" s="19">
        <v>92.31156688010482</v>
      </c>
      <c r="Q134" s="13"/>
      <c r="R134" s="13"/>
      <c r="S134" s="13"/>
      <c r="T134" s="13"/>
      <c r="V134" s="100"/>
      <c r="W134" s="100"/>
      <c r="X134" s="99"/>
      <c r="Y134" s="99"/>
      <c r="Z134" s="99"/>
    </row>
    <row r="135" spans="1:26" s="9" customFormat="1" ht="14.5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>
        <v>44026</v>
      </c>
      <c r="O135" s="19">
        <v>71.563865203893869</v>
      </c>
      <c r="P135" s="19">
        <v>92.41823096938775</v>
      </c>
      <c r="Q135" s="13"/>
      <c r="R135" s="13"/>
      <c r="S135" s="13"/>
      <c r="T135" s="13"/>
      <c r="V135" s="100"/>
      <c r="W135" s="100"/>
      <c r="X135" s="99"/>
      <c r="Y135" s="99"/>
      <c r="Z135" s="99"/>
    </row>
    <row r="136" spans="1:26" s="9" customFormat="1" ht="14.5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>
        <v>44027</v>
      </c>
      <c r="O136" s="19">
        <v>74.988351899699268</v>
      </c>
      <c r="P136" s="19">
        <v>95.041588706827056</v>
      </c>
      <c r="Q136" s="13"/>
      <c r="R136" s="13"/>
      <c r="S136" s="13"/>
      <c r="T136" s="13"/>
      <c r="V136" s="100"/>
      <c r="W136" s="100"/>
      <c r="X136" s="99"/>
      <c r="Y136" s="99"/>
      <c r="Z136" s="99"/>
    </row>
    <row r="137" spans="1:26" s="9" customFormat="1" ht="14.5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>
        <v>44028</v>
      </c>
      <c r="O137" s="19">
        <v>74.324713717036104</v>
      </c>
      <c r="P137" s="19">
        <v>94.664439700794702</v>
      </c>
      <c r="Q137" s="13"/>
      <c r="R137" s="13"/>
      <c r="S137" s="13"/>
      <c r="T137" s="13"/>
      <c r="V137" s="100"/>
      <c r="W137" s="100"/>
      <c r="X137" s="99"/>
      <c r="Y137" s="99"/>
      <c r="Z137" s="99"/>
    </row>
    <row r="138" spans="1:26" s="9" customFormat="1" ht="14.5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>
        <v>44029</v>
      </c>
      <c r="O138" s="19">
        <v>77.252204425029319</v>
      </c>
      <c r="P138" s="19">
        <v>95.571979092168078</v>
      </c>
      <c r="Q138" s="13"/>
      <c r="R138" s="13"/>
      <c r="S138" s="13"/>
      <c r="T138" s="13"/>
      <c r="V138" s="100"/>
      <c r="W138" s="100"/>
      <c r="X138" s="99"/>
      <c r="Y138" s="99"/>
      <c r="Z138" s="99"/>
    </row>
    <row r="139" spans="1:26" s="9" customFormat="1" ht="14.5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>
        <v>44030</v>
      </c>
      <c r="O139" s="19">
        <v>84.69737110871958</v>
      </c>
      <c r="P139" s="19">
        <v>85.186550510509221</v>
      </c>
      <c r="Q139" s="13"/>
      <c r="R139" s="13"/>
      <c r="S139" s="13"/>
      <c r="T139" s="13"/>
      <c r="V139" s="100"/>
      <c r="W139" s="100"/>
      <c r="X139" s="99"/>
      <c r="Y139" s="99"/>
      <c r="Z139" s="99"/>
    </row>
    <row r="140" spans="1:26" s="9" customFormat="1" ht="14.5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>
        <v>44031</v>
      </c>
      <c r="O140" s="19">
        <v>82.99555410633775</v>
      </c>
      <c r="P140" s="19">
        <v>87.701622004986916</v>
      </c>
      <c r="Q140" s="13"/>
      <c r="R140" s="13"/>
      <c r="S140" s="13"/>
      <c r="T140" s="13"/>
      <c r="V140" s="100"/>
      <c r="W140" s="100"/>
      <c r="X140" s="99"/>
      <c r="Y140" s="99"/>
      <c r="Z140" s="99"/>
    </row>
    <row r="141" spans="1:26" s="9" customFormat="1" ht="14.5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>
        <v>44032</v>
      </c>
      <c r="O141" s="19">
        <v>77.604002234256981</v>
      </c>
      <c r="P141" s="19">
        <v>93.167200433564247</v>
      </c>
      <c r="Q141" s="13"/>
      <c r="R141" s="13"/>
      <c r="S141" s="13"/>
      <c r="T141" s="13"/>
      <c r="V141" s="100"/>
      <c r="W141" s="100"/>
      <c r="X141" s="99"/>
      <c r="Y141" s="99"/>
      <c r="Z141" s="99"/>
    </row>
    <row r="142" spans="1:26" s="9" customFormat="1" ht="14.5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>
        <v>44033</v>
      </c>
      <c r="O142" s="19">
        <v>76.018786341821752</v>
      </c>
      <c r="P142" s="19">
        <v>95.174041992718657</v>
      </c>
      <c r="Q142" s="13"/>
      <c r="R142" s="13"/>
      <c r="S142" s="13"/>
      <c r="T142" s="13"/>
      <c r="V142" s="100"/>
      <c r="W142" s="100"/>
      <c r="X142" s="99"/>
      <c r="Y142" s="99"/>
      <c r="Z142" s="99"/>
    </row>
    <row r="143" spans="1:26" s="9" customFormat="1" ht="14.5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>
        <v>44034</v>
      </c>
      <c r="O143" s="19">
        <v>72.268054808947596</v>
      </c>
      <c r="P143" s="19">
        <v>95.244386852629972</v>
      </c>
      <c r="Q143" s="13"/>
      <c r="R143" s="13"/>
      <c r="S143" s="13"/>
      <c r="T143" s="13"/>
      <c r="V143" s="100"/>
      <c r="W143" s="100"/>
      <c r="X143" s="99"/>
      <c r="Y143" s="99"/>
      <c r="Z143" s="99"/>
    </row>
    <row r="144" spans="1:26" s="9" customFormat="1" ht="14.5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>
        <v>44035</v>
      </c>
      <c r="O144" s="19">
        <v>72.351660889250923</v>
      </c>
      <c r="P144" s="19">
        <v>94.111446443332426</v>
      </c>
      <c r="Q144" s="13"/>
      <c r="R144" s="13"/>
      <c r="S144" s="13"/>
      <c r="T144" s="13"/>
      <c r="V144" s="100"/>
      <c r="W144" s="100"/>
      <c r="X144" s="99"/>
      <c r="Y144" s="99"/>
      <c r="Z144" s="99"/>
    </row>
    <row r="145" spans="1:26" s="9" customFormat="1" ht="14.5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>
        <v>44036</v>
      </c>
      <c r="O145" s="19">
        <v>80.939551034983808</v>
      </c>
      <c r="P145" s="19">
        <v>94.331765840827472</v>
      </c>
      <c r="Q145" s="13"/>
      <c r="R145" s="13"/>
      <c r="S145" s="13"/>
      <c r="T145" s="13"/>
      <c r="V145" s="100"/>
      <c r="W145" s="100"/>
      <c r="X145" s="99"/>
      <c r="Y145" s="99"/>
      <c r="Z145" s="99"/>
    </row>
    <row r="146" spans="1:26" s="9" customFormat="1" ht="14.5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>
        <v>44037</v>
      </c>
      <c r="O146" s="19">
        <v>83.213524022696902</v>
      </c>
      <c r="P146" s="19">
        <v>89.096166618094003</v>
      </c>
      <c r="Q146" s="13"/>
      <c r="R146" s="13"/>
      <c r="S146" s="13"/>
      <c r="T146" s="13"/>
      <c r="V146" s="100"/>
      <c r="W146" s="100"/>
      <c r="X146" s="99"/>
      <c r="Y146" s="99"/>
      <c r="Z146" s="99"/>
    </row>
    <row r="147" spans="1:26" s="9" customFormat="1" ht="14.5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>
        <v>44038</v>
      </c>
      <c r="O147" s="19">
        <v>83.719872948780178</v>
      </c>
      <c r="P147" s="19">
        <v>93.329182694338414</v>
      </c>
      <c r="Q147" s="13"/>
      <c r="R147" s="13"/>
      <c r="S147" s="13"/>
      <c r="T147" s="13"/>
      <c r="V147" s="100"/>
      <c r="W147" s="100"/>
      <c r="X147" s="99"/>
      <c r="Y147" s="99"/>
      <c r="Z147" s="99"/>
    </row>
    <row r="148" spans="1:26" s="9" customFormat="1" ht="14.5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>
        <v>44039</v>
      </c>
      <c r="O148" s="19">
        <v>73.252794249392096</v>
      </c>
      <c r="P148" s="19">
        <v>92.408673760750005</v>
      </c>
      <c r="Q148" s="13"/>
      <c r="R148" s="13"/>
      <c r="S148" s="13"/>
      <c r="T148" s="13"/>
      <c r="V148" s="100"/>
      <c r="W148" s="100"/>
      <c r="X148" s="99"/>
      <c r="Y148" s="99"/>
      <c r="Z148" s="99"/>
    </row>
    <row r="149" spans="1:26" s="9" customFormat="1" ht="14.5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>
        <v>44040</v>
      </c>
      <c r="O149" s="19">
        <v>75.317093968040538</v>
      </c>
      <c r="P149" s="19">
        <v>94.172596453587929</v>
      </c>
      <c r="Q149" s="13"/>
      <c r="R149" s="13"/>
      <c r="S149" s="13"/>
      <c r="T149" s="13"/>
      <c r="V149" s="100"/>
      <c r="W149" s="100"/>
      <c r="X149" s="99"/>
      <c r="Y149" s="99"/>
      <c r="Z149" s="99"/>
    </row>
    <row r="150" spans="1:26" s="9" customFormat="1" ht="14.5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>
        <v>44041</v>
      </c>
      <c r="O150" s="19">
        <v>80.905422721448232</v>
      </c>
      <c r="P150" s="19">
        <v>96.958153035531737</v>
      </c>
      <c r="Q150" s="13"/>
      <c r="R150" s="13"/>
      <c r="S150" s="13"/>
      <c r="T150" s="13"/>
      <c r="V150" s="100"/>
      <c r="W150" s="100"/>
      <c r="X150" s="99"/>
      <c r="Y150" s="99"/>
      <c r="Z150" s="99"/>
    </row>
    <row r="151" spans="1:26" s="9" customFormat="1" ht="14.5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>
        <v>44042</v>
      </c>
      <c r="O151" s="19">
        <v>75.056613895809804</v>
      </c>
      <c r="P151" s="19">
        <v>94.596263099328567</v>
      </c>
      <c r="Q151" s="13"/>
      <c r="R151" s="13"/>
      <c r="S151" s="13"/>
      <c r="T151" s="13"/>
      <c r="V151" s="100"/>
      <c r="W151" s="100"/>
      <c r="X151" s="99"/>
      <c r="Y151" s="99"/>
      <c r="Z151" s="99"/>
    </row>
    <row r="152" spans="1:26" s="9" customFormat="1" ht="14.5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>
        <v>44043</v>
      </c>
      <c r="O152" s="19">
        <v>87.049312375758376</v>
      </c>
      <c r="P152" s="19">
        <v>92.125500209718084</v>
      </c>
      <c r="Q152" s="13"/>
      <c r="R152" s="13"/>
      <c r="S152" s="13"/>
      <c r="T152" s="13"/>
      <c r="V152" s="100"/>
      <c r="W152" s="100"/>
      <c r="X152" s="99"/>
      <c r="Y152" s="99"/>
      <c r="Z152" s="99"/>
    </row>
    <row r="153" spans="1:26" s="9" customFormat="1" ht="14.5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>
        <v>44044</v>
      </c>
      <c r="O153" s="19">
        <v>84.366020797275809</v>
      </c>
      <c r="P153" s="19">
        <v>85.795232445545139</v>
      </c>
      <c r="Q153" s="13"/>
      <c r="R153" s="13"/>
      <c r="S153" s="13"/>
      <c r="T153" s="13"/>
      <c r="V153" s="100"/>
      <c r="W153" s="100"/>
      <c r="X153" s="99"/>
      <c r="Y153" s="99"/>
      <c r="Z153" s="99"/>
    </row>
    <row r="154" spans="1:26" s="9" customFormat="1" ht="14.5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>
        <v>44045</v>
      </c>
      <c r="O154" s="19">
        <v>87.118692051808338</v>
      </c>
      <c r="P154" s="19">
        <v>84.929742795609314</v>
      </c>
      <c r="Q154" s="13"/>
      <c r="R154" s="13"/>
      <c r="S154" s="13"/>
      <c r="T154" s="13"/>
      <c r="V154" s="100"/>
      <c r="W154" s="100"/>
      <c r="X154" s="99"/>
      <c r="Y154" s="99"/>
      <c r="Z154" s="99"/>
    </row>
    <row r="155" spans="1:26" s="9" customFormat="1" ht="14.5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>
        <v>44046</v>
      </c>
      <c r="O155" s="19">
        <v>81.437886560866858</v>
      </c>
      <c r="P155" s="19">
        <v>94.315014041889228</v>
      </c>
      <c r="Q155" s="13"/>
      <c r="R155" s="13"/>
      <c r="S155" s="13"/>
      <c r="T155" s="13"/>
      <c r="V155" s="100"/>
      <c r="W155" s="100"/>
      <c r="X155" s="99"/>
      <c r="Y155" s="99"/>
      <c r="Z155" s="99"/>
    </row>
    <row r="156" spans="1:26" s="9" customFormat="1" ht="14.5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>
        <v>44047</v>
      </c>
      <c r="O156" s="19">
        <v>73.682292126888754</v>
      </c>
      <c r="P156" s="19">
        <v>95.311727500554071</v>
      </c>
      <c r="Q156" s="13"/>
      <c r="R156" s="13"/>
      <c r="S156" s="13"/>
      <c r="T156" s="13"/>
      <c r="V156" s="100"/>
      <c r="W156" s="100"/>
      <c r="X156" s="99"/>
      <c r="Y156" s="99"/>
      <c r="Z156" s="99"/>
    </row>
    <row r="157" spans="1:26" s="9" customFormat="1" ht="14.5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>
        <v>44048</v>
      </c>
      <c r="O157" s="19">
        <v>77.925584296218489</v>
      </c>
      <c r="P157" s="19">
        <v>96.105029883822439</v>
      </c>
      <c r="Q157" s="13"/>
      <c r="R157" s="13"/>
      <c r="S157" s="13"/>
      <c r="T157" s="13"/>
      <c r="V157" s="100"/>
      <c r="W157" s="100"/>
      <c r="X157" s="99"/>
      <c r="Y157" s="99"/>
      <c r="Z157" s="99"/>
    </row>
    <row r="158" spans="1:26" s="9" customFormat="1" ht="14.5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>
        <v>44049</v>
      </c>
      <c r="O158" s="19">
        <v>77.683294207731763</v>
      </c>
      <c r="P158" s="19">
        <v>95.064167482941244</v>
      </c>
      <c r="Q158" s="13"/>
      <c r="R158" s="13"/>
      <c r="S158" s="13"/>
      <c r="T158" s="13"/>
      <c r="V158" s="100"/>
      <c r="W158" s="100"/>
      <c r="X158" s="99"/>
      <c r="Y158" s="99"/>
      <c r="Z158" s="99"/>
    </row>
    <row r="159" spans="1:26" s="9" customFormat="1" ht="14.5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>
        <v>44050</v>
      </c>
      <c r="O159" s="19">
        <v>88.156519912840309</v>
      </c>
      <c r="P159" s="19">
        <v>95.617596662445052</v>
      </c>
      <c r="Q159" s="13"/>
      <c r="R159" s="13"/>
      <c r="S159" s="13"/>
      <c r="T159" s="13"/>
      <c r="V159" s="100"/>
      <c r="W159" s="100"/>
      <c r="X159" s="99"/>
      <c r="Y159" s="99"/>
      <c r="Z159" s="99"/>
    </row>
    <row r="160" spans="1:26" s="9" customFormat="1" ht="14.5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>
        <v>44051</v>
      </c>
      <c r="O160" s="19">
        <v>93.39694055520566</v>
      </c>
      <c r="P160" s="19">
        <v>90.139177992734986</v>
      </c>
      <c r="Q160" s="13"/>
      <c r="R160" s="13"/>
      <c r="S160" s="13"/>
      <c r="T160" s="13"/>
      <c r="V160" s="100"/>
      <c r="W160" s="100"/>
      <c r="X160" s="99"/>
      <c r="Y160" s="99"/>
      <c r="Z160" s="99"/>
    </row>
    <row r="161" spans="1:26" s="9" customFormat="1" ht="14.5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>
        <v>44052</v>
      </c>
      <c r="O161" s="19">
        <v>92.694944508191185</v>
      </c>
      <c r="P161" s="19">
        <v>92.274678111587988</v>
      </c>
      <c r="Q161" s="13"/>
      <c r="R161" s="13"/>
      <c r="S161" s="13"/>
      <c r="T161" s="13"/>
      <c r="V161" s="100"/>
      <c r="W161" s="100"/>
      <c r="X161" s="99"/>
      <c r="Y161" s="99"/>
      <c r="Z161" s="99"/>
    </row>
    <row r="162" spans="1:26" s="9" customFormat="1" ht="14.5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>
        <v>44053</v>
      </c>
      <c r="O162" s="19">
        <v>78.412731733557251</v>
      </c>
      <c r="P162" s="19">
        <v>96.281651180934816</v>
      </c>
      <c r="Q162" s="13"/>
      <c r="R162" s="13"/>
      <c r="S162" s="13"/>
      <c r="T162" s="13"/>
      <c r="V162" s="100"/>
      <c r="W162" s="100"/>
      <c r="X162" s="99"/>
      <c r="Y162" s="99"/>
      <c r="Z162" s="99"/>
    </row>
    <row r="163" spans="1:26" s="9" customFormat="1" ht="14.5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>
        <v>44054</v>
      </c>
      <c r="O163" s="19">
        <v>73.806626316680237</v>
      </c>
      <c r="P163" s="19">
        <v>97.23037479337448</v>
      </c>
      <c r="Q163" s="13"/>
      <c r="R163" s="13"/>
      <c r="S163" s="13"/>
      <c r="T163" s="13"/>
      <c r="V163" s="100"/>
      <c r="W163" s="100"/>
      <c r="X163" s="99"/>
      <c r="Y163" s="99"/>
      <c r="Z163" s="99"/>
    </row>
    <row r="164" spans="1:26" s="9" customFormat="1" ht="14.5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>
        <v>44055</v>
      </c>
      <c r="O164" s="19">
        <v>76.409652125414212</v>
      </c>
      <c r="P164" s="19">
        <v>95.473520092541364</v>
      </c>
      <c r="Q164" s="13"/>
      <c r="R164" s="13"/>
      <c r="S164" s="13"/>
      <c r="T164" s="13"/>
      <c r="V164" s="100"/>
      <c r="W164" s="100"/>
      <c r="X164" s="99"/>
      <c r="Y164" s="99"/>
      <c r="Z164" s="99"/>
    </row>
    <row r="165" spans="1:26" s="9" customFormat="1" ht="14.5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>
        <v>44056</v>
      </c>
      <c r="O165" s="19">
        <v>74.204672347547628</v>
      </c>
      <c r="P165" s="19">
        <v>98.046494440151847</v>
      </c>
      <c r="Q165" s="13"/>
      <c r="R165" s="13"/>
      <c r="S165" s="13"/>
      <c r="T165" s="13"/>
      <c r="V165" s="100"/>
      <c r="W165" s="100"/>
      <c r="X165" s="99"/>
      <c r="Y165" s="99"/>
      <c r="Z165" s="99"/>
    </row>
    <row r="166" spans="1:26" s="9" customFormat="1" ht="14.5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>
        <v>44057</v>
      </c>
      <c r="O166" s="19">
        <v>87.861141980767258</v>
      </c>
      <c r="P166" s="19">
        <v>105.52937969705229</v>
      </c>
      <c r="Q166" s="13"/>
      <c r="R166" s="13"/>
      <c r="S166" s="13"/>
      <c r="T166" s="13"/>
      <c r="V166" s="100"/>
      <c r="W166" s="100"/>
      <c r="X166" s="99"/>
      <c r="Y166" s="99"/>
      <c r="Z166" s="99"/>
    </row>
    <row r="167" spans="1:26" s="9" customFormat="1" ht="14.5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>
        <v>44058</v>
      </c>
      <c r="O167" s="19">
        <v>90.016166460857477</v>
      </c>
      <c r="P167" s="19">
        <v>94.340761000724001</v>
      </c>
      <c r="Q167" s="13"/>
      <c r="R167" s="13"/>
      <c r="S167" s="13"/>
      <c r="T167" s="13"/>
      <c r="V167" s="100"/>
      <c r="W167" s="100"/>
      <c r="X167" s="99"/>
      <c r="Y167" s="99"/>
      <c r="Z167" s="99"/>
    </row>
    <row r="168" spans="1:26" s="9" customFormat="1" ht="14.5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>
        <v>44059</v>
      </c>
      <c r="O168" s="19">
        <v>84.873595376923106</v>
      </c>
      <c r="P168" s="19">
        <v>92.99585642254506</v>
      </c>
      <c r="Q168" s="13"/>
      <c r="R168" s="13"/>
      <c r="S168" s="13"/>
      <c r="T168" s="13"/>
      <c r="V168" s="100"/>
      <c r="W168" s="100"/>
      <c r="X168" s="99"/>
      <c r="Y168" s="99"/>
      <c r="Z168" s="99"/>
    </row>
    <row r="169" spans="1:26" s="9" customFormat="1" ht="14.5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>
        <v>44060</v>
      </c>
      <c r="O169" s="19">
        <v>76.850140269229925</v>
      </c>
      <c r="P169" s="19">
        <v>97.947572712287979</v>
      </c>
      <c r="Q169" s="13"/>
      <c r="R169" s="13"/>
      <c r="S169" s="13"/>
      <c r="T169" s="13"/>
      <c r="V169" s="100"/>
      <c r="W169" s="100"/>
      <c r="X169" s="99"/>
      <c r="Y169" s="99"/>
      <c r="Z169" s="99"/>
    </row>
    <row r="170" spans="1:26" s="9" customFormat="1" ht="14.5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>
        <v>44061</v>
      </c>
      <c r="O170" s="19">
        <v>75.383452386169424</v>
      </c>
      <c r="P170" s="19">
        <v>98.336346597223383</v>
      </c>
      <c r="Q170" s="13"/>
      <c r="R170" s="13"/>
      <c r="S170" s="13"/>
      <c r="T170" s="13"/>
      <c r="V170" s="100"/>
      <c r="W170" s="100"/>
      <c r="X170" s="99"/>
      <c r="Y170" s="99"/>
      <c r="Z170" s="99"/>
    </row>
    <row r="171" spans="1:26" s="9" customFormat="1" ht="14.5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>
        <v>44062</v>
      </c>
      <c r="O171" s="19">
        <v>81.089053567178965</v>
      </c>
      <c r="P171" s="19">
        <v>98.22914618963371</v>
      </c>
      <c r="Q171" s="13"/>
      <c r="R171" s="13"/>
      <c r="S171" s="13"/>
      <c r="T171" s="13"/>
      <c r="V171" s="100"/>
      <c r="W171" s="100"/>
      <c r="X171" s="99"/>
      <c r="Y171" s="99"/>
      <c r="Z171" s="99"/>
    </row>
    <row r="172" spans="1:26" s="9" customFormat="1" ht="14.5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>
        <v>44063</v>
      </c>
      <c r="O172" s="19">
        <v>79.876265106546526</v>
      </c>
      <c r="P172" s="19">
        <v>98.019038240603976</v>
      </c>
      <c r="Q172" s="13"/>
      <c r="R172" s="13"/>
      <c r="S172" s="13"/>
      <c r="T172" s="13"/>
      <c r="V172" s="100"/>
      <c r="W172" s="100"/>
      <c r="X172" s="99"/>
      <c r="Y172" s="99"/>
      <c r="Z172" s="99"/>
    </row>
    <row r="173" spans="1:26" s="9" customFormat="1" ht="14.5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>
        <v>44064</v>
      </c>
      <c r="O173" s="19">
        <v>78.552578281309465</v>
      </c>
      <c r="P173" s="19">
        <v>94.794598638971024</v>
      </c>
      <c r="Q173" s="13"/>
      <c r="R173" s="13"/>
      <c r="S173" s="13"/>
      <c r="T173" s="13"/>
      <c r="V173" s="100"/>
      <c r="W173" s="100"/>
      <c r="X173" s="99"/>
      <c r="Y173" s="99"/>
      <c r="Z173" s="99"/>
    </row>
    <row r="174" spans="1:26" s="9" customFormat="1" ht="14.5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>
        <v>44065</v>
      </c>
      <c r="O174" s="19">
        <v>83.27225467373141</v>
      </c>
      <c r="P174" s="19">
        <v>90.758528005059489</v>
      </c>
      <c r="Q174" s="13"/>
      <c r="R174" s="13"/>
      <c r="S174" s="13"/>
      <c r="T174" s="13"/>
      <c r="V174" s="100"/>
      <c r="W174" s="100"/>
      <c r="X174" s="99"/>
      <c r="Y174" s="99"/>
      <c r="Z174" s="99"/>
    </row>
    <row r="175" spans="1:26" s="9" customFormat="1" ht="14.5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>
        <v>44066</v>
      </c>
      <c r="O175" s="19">
        <v>81.354563319668543</v>
      </c>
      <c r="P175" s="19">
        <v>94.613109139031607</v>
      </c>
      <c r="Q175" s="13"/>
      <c r="R175" s="13"/>
      <c r="S175" s="13"/>
      <c r="T175" s="13"/>
      <c r="V175" s="100"/>
      <c r="W175" s="100"/>
      <c r="X175" s="99"/>
      <c r="Y175" s="99"/>
      <c r="Z175" s="99"/>
    </row>
    <row r="176" spans="1:26" s="9" customFormat="1" ht="14.5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>
        <v>44067</v>
      </c>
      <c r="O176" s="19">
        <v>82.228726912928764</v>
      </c>
      <c r="P176" s="19">
        <v>116.44228371977063</v>
      </c>
      <c r="Q176" s="13"/>
      <c r="R176" s="13"/>
      <c r="S176" s="13"/>
      <c r="T176" s="13"/>
      <c r="V176" s="100"/>
      <c r="W176" s="100"/>
      <c r="X176" s="99"/>
      <c r="Y176" s="99"/>
      <c r="Z176" s="99"/>
    </row>
    <row r="177" spans="1:26" s="9" customFormat="1" ht="14.5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>
        <v>44068</v>
      </c>
      <c r="O177" s="19">
        <v>73.017403568271817</v>
      </c>
      <c r="P177" s="19">
        <v>99.43435035995887</v>
      </c>
      <c r="Q177" s="13"/>
      <c r="R177" s="13"/>
      <c r="S177" s="13"/>
      <c r="T177" s="13"/>
      <c r="V177" s="100"/>
      <c r="W177" s="100"/>
      <c r="X177" s="99"/>
      <c r="Y177" s="99"/>
      <c r="Z177" s="99"/>
    </row>
    <row r="178" spans="1:26" s="9" customFormat="1" ht="14.5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>
        <v>44069</v>
      </c>
      <c r="O178" s="19">
        <v>82.178501262980632</v>
      </c>
      <c r="P178" s="19">
        <v>97.739293776466909</v>
      </c>
      <c r="Q178" s="13"/>
      <c r="R178" s="13"/>
      <c r="S178" s="13"/>
      <c r="T178" s="13"/>
      <c r="V178" s="100"/>
      <c r="W178" s="100"/>
      <c r="X178" s="99"/>
      <c r="Y178" s="99"/>
      <c r="Z178" s="99"/>
    </row>
    <row r="179" spans="1:26" s="9" customFormat="1" ht="14.5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>
        <v>44070</v>
      </c>
      <c r="O179" s="19">
        <v>84.223192646867744</v>
      </c>
      <c r="P179" s="19">
        <v>101.06310942578548</v>
      </c>
      <c r="Q179" s="13"/>
      <c r="R179" s="13"/>
      <c r="S179" s="13"/>
      <c r="T179" s="13"/>
      <c r="V179" s="100"/>
      <c r="W179" s="100"/>
      <c r="X179" s="99"/>
      <c r="Y179" s="99"/>
      <c r="Z179" s="99"/>
    </row>
    <row r="180" spans="1:26" s="9" customFormat="1" ht="14.5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>
        <v>44071</v>
      </c>
      <c r="O180" s="19">
        <v>94.464286200762245</v>
      </c>
      <c r="P180" s="19">
        <v>102.9763352352446</v>
      </c>
      <c r="Q180" s="13"/>
      <c r="R180" s="13"/>
      <c r="S180" s="13"/>
      <c r="T180" s="13"/>
      <c r="V180" s="100"/>
      <c r="W180" s="100"/>
      <c r="X180" s="99"/>
      <c r="Y180" s="99"/>
      <c r="Z180" s="99"/>
    </row>
    <row r="181" spans="1:26" s="9" customFormat="1" ht="14.5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>
        <v>44072</v>
      </c>
      <c r="O181" s="19">
        <v>102.78358495309419</v>
      </c>
      <c r="P181" s="19">
        <v>97.075591649235065</v>
      </c>
      <c r="Q181" s="13"/>
      <c r="R181" s="13"/>
      <c r="S181" s="13"/>
      <c r="T181" s="13"/>
      <c r="V181" s="100"/>
      <c r="W181" s="100"/>
      <c r="X181" s="99"/>
      <c r="Y181" s="99"/>
      <c r="Z181" s="99"/>
    </row>
    <row r="182" spans="1:26" s="9" customFormat="1" ht="14.5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>
        <v>44073</v>
      </c>
      <c r="O182" s="19">
        <v>98.195440904664437</v>
      </c>
      <c r="P182" s="19">
        <v>96.893498873696899</v>
      </c>
      <c r="Q182" s="13"/>
      <c r="R182" s="13"/>
      <c r="S182" s="13"/>
      <c r="T182" s="13"/>
      <c r="V182" s="100"/>
      <c r="W182" s="100"/>
      <c r="X182" s="99"/>
      <c r="Y182" s="99"/>
      <c r="Z182" s="99"/>
    </row>
    <row r="183" spans="1:26" s="9" customFormat="1" ht="14.5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>
        <v>44074</v>
      </c>
      <c r="O183" s="19">
        <v>94.554711875975045</v>
      </c>
      <c r="P183" s="19">
        <v>89.156829364114259</v>
      </c>
      <c r="Q183" s="13"/>
      <c r="R183" s="13"/>
      <c r="S183" s="13"/>
      <c r="T183" s="13"/>
      <c r="V183" s="100"/>
      <c r="W183" s="100"/>
      <c r="X183" s="99"/>
      <c r="Y183" s="99"/>
      <c r="Z183" s="99"/>
    </row>
    <row r="184" spans="1:26" s="9" customFormat="1" ht="14.5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>
        <v>44075</v>
      </c>
      <c r="O184" s="19">
        <v>87.775011570677947</v>
      </c>
      <c r="P184" s="19">
        <v>97.927629330964265</v>
      </c>
      <c r="Q184" s="13"/>
      <c r="R184" s="13"/>
      <c r="S184" s="13"/>
      <c r="T184" s="13"/>
      <c r="V184" s="100"/>
      <c r="W184" s="100"/>
      <c r="X184" s="99"/>
      <c r="Y184" s="99"/>
      <c r="Z184" s="99"/>
    </row>
    <row r="185" spans="1:26" s="9" customFormat="1" ht="14.5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>
        <v>44076</v>
      </c>
      <c r="O185" s="19">
        <v>83.300828643514492</v>
      </c>
      <c r="P185" s="19">
        <v>104.51637249352477</v>
      </c>
      <c r="Q185" s="13"/>
      <c r="R185" s="13"/>
      <c r="S185" s="13"/>
      <c r="T185" s="13"/>
      <c r="V185" s="100"/>
      <c r="W185" s="100"/>
      <c r="X185" s="99"/>
      <c r="Y185" s="99"/>
      <c r="Z185" s="99"/>
    </row>
    <row r="186" spans="1:26" s="9" customFormat="1" ht="14.5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>
        <v>44077</v>
      </c>
      <c r="O186" s="19">
        <v>85.761113049093737</v>
      </c>
      <c r="P186" s="19">
        <v>103.9425016812374</v>
      </c>
      <c r="Q186" s="13"/>
      <c r="R186" s="13"/>
      <c r="S186" s="13"/>
      <c r="T186" s="13"/>
      <c r="V186" s="100"/>
      <c r="W186" s="100"/>
      <c r="X186" s="99"/>
      <c r="Y186" s="99"/>
      <c r="Z186" s="99"/>
    </row>
    <row r="187" spans="1:26" s="9" customFormat="1" ht="14.5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>
        <v>44078</v>
      </c>
      <c r="O187" s="19">
        <v>85.093059618037159</v>
      </c>
      <c r="P187" s="19">
        <v>101.46289335986441</v>
      </c>
      <c r="Q187" s="13"/>
      <c r="R187" s="13"/>
      <c r="S187" s="13"/>
      <c r="T187" s="13"/>
      <c r="V187" s="100"/>
      <c r="W187" s="100"/>
      <c r="X187" s="99"/>
      <c r="Y187" s="99"/>
      <c r="Z187" s="99"/>
    </row>
    <row r="188" spans="1:26" s="9" customFormat="1" ht="14.5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>
        <v>44079</v>
      </c>
      <c r="O188" s="19">
        <v>88.009841119279102</v>
      </c>
      <c r="P188" s="19">
        <v>96.342332356899689</v>
      </c>
      <c r="Q188" s="13"/>
      <c r="R188" s="13"/>
      <c r="S188" s="13"/>
      <c r="T188" s="13"/>
      <c r="V188" s="100"/>
      <c r="W188" s="100"/>
      <c r="X188" s="99"/>
      <c r="Y188" s="99"/>
      <c r="Z188" s="99"/>
    </row>
    <row r="189" spans="1:26" s="9" customFormat="1" ht="14.5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>
        <v>44080</v>
      </c>
      <c r="O189" s="19">
        <v>87.760566984236561</v>
      </c>
      <c r="P189" s="19">
        <v>96.632829908393177</v>
      </c>
      <c r="Q189" s="13"/>
      <c r="R189" s="13"/>
      <c r="S189" s="13"/>
      <c r="T189" s="13"/>
      <c r="V189" s="100"/>
      <c r="W189" s="100"/>
      <c r="X189" s="99"/>
      <c r="Y189" s="99"/>
      <c r="Z189" s="99"/>
    </row>
    <row r="190" spans="1:26" s="9" customFormat="1" ht="14.5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>
        <v>44081</v>
      </c>
      <c r="O190" s="19">
        <v>84.322969660530944</v>
      </c>
      <c r="P190" s="19">
        <v>94.393588601959038</v>
      </c>
      <c r="Q190" s="13"/>
      <c r="R190" s="13"/>
      <c r="S190" s="13"/>
      <c r="T190" s="13"/>
      <c r="V190" s="100"/>
      <c r="W190" s="100"/>
      <c r="X190" s="99"/>
      <c r="Y190" s="99"/>
      <c r="Z190" s="99"/>
    </row>
    <row r="191" spans="1:26" s="9" customFormat="1" ht="14.5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>
        <v>44082</v>
      </c>
      <c r="O191" s="19">
        <v>85.210074801095004</v>
      </c>
      <c r="P191" s="19">
        <v>99.052369938205544</v>
      </c>
      <c r="Q191" s="13"/>
      <c r="R191" s="13"/>
      <c r="S191" s="13"/>
      <c r="T191" s="13"/>
      <c r="V191" s="100"/>
      <c r="W191" s="100"/>
      <c r="X191" s="99"/>
      <c r="Y191" s="99"/>
      <c r="Z191" s="99"/>
    </row>
    <row r="192" spans="1:26" s="9" customFormat="1" ht="14.5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>
        <v>44083</v>
      </c>
      <c r="O192" s="19">
        <v>85.900798039985247</v>
      </c>
      <c r="P192" s="19">
        <v>103.72902211436579</v>
      </c>
      <c r="Q192" s="13"/>
      <c r="R192" s="13"/>
      <c r="S192" s="13"/>
      <c r="T192" s="13"/>
      <c r="V192" s="100"/>
      <c r="W192" s="100"/>
      <c r="X192" s="99"/>
      <c r="Y192" s="99"/>
      <c r="Z192" s="99"/>
    </row>
    <row r="193" spans="1:26" s="9" customFormat="1" ht="14.5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>
        <v>44084</v>
      </c>
      <c r="O193" s="19">
        <v>83.649857802857426</v>
      </c>
      <c r="P193" s="19">
        <v>98.812116090870688</v>
      </c>
      <c r="Q193" s="13"/>
      <c r="R193" s="13"/>
      <c r="S193" s="13"/>
      <c r="T193" s="13"/>
      <c r="V193" s="100"/>
      <c r="W193" s="100"/>
      <c r="X193" s="99"/>
      <c r="Y193" s="99"/>
      <c r="Z193" s="99"/>
    </row>
    <row r="194" spans="1:26" s="9" customFormat="1" ht="14.5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>
        <v>44085</v>
      </c>
      <c r="O194" s="19">
        <v>84.291206397211468</v>
      </c>
      <c r="P194" s="19">
        <v>97.686696274100626</v>
      </c>
      <c r="Q194" s="13"/>
      <c r="R194" s="13"/>
      <c r="S194" s="13"/>
      <c r="T194" s="13"/>
      <c r="V194" s="100"/>
      <c r="W194" s="100"/>
      <c r="X194" s="99"/>
      <c r="Y194" s="99"/>
      <c r="Z194" s="99"/>
    </row>
    <row r="195" spans="1:26" s="9" customFormat="1" ht="14.5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>
        <v>44086</v>
      </c>
      <c r="O195" s="19">
        <v>86.980456502909561</v>
      </c>
      <c r="P195" s="19">
        <v>93.462897526501763</v>
      </c>
      <c r="Q195" s="13"/>
      <c r="R195" s="13"/>
      <c r="S195" s="13"/>
      <c r="T195" s="13"/>
      <c r="V195" s="100"/>
      <c r="W195" s="100"/>
      <c r="X195" s="99"/>
      <c r="Y195" s="99"/>
      <c r="Z195" s="99"/>
    </row>
    <row r="196" spans="1:26" s="9" customFormat="1" ht="14.5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>
        <v>44087</v>
      </c>
      <c r="O196" s="19">
        <v>83.759044170711988</v>
      </c>
      <c r="P196" s="19">
        <v>94.893135033980101</v>
      </c>
      <c r="Q196" s="13"/>
      <c r="R196" s="13"/>
      <c r="S196" s="13"/>
      <c r="T196" s="13"/>
      <c r="V196" s="100"/>
      <c r="W196" s="100"/>
      <c r="X196" s="99"/>
      <c r="Y196" s="99"/>
      <c r="Z196" s="99"/>
    </row>
    <row r="197" spans="1:26" s="9" customFormat="1" ht="14.5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>
        <v>44088</v>
      </c>
      <c r="O197" s="19">
        <v>85.452943495096108</v>
      </c>
      <c r="P197" s="19">
        <v>103.90368610954981</v>
      </c>
      <c r="Q197" s="13"/>
      <c r="R197" s="13"/>
      <c r="S197" s="13"/>
      <c r="T197" s="13"/>
      <c r="V197" s="100"/>
      <c r="W197" s="100"/>
      <c r="X197" s="99"/>
      <c r="Y197" s="99"/>
      <c r="Z197" s="99"/>
    </row>
    <row r="198" spans="1:26" s="9" customFormat="1" ht="14.5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>
        <v>44089</v>
      </c>
      <c r="O198" s="19">
        <v>84.415599856140346</v>
      </c>
      <c r="P198" s="19">
        <v>102.13398753213583</v>
      </c>
      <c r="Q198" s="13"/>
      <c r="R198" s="13"/>
      <c r="S198" s="13"/>
      <c r="T198" s="13"/>
      <c r="V198" s="100"/>
      <c r="W198" s="100"/>
      <c r="X198" s="99"/>
      <c r="Y198" s="99"/>
      <c r="Z198" s="99"/>
    </row>
    <row r="199" spans="1:26" s="9" customFormat="1" ht="14.5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>
        <v>44090</v>
      </c>
      <c r="O199" s="19">
        <v>81.847772160102778</v>
      </c>
      <c r="P199" s="19">
        <v>98.422422292983342</v>
      </c>
      <c r="Q199" s="13"/>
      <c r="R199" s="13"/>
      <c r="S199" s="13"/>
      <c r="T199" s="13"/>
      <c r="V199" s="100"/>
      <c r="W199" s="100"/>
      <c r="X199" s="99"/>
      <c r="Y199" s="99"/>
      <c r="Z199" s="99"/>
    </row>
    <row r="200" spans="1:26" s="9" customFormat="1" ht="14.5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>
        <v>44091</v>
      </c>
      <c r="O200" s="19">
        <v>84.411932103518694</v>
      </c>
      <c r="P200" s="19">
        <v>98.227162007388173</v>
      </c>
      <c r="Q200" s="13"/>
      <c r="R200" s="13"/>
      <c r="S200" s="13"/>
      <c r="T200" s="13"/>
      <c r="V200" s="100"/>
      <c r="W200" s="100"/>
      <c r="X200" s="99"/>
      <c r="Y200" s="99"/>
      <c r="Z200" s="99"/>
    </row>
    <row r="201" spans="1:26" s="9" customFormat="1" ht="14.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>
        <v>44092</v>
      </c>
      <c r="O201" s="19">
        <v>87.782422051513791</v>
      </c>
      <c r="P201" s="19">
        <v>99.061778290993075</v>
      </c>
      <c r="Q201" s="13"/>
      <c r="R201" s="13"/>
      <c r="S201" s="13"/>
      <c r="T201" s="13"/>
      <c r="V201" s="100"/>
      <c r="W201" s="100"/>
      <c r="X201" s="99"/>
      <c r="Y201" s="99"/>
      <c r="Z201" s="99"/>
    </row>
    <row r="202" spans="1:26" s="9" customFormat="1" ht="14.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>
        <v>44093</v>
      </c>
      <c r="O202" s="19">
        <v>91.705182811742986</v>
      </c>
      <c r="P202" s="19">
        <v>107.83711723357841</v>
      </c>
      <c r="Q202" s="13"/>
      <c r="R202" s="13"/>
      <c r="S202" s="13"/>
      <c r="T202" s="13"/>
      <c r="V202" s="100"/>
      <c r="W202" s="100"/>
      <c r="X202" s="99"/>
      <c r="Y202" s="99"/>
      <c r="Z202" s="99"/>
    </row>
    <row r="203" spans="1:26" s="9" customFormat="1" ht="14.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>
        <v>44094</v>
      </c>
      <c r="O203" s="19">
        <v>94.970121034389237</v>
      </c>
      <c r="P203" s="19">
        <v>106.12563071478596</v>
      </c>
      <c r="Q203" s="13"/>
      <c r="R203" s="13"/>
      <c r="S203" s="13"/>
      <c r="T203" s="13"/>
      <c r="V203" s="100"/>
      <c r="W203" s="100"/>
      <c r="X203" s="99"/>
      <c r="Y203" s="99"/>
      <c r="Z203" s="99"/>
    </row>
    <row r="204" spans="1:26" s="9" customFormat="1" ht="14.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>
        <v>44095</v>
      </c>
      <c r="O204" s="19">
        <v>88.45076628402785</v>
      </c>
      <c r="P204" s="19">
        <v>99.967703867584461</v>
      </c>
      <c r="Q204" s="13"/>
      <c r="R204" s="13"/>
      <c r="S204" s="13"/>
      <c r="T204" s="13"/>
      <c r="V204" s="100"/>
      <c r="W204" s="100"/>
      <c r="X204" s="99"/>
      <c r="Y204" s="99"/>
      <c r="Z204" s="99"/>
    </row>
    <row r="205" spans="1:26" s="9" customFormat="1" ht="14.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>
        <v>44096</v>
      </c>
      <c r="O205" s="19">
        <v>83.820749794538159</v>
      </c>
      <c r="P205" s="19">
        <v>101.28706755622991</v>
      </c>
      <c r="Q205" s="13"/>
      <c r="R205" s="13"/>
      <c r="S205" s="13"/>
      <c r="T205" s="13"/>
      <c r="V205" s="100"/>
      <c r="W205" s="100"/>
      <c r="X205" s="99"/>
      <c r="Y205" s="99"/>
      <c r="Z205" s="99"/>
    </row>
    <row r="206" spans="1:26" s="9" customFormat="1" ht="14.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>
        <v>44097</v>
      </c>
      <c r="O206" s="19">
        <v>83.263508498540489</v>
      </c>
      <c r="P206" s="19">
        <v>102.08446036771318</v>
      </c>
      <c r="Q206" s="13"/>
      <c r="R206" s="13"/>
      <c r="S206" s="13"/>
      <c r="T206" s="13"/>
      <c r="V206" s="100"/>
      <c r="W206" s="100"/>
      <c r="X206" s="99"/>
      <c r="Y206" s="99"/>
      <c r="Z206" s="99"/>
    </row>
    <row r="207" spans="1:26" s="9" customFormat="1" ht="14.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>
        <v>44098</v>
      </c>
      <c r="O207" s="19">
        <v>84.481100266124557</v>
      </c>
      <c r="P207" s="19">
        <v>104.95525203950899</v>
      </c>
      <c r="Q207" s="13"/>
      <c r="R207" s="13"/>
      <c r="S207" s="13"/>
      <c r="T207" s="13"/>
      <c r="V207" s="100"/>
      <c r="W207" s="100"/>
      <c r="X207" s="99"/>
      <c r="Y207" s="99"/>
      <c r="Z207" s="99"/>
    </row>
    <row r="208" spans="1:26" s="9" customFormat="1" ht="14.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>
        <v>44099</v>
      </c>
      <c r="O208" s="19">
        <v>88.963302344290099</v>
      </c>
      <c r="P208" s="19">
        <v>105.73794063392457</v>
      </c>
      <c r="Q208" s="13"/>
      <c r="R208" s="13"/>
      <c r="S208" s="13"/>
      <c r="T208" s="13"/>
      <c r="V208" s="100"/>
      <c r="W208" s="100"/>
      <c r="X208" s="99"/>
      <c r="Y208" s="99"/>
      <c r="Z208" s="99"/>
    </row>
    <row r="209" spans="1:26" s="9" customFormat="1" ht="14.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>
        <v>44100</v>
      </c>
      <c r="O209" s="19">
        <v>91.152223106913596</v>
      </c>
      <c r="P209" s="19">
        <v>100.80963515585964</v>
      </c>
      <c r="Q209" s="13"/>
      <c r="R209" s="13"/>
      <c r="S209" s="13"/>
      <c r="T209" s="13"/>
      <c r="V209" s="100"/>
      <c r="W209" s="100"/>
      <c r="X209" s="99"/>
      <c r="Y209" s="99"/>
      <c r="Z209" s="99"/>
    </row>
    <row r="210" spans="1:26" s="9" customFormat="1" ht="14.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>
        <v>44101</v>
      </c>
      <c r="O210" s="19">
        <v>85.597827694800316</v>
      </c>
      <c r="P210" s="19">
        <v>102.22569587045621</v>
      </c>
      <c r="Q210" s="13"/>
      <c r="R210" s="13"/>
      <c r="S210" s="13"/>
      <c r="T210" s="13"/>
      <c r="V210" s="100"/>
      <c r="W210" s="100"/>
      <c r="X210" s="99"/>
      <c r="Y210" s="99"/>
      <c r="Z210" s="99"/>
    </row>
    <row r="211" spans="1:26" s="9" customFormat="1" ht="14.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>
        <v>44102</v>
      </c>
      <c r="O211" s="19">
        <v>81.320367730798353</v>
      </c>
      <c r="P211" s="19">
        <v>99.214494584144958</v>
      </c>
      <c r="Q211" s="13"/>
      <c r="R211" s="13"/>
      <c r="S211" s="13"/>
      <c r="T211" s="13"/>
      <c r="V211" s="100"/>
      <c r="W211" s="100"/>
      <c r="X211" s="99"/>
      <c r="Y211" s="99"/>
      <c r="Z211" s="99"/>
    </row>
    <row r="212" spans="1:26" s="9" customFormat="1" ht="14.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>
        <v>44103</v>
      </c>
      <c r="O212" s="19">
        <v>82.294103117657585</v>
      </c>
      <c r="P212" s="19">
        <v>100.96809544231566</v>
      </c>
      <c r="Q212" s="13"/>
      <c r="R212" s="13"/>
      <c r="S212" s="13"/>
      <c r="T212" s="13"/>
      <c r="V212" s="100"/>
      <c r="W212" s="100"/>
      <c r="X212" s="99"/>
      <c r="Y212" s="99"/>
      <c r="Z212" s="99"/>
    </row>
    <row r="213" spans="1:26" s="9" customFormat="1" ht="14.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>
        <v>44104</v>
      </c>
      <c r="O213" s="19">
        <v>80.372654962417243</v>
      </c>
      <c r="P213" s="19">
        <v>100.71906543313733</v>
      </c>
      <c r="Q213" s="13"/>
      <c r="R213" s="13"/>
      <c r="S213" s="13"/>
      <c r="T213" s="13"/>
      <c r="V213" s="100"/>
      <c r="W213" s="100"/>
      <c r="X213" s="99"/>
      <c r="Y213" s="99"/>
      <c r="Z213" s="99"/>
    </row>
    <row r="214" spans="1:26" s="9" customFormat="1" ht="14.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>
        <v>44105</v>
      </c>
      <c r="O214" s="19">
        <v>82.032167424675052</v>
      </c>
      <c r="P214" s="19">
        <v>102.44071050127819</v>
      </c>
      <c r="Q214" s="13"/>
      <c r="R214" s="13"/>
      <c r="S214" s="13"/>
      <c r="T214" s="13"/>
      <c r="V214" s="100"/>
      <c r="W214" s="100"/>
      <c r="X214" s="99"/>
      <c r="Y214" s="99"/>
      <c r="Z214" s="99"/>
    </row>
    <row r="215" spans="1:26" s="9" customFormat="1" ht="14.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>
        <v>44106</v>
      </c>
      <c r="O215" s="19">
        <v>82.945828419552001</v>
      </c>
      <c r="P215" s="19">
        <v>103.47711718872891</v>
      </c>
      <c r="Q215" s="13"/>
      <c r="R215" s="13"/>
      <c r="S215" s="13"/>
      <c r="T215" s="13"/>
      <c r="V215" s="100"/>
      <c r="W215" s="100"/>
      <c r="X215" s="99"/>
      <c r="Y215" s="99"/>
      <c r="Z215" s="99"/>
    </row>
    <row r="216" spans="1:26" s="9" customFormat="1" ht="14.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>
        <v>44107</v>
      </c>
      <c r="O216" s="19">
        <v>74.255761538058607</v>
      </c>
      <c r="P216" s="19">
        <v>100.49542958676929</v>
      </c>
      <c r="Q216" s="13"/>
      <c r="R216" s="13"/>
      <c r="S216" s="13"/>
      <c r="T216" s="13"/>
      <c r="V216" s="100"/>
      <c r="W216" s="100"/>
      <c r="X216" s="99"/>
      <c r="Y216" s="99"/>
      <c r="Z216" s="99"/>
    </row>
    <row r="217" spans="1:26" s="9" customFormat="1" ht="14.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>
        <v>44108</v>
      </c>
      <c r="O217" s="19">
        <v>79.075863592540486</v>
      </c>
      <c r="P217" s="19">
        <v>102.03673412417311</v>
      </c>
      <c r="Q217" s="13"/>
      <c r="R217" s="13"/>
      <c r="S217" s="13"/>
      <c r="T217" s="13"/>
      <c r="V217" s="100"/>
      <c r="W217" s="100"/>
      <c r="X217" s="99"/>
      <c r="Y217" s="99"/>
      <c r="Z217" s="99"/>
    </row>
    <row r="218" spans="1:26" s="9" customFormat="1" ht="14.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>
        <v>44109</v>
      </c>
      <c r="O218" s="19">
        <v>81.901858692681984</v>
      </c>
      <c r="P218" s="19">
        <v>104.80444007767611</v>
      </c>
      <c r="Q218" s="13"/>
      <c r="R218" s="13"/>
      <c r="S218" s="13"/>
      <c r="T218" s="13"/>
      <c r="V218" s="100"/>
      <c r="W218" s="100"/>
      <c r="X218" s="99"/>
      <c r="Y218" s="99"/>
      <c r="Z218" s="99"/>
    </row>
    <row r="219" spans="1:26" s="9" customFormat="1" ht="14.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>
        <v>44110</v>
      </c>
      <c r="O219" s="19">
        <v>79.487683218484875</v>
      </c>
      <c r="P219" s="19">
        <v>99.554940989315767</v>
      </c>
      <c r="Q219" s="13"/>
      <c r="R219" s="13"/>
      <c r="S219" s="13"/>
      <c r="T219" s="13"/>
      <c r="V219" s="100"/>
      <c r="W219" s="100"/>
      <c r="X219" s="99"/>
      <c r="Y219" s="99"/>
      <c r="Z219" s="99"/>
    </row>
    <row r="220" spans="1:26" s="9" customFormat="1" ht="14.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>
        <v>44111</v>
      </c>
      <c r="O220" s="19">
        <v>82.592299494629259</v>
      </c>
      <c r="P220" s="19">
        <v>100.39116446065535</v>
      </c>
      <c r="Q220" s="13"/>
      <c r="R220" s="13"/>
      <c r="S220" s="13"/>
      <c r="T220" s="13"/>
      <c r="V220" s="100"/>
      <c r="W220" s="100"/>
      <c r="X220" s="99"/>
      <c r="Y220" s="99"/>
      <c r="Z220" s="99"/>
    </row>
    <row r="221" spans="1:26" s="9" customFormat="1" ht="14.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>
        <v>44112</v>
      </c>
      <c r="O221" s="19">
        <v>79.073284331899004</v>
      </c>
      <c r="P221" s="19">
        <v>99.392671949484139</v>
      </c>
      <c r="Q221" s="13"/>
      <c r="R221" s="13"/>
      <c r="S221" s="13"/>
      <c r="T221" s="13"/>
      <c r="V221" s="100"/>
      <c r="W221" s="100"/>
      <c r="X221" s="99"/>
      <c r="Y221" s="99"/>
      <c r="Z221" s="99"/>
    </row>
    <row r="222" spans="1:26" s="9" customFormat="1" ht="14.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>
        <v>44113</v>
      </c>
      <c r="O222" s="19">
        <v>83.180561172812133</v>
      </c>
      <c r="P222" s="19">
        <v>102.7931543739483</v>
      </c>
      <c r="Q222" s="13"/>
      <c r="R222" s="13"/>
      <c r="S222" s="13"/>
      <c r="T222" s="13"/>
      <c r="V222" s="100"/>
      <c r="W222" s="100"/>
      <c r="X222" s="99"/>
      <c r="Y222" s="99"/>
      <c r="Z222" s="99"/>
    </row>
    <row r="223" spans="1:26" s="9" customFormat="1" ht="14.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>
        <v>44114</v>
      </c>
      <c r="O223" s="19">
        <v>84.880215763727762</v>
      </c>
      <c r="P223" s="19">
        <v>99.300615874453385</v>
      </c>
      <c r="Q223" s="13"/>
      <c r="R223" s="13"/>
      <c r="S223" s="13"/>
      <c r="T223" s="13"/>
      <c r="V223" s="100"/>
      <c r="W223" s="100"/>
      <c r="X223" s="99"/>
      <c r="Y223" s="99"/>
      <c r="Z223" s="99"/>
    </row>
    <row r="224" spans="1:26" s="9" customFormat="1" ht="14.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>
        <v>44115</v>
      </c>
      <c r="O224" s="19">
        <v>83.445362201127665</v>
      </c>
      <c r="P224" s="19">
        <v>99.230060493022961</v>
      </c>
      <c r="Q224" s="13"/>
      <c r="R224" s="13"/>
      <c r="S224" s="13"/>
      <c r="T224" s="13"/>
      <c r="V224" s="100"/>
      <c r="W224" s="100"/>
      <c r="X224" s="99"/>
      <c r="Y224" s="99"/>
      <c r="Z224" s="99"/>
    </row>
    <row r="225" spans="1:26" s="9" customFormat="1" ht="14.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>
        <v>44116</v>
      </c>
      <c r="O225" s="19">
        <v>80.156484120706367</v>
      </c>
      <c r="P225" s="19">
        <v>107.43788241973415</v>
      </c>
      <c r="Q225" s="13"/>
      <c r="R225" s="13"/>
      <c r="S225" s="13"/>
      <c r="T225" s="13"/>
      <c r="V225" s="100"/>
      <c r="W225" s="100"/>
      <c r="X225" s="99"/>
      <c r="Y225" s="99"/>
      <c r="Z225" s="99"/>
    </row>
    <row r="226" spans="1:26" s="9" customFormat="1" ht="14.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>
        <v>44117</v>
      </c>
      <c r="O226" s="19">
        <v>78.531614568228647</v>
      </c>
      <c r="P226" s="19">
        <v>97.88766724232552</v>
      </c>
      <c r="Q226" s="13"/>
      <c r="R226" s="13"/>
      <c r="S226" s="13"/>
      <c r="T226" s="13"/>
      <c r="V226" s="100"/>
      <c r="W226" s="100"/>
      <c r="X226" s="99"/>
      <c r="Y226" s="99"/>
      <c r="Z226" s="99"/>
    </row>
    <row r="227" spans="1:26" s="9" customFormat="1" ht="14.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>
        <v>44118</v>
      </c>
      <c r="O227" s="19">
        <v>81.635830302557096</v>
      </c>
      <c r="P227" s="19">
        <v>104.85277667943063</v>
      </c>
      <c r="Q227" s="13"/>
      <c r="R227" s="13"/>
      <c r="S227" s="13"/>
      <c r="T227" s="13"/>
      <c r="V227" s="100"/>
      <c r="W227" s="100"/>
      <c r="X227" s="99"/>
      <c r="Y227" s="99"/>
      <c r="Z227" s="99"/>
    </row>
    <row r="228" spans="1:26" s="9" customFormat="1" ht="14.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>
        <v>44119</v>
      </c>
      <c r="O228" s="19">
        <v>80.353760643037063</v>
      </c>
      <c r="P228" s="19">
        <v>103.0255987874648</v>
      </c>
      <c r="Q228" s="13"/>
      <c r="R228" s="13"/>
      <c r="S228" s="13"/>
      <c r="T228" s="13"/>
      <c r="V228" s="100"/>
      <c r="W228" s="100"/>
      <c r="X228" s="99"/>
      <c r="Y228" s="99"/>
      <c r="Z228" s="99"/>
    </row>
    <row r="229" spans="1:26" s="9" customFormat="1" ht="14.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>
        <v>44120</v>
      </c>
      <c r="O229" s="19">
        <v>82.68061048015079</v>
      </c>
      <c r="P229" s="19">
        <v>103.18381087106199</v>
      </c>
      <c r="Q229" s="13"/>
      <c r="R229" s="13"/>
      <c r="S229" s="13"/>
      <c r="T229" s="13"/>
      <c r="V229" s="100"/>
      <c r="W229" s="100"/>
      <c r="X229" s="99"/>
      <c r="Y229" s="99"/>
      <c r="Z229" s="99"/>
    </row>
    <row r="230" spans="1:26" s="9" customFormat="1" ht="14.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>
        <v>44121</v>
      </c>
      <c r="O230" s="19">
        <v>79.980316649661617</v>
      </c>
      <c r="P230" s="19">
        <v>97.892305596645173</v>
      </c>
      <c r="Q230" s="13"/>
      <c r="R230" s="13"/>
      <c r="S230" s="13"/>
      <c r="T230" s="13"/>
      <c r="V230" s="100"/>
      <c r="W230" s="100"/>
      <c r="X230" s="99"/>
      <c r="Y230" s="99"/>
      <c r="Z230" s="99"/>
    </row>
    <row r="231" spans="1:26" s="9" customFormat="1" ht="14.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>
        <v>44122</v>
      </c>
      <c r="O231" s="19">
        <v>75.044187793556887</v>
      </c>
      <c r="P231" s="19">
        <v>100.46871139320149</v>
      </c>
      <c r="Q231" s="13"/>
      <c r="R231" s="13"/>
      <c r="S231" s="13"/>
      <c r="T231" s="13"/>
      <c r="V231" s="100"/>
      <c r="W231" s="100"/>
      <c r="X231" s="99"/>
      <c r="Y231" s="99"/>
      <c r="Z231" s="99"/>
    </row>
    <row r="232" spans="1:26" s="9" customFormat="1" ht="14.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>
        <v>44123</v>
      </c>
      <c r="O232" s="19">
        <v>73.194794337879614</v>
      </c>
      <c r="P232" s="19">
        <v>99.609565573197699</v>
      </c>
      <c r="Q232" s="13"/>
      <c r="R232" s="13"/>
      <c r="S232" s="13"/>
      <c r="T232" s="13"/>
      <c r="V232" s="100"/>
      <c r="W232" s="100"/>
      <c r="X232" s="99"/>
      <c r="Y232" s="99"/>
      <c r="Z232" s="99"/>
    </row>
    <row r="233" spans="1:26" s="9" customFormat="1" ht="14.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>
        <v>44124</v>
      </c>
      <c r="O233" s="19">
        <v>75.426981820688184</v>
      </c>
      <c r="P233" s="19">
        <v>100.15962328843129</v>
      </c>
      <c r="Q233" s="13"/>
      <c r="R233" s="13"/>
      <c r="S233" s="13"/>
      <c r="T233" s="13"/>
      <c r="V233" s="100"/>
      <c r="W233" s="100"/>
      <c r="X233" s="99"/>
      <c r="Y233" s="99"/>
      <c r="Z233" s="99"/>
    </row>
    <row r="234" spans="1:26" s="9" customFormat="1" ht="14.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>
        <v>44125</v>
      </c>
      <c r="O234" s="19">
        <v>78.331784435030855</v>
      </c>
      <c r="P234" s="19">
        <v>101.67464773715314</v>
      </c>
      <c r="Q234" s="13"/>
      <c r="R234" s="13"/>
      <c r="S234" s="13"/>
      <c r="T234" s="13"/>
      <c r="V234" s="100"/>
      <c r="W234" s="100"/>
      <c r="X234" s="99"/>
      <c r="Y234" s="99"/>
      <c r="Z234" s="99"/>
    </row>
    <row r="235" spans="1:26" s="9" customFormat="1" ht="14.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>
        <v>44126</v>
      </c>
      <c r="O235" s="19">
        <v>77.451348696376982</v>
      </c>
      <c r="P235" s="19">
        <v>99.973716132097195</v>
      </c>
      <c r="Q235" s="13"/>
      <c r="R235" s="13"/>
      <c r="S235" s="13"/>
      <c r="T235" s="13"/>
      <c r="V235" s="100"/>
      <c r="W235" s="100"/>
      <c r="X235" s="99"/>
      <c r="Y235" s="99"/>
      <c r="Z235" s="99"/>
    </row>
    <row r="236" spans="1:26" s="9" customFormat="1" ht="14.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>
        <v>44127</v>
      </c>
      <c r="O236" s="19">
        <v>78.906706337143206</v>
      </c>
      <c r="P236" s="19">
        <v>101.00610828270149</v>
      </c>
      <c r="Q236" s="13"/>
      <c r="R236" s="13"/>
      <c r="S236" s="13"/>
      <c r="T236" s="13"/>
      <c r="V236" s="100"/>
      <c r="W236" s="100"/>
      <c r="X236" s="99"/>
      <c r="Y236" s="99"/>
      <c r="Z236" s="99"/>
    </row>
    <row r="237" spans="1:26" s="9" customFormat="1" ht="14.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>
        <v>44128</v>
      </c>
      <c r="O237" s="19">
        <v>74.306086090112501</v>
      </c>
      <c r="P237" s="19">
        <v>97.092461732424852</v>
      </c>
      <c r="Q237" s="13"/>
      <c r="R237" s="13"/>
      <c r="S237" s="13"/>
      <c r="T237" s="13"/>
      <c r="V237" s="100"/>
      <c r="W237" s="100"/>
      <c r="X237" s="99"/>
      <c r="Y237" s="99"/>
      <c r="Z237" s="99"/>
    </row>
    <row r="238" spans="1:26" s="9" customFormat="1" ht="14.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>
        <v>44129</v>
      </c>
      <c r="O238" s="19">
        <v>74.319593320815784</v>
      </c>
      <c r="P238" s="19">
        <v>94.660472872705753</v>
      </c>
      <c r="Q238" s="13"/>
      <c r="R238" s="13"/>
      <c r="S238" s="13"/>
      <c r="T238" s="13"/>
      <c r="V238" s="100"/>
      <c r="W238" s="100"/>
      <c r="X238" s="99"/>
      <c r="Y238" s="99"/>
      <c r="Z238" s="99"/>
    </row>
    <row r="239" spans="1:26" s="9" customFormat="1" ht="14.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>
        <v>44130</v>
      </c>
      <c r="O239" s="19">
        <v>75.246810733353513</v>
      </c>
      <c r="P239" s="19">
        <v>99.807100198888449</v>
      </c>
      <c r="Q239" s="13"/>
      <c r="R239" s="13"/>
      <c r="S239" s="13"/>
      <c r="T239" s="13"/>
      <c r="V239" s="100"/>
      <c r="W239" s="100"/>
      <c r="X239" s="99"/>
      <c r="Y239" s="99"/>
      <c r="Z239" s="99"/>
    </row>
    <row r="240" spans="1:26" s="9" customFormat="1" ht="14.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>
        <v>44131</v>
      </c>
      <c r="O240" s="19">
        <v>73.407954529302984</v>
      </c>
      <c r="P240" s="19">
        <v>101.13401655161461</v>
      </c>
      <c r="Q240" s="13"/>
      <c r="R240" s="13"/>
      <c r="S240" s="13"/>
      <c r="T240" s="13"/>
      <c r="V240" s="100"/>
      <c r="W240" s="100"/>
      <c r="X240" s="99"/>
      <c r="Y240" s="99"/>
      <c r="Z240" s="99"/>
    </row>
    <row r="241" spans="1:26" s="9" customFormat="1" ht="14.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>
        <v>44132</v>
      </c>
      <c r="O241" s="19">
        <v>76.585060025477773</v>
      </c>
      <c r="P241" s="19">
        <v>100.572905101714</v>
      </c>
      <c r="Q241" s="13"/>
      <c r="R241" s="13"/>
      <c r="S241" s="13"/>
      <c r="T241" s="13"/>
      <c r="V241" s="100"/>
      <c r="W241" s="100"/>
      <c r="X241" s="99"/>
      <c r="Y241" s="99"/>
      <c r="Z241" s="99"/>
    </row>
    <row r="242" spans="1:26" s="9" customFormat="1" ht="14.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>
        <v>44133</v>
      </c>
      <c r="O242" s="19">
        <v>75.196407869420455</v>
      </c>
      <c r="P242" s="19">
        <v>101.07215492372652</v>
      </c>
      <c r="Q242" s="13"/>
      <c r="R242" s="13"/>
      <c r="S242" s="13"/>
      <c r="T242" s="13"/>
      <c r="V242" s="100"/>
      <c r="W242" s="100"/>
      <c r="X242" s="99"/>
      <c r="Y242" s="99"/>
      <c r="Z242" s="99"/>
    </row>
    <row r="243" spans="1:26" s="9" customFormat="1" ht="14.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>
        <v>44134</v>
      </c>
      <c r="O243" s="19">
        <v>82.520481112637839</v>
      </c>
      <c r="P243" s="19">
        <v>103.54411096362375</v>
      </c>
      <c r="Q243" s="13"/>
      <c r="R243" s="13"/>
      <c r="S243" s="13"/>
      <c r="T243" s="13"/>
      <c r="V243" s="100"/>
      <c r="W243" s="100"/>
      <c r="X243" s="99"/>
      <c r="Y243" s="99"/>
      <c r="Z243" s="99"/>
    </row>
    <row r="244" spans="1:26" s="9" customFormat="1" ht="14.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>
        <v>44135</v>
      </c>
      <c r="O244" s="19">
        <v>75.11271055800421</v>
      </c>
      <c r="P244" s="19">
        <v>96.12027846700019</v>
      </c>
      <c r="Q244" s="13"/>
      <c r="R244" s="13"/>
      <c r="S244" s="13"/>
      <c r="T244" s="13"/>
      <c r="V244" s="100"/>
      <c r="W244" s="100"/>
      <c r="X244" s="99"/>
      <c r="Y244" s="99"/>
      <c r="Z244" s="99"/>
    </row>
    <row r="245" spans="1:26" s="9" customFormat="1" ht="14.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>
        <v>44136</v>
      </c>
      <c r="O245" s="19">
        <v>72.631841078999386</v>
      </c>
      <c r="P245" s="19">
        <v>96.820513883713659</v>
      </c>
      <c r="Q245" s="13"/>
      <c r="R245" s="13"/>
      <c r="S245" s="13"/>
      <c r="T245" s="13"/>
      <c r="V245" s="100"/>
      <c r="W245" s="100"/>
      <c r="X245" s="99"/>
      <c r="Y245" s="99"/>
      <c r="Z245" s="99"/>
    </row>
    <row r="246" spans="1:26" s="9" customFormat="1" ht="14.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>
        <v>44137</v>
      </c>
      <c r="O246" s="19">
        <v>78.850874663648412</v>
      </c>
      <c r="P246" s="19">
        <v>104.06777775809559</v>
      </c>
      <c r="Q246" s="13"/>
      <c r="R246" s="13"/>
      <c r="S246" s="13"/>
      <c r="T246" s="13"/>
      <c r="V246" s="100"/>
      <c r="W246" s="100"/>
      <c r="X246" s="99"/>
      <c r="Y246" s="99"/>
      <c r="Z246" s="99"/>
    </row>
    <row r="247" spans="1:26" s="9" customFormat="1" ht="14.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>
        <v>44138</v>
      </c>
      <c r="O247" s="19">
        <v>76.773829601432709</v>
      </c>
      <c r="P247" s="19">
        <v>102.20065720927316</v>
      </c>
      <c r="Q247" s="13"/>
      <c r="R247" s="13"/>
      <c r="S247" s="13"/>
      <c r="T247" s="13"/>
      <c r="V247" s="100"/>
      <c r="W247" s="100"/>
      <c r="X247" s="99"/>
      <c r="Y247" s="99"/>
      <c r="Z247" s="99"/>
    </row>
    <row r="248" spans="1:26" s="9" customFormat="1" ht="14.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>
        <v>44139</v>
      </c>
      <c r="O248" s="19">
        <v>78.988569941442933</v>
      </c>
      <c r="P248" s="19">
        <v>97.465149404272921</v>
      </c>
      <c r="Q248" s="13"/>
      <c r="R248" s="13"/>
      <c r="S248" s="13"/>
      <c r="T248" s="13"/>
      <c r="V248" s="100"/>
      <c r="W248" s="100"/>
      <c r="X248" s="99"/>
      <c r="Y248" s="99"/>
      <c r="Z248" s="99"/>
    </row>
    <row r="249" spans="1:26" s="9" customFormat="1" ht="14.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>
        <v>44140</v>
      </c>
      <c r="O249" s="19">
        <v>78.578957273534684</v>
      </c>
      <c r="P249" s="19">
        <v>107.96890531504249</v>
      </c>
      <c r="Q249" s="13"/>
      <c r="R249" s="13"/>
      <c r="S249" s="13"/>
      <c r="T249" s="13"/>
      <c r="V249" s="100"/>
      <c r="W249" s="100"/>
      <c r="X249" s="99"/>
      <c r="Y249" s="99"/>
      <c r="Z249" s="99"/>
    </row>
    <row r="250" spans="1:26" s="9" customFormat="1" ht="14.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>
        <v>44141</v>
      </c>
      <c r="O250" s="19">
        <v>77.972826136960265</v>
      </c>
      <c r="P250" s="19">
        <v>108.40842769033807</v>
      </c>
      <c r="Q250" s="13"/>
      <c r="R250" s="13"/>
      <c r="S250" s="13"/>
      <c r="T250" s="13"/>
      <c r="V250" s="100"/>
      <c r="W250" s="100"/>
      <c r="X250" s="99"/>
      <c r="Y250" s="99"/>
      <c r="Z250" s="99"/>
    </row>
    <row r="251" spans="1:26" s="9" customFormat="1" ht="14.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>
        <v>44142</v>
      </c>
      <c r="O251" s="19">
        <v>82.103538562342592</v>
      </c>
      <c r="P251" s="19">
        <v>104.6412839329827</v>
      </c>
      <c r="Q251" s="13"/>
      <c r="R251" s="13"/>
      <c r="S251" s="13"/>
      <c r="T251" s="13"/>
      <c r="V251" s="100"/>
      <c r="W251" s="100"/>
      <c r="X251" s="99"/>
      <c r="Y251" s="99"/>
      <c r="Z251" s="99"/>
    </row>
    <row r="252" spans="1:26" s="9" customFormat="1" ht="14.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>
        <v>44143</v>
      </c>
      <c r="O252" s="19">
        <v>66.431149896000903</v>
      </c>
      <c r="P252" s="19">
        <v>98.699231071575099</v>
      </c>
      <c r="Q252" s="13"/>
      <c r="R252" s="13"/>
      <c r="S252" s="13"/>
      <c r="T252" s="13"/>
      <c r="V252" s="100"/>
      <c r="W252" s="100"/>
      <c r="X252" s="99"/>
      <c r="Y252" s="99"/>
      <c r="Z252" s="99"/>
    </row>
    <row r="253" spans="1:26" s="9" customFormat="1" ht="14.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>
        <v>44144</v>
      </c>
      <c r="O253" s="19">
        <v>74.991621548838836</v>
      </c>
      <c r="P253" s="19">
        <v>101.45726272243274</v>
      </c>
      <c r="Q253" s="13"/>
      <c r="R253" s="13"/>
      <c r="S253" s="13"/>
      <c r="T253" s="13"/>
      <c r="V253" s="100"/>
      <c r="W253" s="100"/>
      <c r="X253" s="99"/>
      <c r="Y253" s="99"/>
      <c r="Z253" s="99"/>
    </row>
    <row r="254" spans="1:26" s="9" customFormat="1" ht="14.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>
        <v>44145</v>
      </c>
      <c r="O254" s="19">
        <v>78.221990219330621</v>
      </c>
      <c r="P254" s="19">
        <v>105.45836205369072</v>
      </c>
      <c r="Q254" s="13"/>
      <c r="R254" s="13"/>
      <c r="S254" s="13"/>
      <c r="T254" s="13"/>
      <c r="V254" s="100"/>
      <c r="W254" s="100"/>
      <c r="X254" s="99"/>
      <c r="Y254" s="99"/>
      <c r="Z254" s="99"/>
    </row>
    <row r="255" spans="1:26" s="9" customFormat="1" ht="14.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>
        <v>44146</v>
      </c>
      <c r="O255" s="19">
        <v>78.968286935622658</v>
      </c>
      <c r="P255" s="19">
        <v>108.75720978843965</v>
      </c>
      <c r="Q255" s="13"/>
      <c r="R255" s="13"/>
      <c r="S255" s="13"/>
      <c r="T255" s="13"/>
      <c r="V255" s="100"/>
      <c r="W255" s="100"/>
      <c r="X255" s="99"/>
      <c r="Y255" s="99"/>
      <c r="Z255" s="99"/>
    </row>
    <row r="256" spans="1:26" s="9" customFormat="1" ht="14.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>
        <v>44147</v>
      </c>
      <c r="O256" s="19">
        <v>75.717953399138764</v>
      </c>
      <c r="P256" s="19">
        <v>104.68649812176724</v>
      </c>
      <c r="Q256" s="13"/>
      <c r="R256" s="13"/>
      <c r="S256" s="13"/>
      <c r="T256" s="13"/>
      <c r="V256" s="100"/>
      <c r="W256" s="100"/>
      <c r="X256" s="99"/>
      <c r="Y256" s="99"/>
      <c r="Z256" s="99"/>
    </row>
    <row r="257" spans="1:26" s="9" customFormat="1" ht="14.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>
        <v>44148</v>
      </c>
      <c r="O257" s="19">
        <v>74.655065893384233</v>
      </c>
      <c r="P257" s="19">
        <v>103.1441228928464</v>
      </c>
      <c r="Q257" s="13"/>
      <c r="R257" s="13"/>
      <c r="S257" s="13"/>
      <c r="T257" s="13"/>
      <c r="V257" s="100"/>
      <c r="W257" s="100"/>
      <c r="X257" s="99"/>
      <c r="Y257" s="99"/>
      <c r="Z257" s="99"/>
    </row>
    <row r="258" spans="1:26" s="9" customFormat="1" ht="14.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>
        <v>44149</v>
      </c>
      <c r="O258" s="19">
        <v>75.250475942743165</v>
      </c>
      <c r="P258" s="19">
        <v>101.53592085440654</v>
      </c>
      <c r="Q258" s="13"/>
      <c r="R258" s="13"/>
      <c r="S258" s="13"/>
      <c r="T258" s="13"/>
      <c r="V258" s="100"/>
      <c r="W258" s="100"/>
      <c r="X258" s="99"/>
      <c r="Y258" s="99"/>
      <c r="Z258" s="99"/>
    </row>
    <row r="259" spans="1:26" s="9" customFormat="1" ht="14.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>
        <v>44150</v>
      </c>
      <c r="O259" s="19">
        <v>68.016825493324191</v>
      </c>
      <c r="P259" s="19">
        <v>99.774867504929972</v>
      </c>
      <c r="Q259" s="13"/>
      <c r="R259" s="13"/>
      <c r="S259" s="13"/>
      <c r="T259" s="13"/>
      <c r="V259" s="100"/>
      <c r="W259" s="100"/>
      <c r="X259" s="99"/>
      <c r="Y259" s="99"/>
      <c r="Z259" s="99"/>
    </row>
    <row r="260" spans="1:26" s="9" customFormat="1" ht="14.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>
        <v>44151</v>
      </c>
      <c r="O260" s="19">
        <v>77.925262129808075</v>
      </c>
      <c r="P260" s="19">
        <v>108.86253174780506</v>
      </c>
      <c r="Q260" s="13"/>
      <c r="R260" s="13"/>
      <c r="S260" s="13"/>
      <c r="T260" s="13"/>
      <c r="V260" s="100"/>
      <c r="W260" s="100"/>
      <c r="X260" s="99"/>
      <c r="Y260" s="99"/>
      <c r="Z260" s="99"/>
    </row>
    <row r="261" spans="1:26" s="9" customFormat="1" ht="14.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>
        <v>44152</v>
      </c>
      <c r="O261" s="19">
        <v>78.672097874920127</v>
      </c>
      <c r="P261" s="19">
        <v>108.7628844250645</v>
      </c>
      <c r="Q261" s="13"/>
      <c r="R261" s="13"/>
      <c r="S261" s="13"/>
      <c r="T261" s="13"/>
      <c r="V261" s="100"/>
      <c r="W261" s="100"/>
      <c r="X261" s="99"/>
      <c r="Y261" s="99"/>
      <c r="Z261" s="99"/>
    </row>
    <row r="262" spans="1:26" s="9" customFormat="1" ht="14.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>
        <v>44153</v>
      </c>
      <c r="O262" s="19">
        <v>79.621065184903827</v>
      </c>
      <c r="P262" s="19">
        <v>108.689403727033</v>
      </c>
      <c r="Q262" s="13"/>
      <c r="R262" s="13"/>
      <c r="S262" s="13"/>
      <c r="T262" s="13"/>
      <c r="V262" s="100"/>
      <c r="W262" s="100"/>
      <c r="X262" s="99"/>
      <c r="Y262" s="99"/>
      <c r="Z262" s="99"/>
    </row>
    <row r="263" spans="1:26" s="9" customFormat="1" ht="14.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>
        <v>44154</v>
      </c>
      <c r="O263" s="19">
        <v>83.712364094134657</v>
      </c>
      <c r="P263" s="19">
        <v>108.13696431813571</v>
      </c>
      <c r="Q263" s="13"/>
      <c r="R263" s="13"/>
      <c r="S263" s="13"/>
      <c r="T263" s="13"/>
      <c r="V263" s="100"/>
      <c r="W263" s="100"/>
      <c r="X263" s="99"/>
      <c r="Y263" s="99"/>
      <c r="Z263" s="99"/>
    </row>
    <row r="264" spans="1:26" s="9" customFormat="1" ht="14.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>
        <v>44155</v>
      </c>
      <c r="O264" s="19">
        <v>76.462480799031326</v>
      </c>
      <c r="P264" s="19">
        <v>110.01456828243828</v>
      </c>
      <c r="Q264" s="13"/>
      <c r="R264" s="13"/>
      <c r="S264" s="13"/>
      <c r="T264" s="13"/>
      <c r="V264" s="100"/>
      <c r="W264" s="100"/>
      <c r="X264" s="99"/>
      <c r="Y264" s="99"/>
      <c r="Z264" s="99"/>
    </row>
    <row r="265" spans="1:26" s="9" customFormat="1" ht="14.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>
        <v>44156</v>
      </c>
      <c r="O265" s="19">
        <v>56.738987706642021</v>
      </c>
      <c r="P265" s="19">
        <v>97.927108644210463</v>
      </c>
      <c r="Q265" s="13"/>
      <c r="R265" s="13"/>
      <c r="S265" s="13"/>
      <c r="T265" s="13"/>
      <c r="V265" s="100"/>
      <c r="W265" s="100"/>
      <c r="X265" s="99"/>
      <c r="Y265" s="99"/>
      <c r="Z265" s="99"/>
    </row>
    <row r="266" spans="1:26" s="9" customFormat="1" ht="14.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>
        <v>44157</v>
      </c>
      <c r="O266" s="19">
        <v>51.03613397802912</v>
      </c>
      <c r="P266" s="19">
        <v>101.75799943678989</v>
      </c>
      <c r="Q266" s="13"/>
      <c r="R266" s="13"/>
      <c r="S266" s="13"/>
      <c r="T266" s="13"/>
      <c r="V266" s="100"/>
      <c r="W266" s="100"/>
      <c r="X266" s="99"/>
      <c r="Y266" s="99"/>
      <c r="Z266" s="99"/>
    </row>
    <row r="267" spans="1:26" s="9" customFormat="1" ht="14.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>
        <v>44158</v>
      </c>
      <c r="O267" s="19">
        <v>70.236292401232632</v>
      </c>
      <c r="P267" s="19">
        <v>107.52760222804896</v>
      </c>
      <c r="Q267" s="13"/>
      <c r="R267" s="13"/>
      <c r="S267" s="13"/>
      <c r="T267" s="13"/>
      <c r="V267" s="100"/>
      <c r="W267" s="100"/>
      <c r="X267" s="99"/>
      <c r="Y267" s="99"/>
      <c r="Z267" s="99"/>
    </row>
    <row r="268" spans="1:26" s="9" customFormat="1" ht="14.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>
        <v>44159</v>
      </c>
      <c r="O268" s="19">
        <v>71.813412206291176</v>
      </c>
      <c r="P268" s="19">
        <v>107.84406832963313</v>
      </c>
      <c r="Q268" s="13"/>
      <c r="R268" s="13"/>
      <c r="S268" s="13"/>
      <c r="T268" s="13"/>
      <c r="V268" s="100"/>
      <c r="W268" s="100"/>
      <c r="X268" s="99"/>
      <c r="Y268" s="99"/>
      <c r="Z268" s="99"/>
    </row>
    <row r="269" spans="1:26" s="9" customFormat="1" ht="14.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>
        <v>44160</v>
      </c>
      <c r="O269" s="19">
        <v>72.043080605071523</v>
      </c>
      <c r="P269" s="19">
        <v>106.55809740611575</v>
      </c>
      <c r="Q269" s="13"/>
      <c r="R269" s="13"/>
      <c r="S269" s="13"/>
      <c r="T269" s="13"/>
      <c r="V269" s="100"/>
      <c r="W269" s="100"/>
      <c r="X269" s="99"/>
      <c r="Y269" s="99"/>
      <c r="Z269" s="99"/>
    </row>
    <row r="270" spans="1:26" s="9" customFormat="1" ht="14.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>
        <v>44161</v>
      </c>
      <c r="O270" s="19">
        <v>70.795160546908392</v>
      </c>
      <c r="P270" s="19">
        <v>106.85558071273849</v>
      </c>
      <c r="Q270" s="13"/>
      <c r="R270" s="13"/>
      <c r="S270" s="13"/>
      <c r="T270" s="13"/>
      <c r="V270" s="100"/>
      <c r="W270" s="100"/>
      <c r="X270" s="99"/>
      <c r="Y270" s="99"/>
      <c r="Z270" s="99"/>
    </row>
    <row r="271" spans="1:26" s="9" customFormat="1" ht="14.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>
        <v>44162</v>
      </c>
      <c r="O271" s="19">
        <v>68.041195161986238</v>
      </c>
      <c r="P271" s="19">
        <v>105.1253364904461</v>
      </c>
      <c r="Q271" s="13"/>
      <c r="R271" s="13"/>
      <c r="S271" s="13"/>
      <c r="T271" s="13"/>
      <c r="V271" s="100"/>
      <c r="W271" s="100"/>
      <c r="X271" s="99"/>
      <c r="Y271" s="99"/>
      <c r="Z271" s="99"/>
    </row>
    <row r="272" spans="1:26" s="9" customFormat="1" ht="14.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>
        <v>44163</v>
      </c>
      <c r="O272" s="19">
        <v>62.702923677127856</v>
      </c>
      <c r="P272" s="19">
        <v>104.01670502477869</v>
      </c>
      <c r="Q272" s="13"/>
      <c r="R272" s="13"/>
      <c r="S272" s="13"/>
      <c r="T272" s="13"/>
      <c r="V272" s="100"/>
      <c r="W272" s="100"/>
      <c r="X272" s="99"/>
      <c r="Y272" s="99"/>
      <c r="Z272" s="99"/>
    </row>
    <row r="273" spans="1:26" s="9" customFormat="1" ht="14.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>
        <v>44164</v>
      </c>
      <c r="O273" s="19">
        <v>51.641185845261738</v>
      </c>
      <c r="P273" s="19">
        <v>97.957049579148503</v>
      </c>
      <c r="Q273" s="13"/>
      <c r="R273" s="13"/>
      <c r="S273" s="13"/>
      <c r="T273" s="13"/>
      <c r="V273" s="100"/>
      <c r="W273" s="100"/>
      <c r="X273" s="99"/>
      <c r="Y273" s="99"/>
      <c r="Z273" s="99"/>
    </row>
    <row r="274" spans="1:26" s="9" customFormat="1" ht="14.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>
        <v>44165</v>
      </c>
      <c r="O274" s="19">
        <v>69.282661239189125</v>
      </c>
      <c r="P274" s="19">
        <v>100.74542698564754</v>
      </c>
      <c r="Q274" s="13"/>
      <c r="R274" s="13"/>
      <c r="S274" s="13"/>
      <c r="T274" s="13"/>
      <c r="V274" s="100"/>
      <c r="W274" s="100"/>
      <c r="X274" s="99"/>
      <c r="Y274" s="99"/>
      <c r="Z274" s="99"/>
    </row>
    <row r="275" spans="1:26" s="9" customFormat="1" ht="14.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>
        <v>44166</v>
      </c>
      <c r="O275" s="19">
        <v>70.835809065837623</v>
      </c>
      <c r="P275" s="19">
        <v>101.80939787739453</v>
      </c>
      <c r="Q275" s="13"/>
      <c r="R275" s="13"/>
      <c r="S275" s="13"/>
      <c r="T275" s="13"/>
      <c r="V275" s="100"/>
      <c r="W275" s="100"/>
      <c r="X275" s="99"/>
      <c r="Y275" s="99"/>
      <c r="Z275" s="99"/>
    </row>
    <row r="276" spans="1:26" s="9" customFormat="1" ht="14.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>
        <v>44167</v>
      </c>
      <c r="O276" s="19">
        <v>71.628331976513849</v>
      </c>
      <c r="P276" s="19">
        <v>100.86142928140329</v>
      </c>
      <c r="Q276" s="13"/>
      <c r="R276" s="13"/>
      <c r="S276" s="13"/>
      <c r="T276" s="13"/>
      <c r="V276" s="100"/>
      <c r="W276" s="100"/>
      <c r="X276" s="99"/>
      <c r="Y276" s="99"/>
      <c r="Z276" s="99"/>
    </row>
    <row r="277" spans="1:26" s="9" customFormat="1" ht="14.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>
        <v>44168</v>
      </c>
      <c r="O277" s="19">
        <v>70.83212571177566</v>
      </c>
      <c r="P277" s="19">
        <v>100.52385135784534</v>
      </c>
      <c r="Q277" s="13"/>
      <c r="R277" s="13"/>
      <c r="S277" s="13"/>
      <c r="T277" s="13"/>
      <c r="V277" s="100"/>
      <c r="W277" s="100"/>
      <c r="X277" s="99"/>
      <c r="Y277" s="99"/>
      <c r="Z277" s="99"/>
    </row>
    <row r="278" spans="1:26" s="9" customFormat="1" ht="14.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>
        <v>44169</v>
      </c>
      <c r="O278" s="19">
        <v>63.708101953472337</v>
      </c>
      <c r="P278" s="19">
        <v>92.961540538260692</v>
      </c>
      <c r="Q278" s="13"/>
      <c r="R278" s="13"/>
      <c r="S278" s="13"/>
      <c r="T278" s="13"/>
      <c r="V278" s="100"/>
      <c r="W278" s="100"/>
      <c r="X278" s="99"/>
      <c r="Y278" s="99"/>
      <c r="Z278" s="99"/>
    </row>
    <row r="279" spans="1:26" s="9" customFormat="1" ht="14.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>
        <v>44170</v>
      </c>
      <c r="O279" s="19">
        <v>63.331559953738612</v>
      </c>
      <c r="P279" s="19">
        <v>102.60267665460874</v>
      </c>
      <c r="Q279" s="13"/>
      <c r="R279" s="13"/>
      <c r="S279" s="13"/>
      <c r="T279" s="13"/>
      <c r="V279" s="100"/>
      <c r="W279" s="100"/>
      <c r="X279" s="99"/>
      <c r="Y279" s="99"/>
      <c r="Z279" s="99"/>
    </row>
    <row r="280" spans="1:26" s="9" customFormat="1" ht="14.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>
        <v>44171</v>
      </c>
      <c r="O280" s="19">
        <v>65.175810580476508</v>
      </c>
      <c r="P280" s="19">
        <v>103.29991467798475</v>
      </c>
      <c r="Q280" s="13"/>
      <c r="R280" s="13"/>
      <c r="S280" s="13"/>
      <c r="T280" s="13"/>
      <c r="V280" s="100"/>
      <c r="W280" s="100"/>
      <c r="X280" s="99"/>
      <c r="Y280" s="99"/>
      <c r="Z280" s="99"/>
    </row>
    <row r="281" spans="1:26" s="9" customFormat="1" ht="14.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>
        <v>44172</v>
      </c>
      <c r="O281" s="19">
        <v>76.524490466763879</v>
      </c>
      <c r="P281" s="19">
        <v>108.75329033725724</v>
      </c>
      <c r="Q281" s="13"/>
      <c r="R281" s="13"/>
      <c r="S281" s="13"/>
      <c r="T281" s="13"/>
      <c r="V281" s="100"/>
      <c r="W281" s="100"/>
      <c r="X281" s="100"/>
      <c r="Y281" s="99"/>
      <c r="Z281" s="99"/>
    </row>
    <row r="282" spans="1:26" s="9" customFormat="1" ht="14.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>
        <v>44173</v>
      </c>
      <c r="O282" s="19">
        <v>76.579426491483432</v>
      </c>
      <c r="P282" s="19">
        <v>104.96988288534033</v>
      </c>
      <c r="Q282" s="13"/>
      <c r="R282" s="13"/>
      <c r="S282" s="13"/>
      <c r="T282" s="13"/>
      <c r="V282" s="100"/>
      <c r="W282" s="100"/>
      <c r="X282" s="100"/>
      <c r="Y282" s="99"/>
      <c r="Z282" s="99"/>
    </row>
    <row r="283" spans="1:26" s="9" customFormat="1" ht="14.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>
        <v>44174</v>
      </c>
      <c r="O283" s="19">
        <v>73.347452750105631</v>
      </c>
      <c r="P283" s="19">
        <v>99.861863954239411</v>
      </c>
      <c r="Q283" s="13"/>
      <c r="R283" s="13"/>
      <c r="S283" s="13"/>
      <c r="T283" s="13"/>
      <c r="V283" s="100"/>
      <c r="W283" s="100"/>
      <c r="X283" s="100"/>
      <c r="Y283" s="99"/>
      <c r="Z283" s="99"/>
    </row>
    <row r="284" spans="1:26" s="9" customFormat="1" ht="14.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>
        <v>44175</v>
      </c>
      <c r="O284" s="19">
        <v>71.673054066517281</v>
      </c>
      <c r="P284" s="19">
        <v>99.133119697347126</v>
      </c>
      <c r="Q284" s="13"/>
      <c r="R284" s="13"/>
      <c r="S284" s="13"/>
      <c r="T284" s="13"/>
      <c r="V284" s="100"/>
      <c r="W284" s="100"/>
      <c r="X284" s="100"/>
      <c r="Y284" s="99"/>
      <c r="Z284" s="99"/>
    </row>
    <row r="285" spans="1:26" s="9" customFormat="1" ht="14.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>
        <v>44176</v>
      </c>
      <c r="O285" s="19">
        <v>78.296349054852882</v>
      </c>
      <c r="P285" s="19">
        <v>99.784862131032966</v>
      </c>
      <c r="Q285" s="13"/>
      <c r="R285" s="13"/>
      <c r="S285" s="13"/>
      <c r="T285" s="13"/>
      <c r="V285" s="100"/>
      <c r="W285" s="100"/>
      <c r="X285" s="100"/>
      <c r="Y285" s="99"/>
      <c r="Z285" s="99"/>
    </row>
    <row r="286" spans="1:26" s="9" customFormat="1" ht="14.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>
        <v>44177</v>
      </c>
      <c r="O286" s="19">
        <v>77.936559611689219</v>
      </c>
      <c r="P286" s="19">
        <v>101.50455376932821</v>
      </c>
      <c r="Q286" s="13"/>
      <c r="R286" s="13"/>
      <c r="S286" s="13"/>
      <c r="T286" s="13"/>
      <c r="V286" s="100"/>
      <c r="W286" s="100"/>
      <c r="X286" s="100"/>
      <c r="Y286" s="99"/>
      <c r="Z286" s="99"/>
    </row>
    <row r="287" spans="1:26" s="9" customFormat="1" ht="14.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>
        <v>44178</v>
      </c>
      <c r="O287" s="19">
        <v>66.900920812598457</v>
      </c>
      <c r="P287" s="19">
        <v>94.583418240672628</v>
      </c>
      <c r="Q287" s="13"/>
      <c r="R287" s="13"/>
      <c r="S287" s="13"/>
      <c r="T287" s="13"/>
      <c r="V287" s="100"/>
      <c r="W287" s="100"/>
      <c r="X287" s="100"/>
      <c r="Y287" s="99"/>
      <c r="Z287" s="99"/>
    </row>
    <row r="288" spans="1:26" s="9" customFormat="1" ht="14.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>
        <v>44179</v>
      </c>
      <c r="O288" s="19">
        <v>77.080606225692719</v>
      </c>
      <c r="P288" s="19">
        <v>100.01337689663943</v>
      </c>
      <c r="Q288" s="13"/>
      <c r="R288" s="13"/>
      <c r="S288" s="13"/>
      <c r="T288" s="13"/>
      <c r="V288" s="100"/>
      <c r="W288" s="100"/>
      <c r="X288" s="100"/>
      <c r="Y288" s="99"/>
      <c r="Z288" s="99"/>
    </row>
    <row r="289" spans="1:26" s="9" customFormat="1" ht="14.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>
        <v>44180</v>
      </c>
      <c r="O289" s="19">
        <v>78.03887472031623</v>
      </c>
      <c r="P289" s="19">
        <v>99.592021626906018</v>
      </c>
      <c r="Q289" s="13"/>
      <c r="R289" s="13"/>
      <c r="S289" s="13"/>
      <c r="T289" s="13"/>
      <c r="V289" s="100"/>
      <c r="W289" s="100"/>
      <c r="X289" s="100"/>
      <c r="Y289" s="99"/>
      <c r="Z289" s="99"/>
    </row>
    <row r="290" spans="1:26" s="9" customFormat="1" ht="14.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>
        <v>44181</v>
      </c>
      <c r="O290" s="19">
        <v>79.133786223440922</v>
      </c>
      <c r="P290" s="19">
        <v>101.16357226570697</v>
      </c>
      <c r="Q290" s="13"/>
      <c r="R290" s="13"/>
      <c r="S290" s="13"/>
      <c r="T290" s="13"/>
      <c r="V290" s="100"/>
      <c r="W290" s="100"/>
      <c r="X290" s="100"/>
      <c r="Y290" s="99"/>
      <c r="Z290" s="99"/>
    </row>
    <row r="291" spans="1:26" s="9" customFormat="1" ht="14.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>
        <v>44182</v>
      </c>
      <c r="O291" s="19">
        <v>79.05798180697164</v>
      </c>
      <c r="P291" s="19">
        <v>101.32443060047791</v>
      </c>
      <c r="Q291" s="13"/>
      <c r="R291" s="13"/>
      <c r="S291" s="13"/>
      <c r="T291" s="13"/>
      <c r="V291" s="100"/>
      <c r="W291" s="100"/>
      <c r="X291" s="100"/>
      <c r="Y291" s="100"/>
      <c r="Z291" s="99"/>
    </row>
    <row r="292" spans="1:26" s="9" customFormat="1" ht="14.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>
        <v>44183</v>
      </c>
      <c r="O292" s="19">
        <v>81.546548826625127</v>
      </c>
      <c r="P292" s="19">
        <v>111.23976386578009</v>
      </c>
      <c r="Q292" s="13"/>
      <c r="R292" s="13"/>
      <c r="S292" s="13"/>
      <c r="T292" s="13"/>
      <c r="V292" s="100"/>
      <c r="W292" s="100"/>
      <c r="X292" s="100"/>
      <c r="Y292" s="100"/>
      <c r="Z292" s="99"/>
    </row>
    <row r="293" spans="1:26" s="9" customFormat="1" ht="14.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>
        <v>44184</v>
      </c>
      <c r="O293" s="19">
        <v>75.44554436048881</v>
      </c>
      <c r="P293" s="19">
        <v>110.04192930787629</v>
      </c>
      <c r="Q293" s="13"/>
      <c r="R293" s="13"/>
      <c r="S293" s="13"/>
      <c r="T293" s="13"/>
      <c r="V293" s="100"/>
      <c r="W293" s="100"/>
      <c r="X293" s="100"/>
      <c r="Y293" s="100"/>
      <c r="Z293" s="99"/>
    </row>
    <row r="294" spans="1:26" s="9" customFormat="1" ht="14.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>
        <v>44185</v>
      </c>
      <c r="O294" s="19">
        <v>71.028756476864942</v>
      </c>
      <c r="P294" s="19">
        <v>109.43730442051137</v>
      </c>
      <c r="Q294" s="13"/>
      <c r="R294" s="13"/>
      <c r="S294" s="13"/>
      <c r="T294" s="13"/>
      <c r="V294" s="100"/>
      <c r="W294" s="100"/>
      <c r="X294" s="100"/>
      <c r="Y294" s="100"/>
      <c r="Z294" s="99"/>
    </row>
    <row r="295" spans="1:26" s="9" customFormat="1" ht="14.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>
        <v>44186</v>
      </c>
      <c r="O295" s="19">
        <v>75.864108669874014</v>
      </c>
      <c r="P295" s="19">
        <v>133.16834386009276</v>
      </c>
      <c r="Q295" s="13"/>
      <c r="R295" s="13"/>
      <c r="S295" s="13"/>
      <c r="T295" s="13"/>
      <c r="V295" s="100"/>
      <c r="W295" s="100"/>
      <c r="X295" s="100"/>
      <c r="Y295" s="100"/>
      <c r="Z295" s="99"/>
    </row>
    <row r="296" spans="1:26" s="9" customFormat="1" ht="14.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>
        <v>44187</v>
      </c>
      <c r="O296" s="21">
        <v>78.294750562124619</v>
      </c>
      <c r="P296" s="21">
        <v>136.06760880684595</v>
      </c>
      <c r="Q296" s="13"/>
      <c r="R296" s="13"/>
      <c r="S296" s="13"/>
      <c r="T296" s="13"/>
      <c r="V296" s="100"/>
      <c r="W296" s="100"/>
      <c r="X296" s="100"/>
      <c r="Y296" s="100"/>
      <c r="Z296" s="99"/>
    </row>
    <row r="297" spans="1:26" s="9" customFormat="1" ht="14.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>
        <v>44188</v>
      </c>
      <c r="O297" s="21">
        <v>80.962505569342298</v>
      </c>
      <c r="P297" s="21">
        <v>115.09862012287286</v>
      </c>
      <c r="Q297" s="13"/>
      <c r="R297" s="13"/>
      <c r="S297" s="13"/>
      <c r="T297" s="13"/>
      <c r="V297" s="100"/>
      <c r="W297" s="100"/>
      <c r="X297" s="100"/>
      <c r="Y297" s="100"/>
      <c r="Z297" s="99"/>
    </row>
    <row r="298" spans="1:26" s="9" customFormat="1" ht="14.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>
        <v>44189</v>
      </c>
      <c r="O298" s="21">
        <v>77.941448345774532</v>
      </c>
      <c r="P298" s="21">
        <v>90.332736471371149</v>
      </c>
      <c r="Q298" s="13"/>
      <c r="R298" s="13"/>
      <c r="S298" s="13"/>
      <c r="T298" s="13"/>
      <c r="V298" s="100"/>
      <c r="W298" s="100"/>
      <c r="X298" s="100"/>
      <c r="Y298" s="100"/>
      <c r="Z298" s="99"/>
    </row>
    <row r="299" spans="1:26" s="9" customFormat="1" ht="14.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>
        <v>44190</v>
      </c>
      <c r="O299" s="21">
        <v>113.23152563212327</v>
      </c>
      <c r="P299" s="21">
        <v>89.506348042444671</v>
      </c>
      <c r="Q299" s="13"/>
      <c r="R299" s="13"/>
      <c r="S299" s="13"/>
      <c r="T299" s="13"/>
      <c r="V299" s="100"/>
      <c r="W299" s="100"/>
      <c r="X299" s="100"/>
      <c r="Y299" s="100"/>
      <c r="Z299" s="99"/>
    </row>
    <row r="300" spans="1:26" s="9" customFormat="1" ht="14.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>
        <v>44191</v>
      </c>
      <c r="O300" s="21">
        <v>38.298669314612695</v>
      </c>
      <c r="P300" s="21">
        <v>66.739701395406613</v>
      </c>
      <c r="Q300" s="13"/>
      <c r="R300" s="13"/>
      <c r="S300" s="13"/>
      <c r="T300" s="13"/>
      <c r="V300" s="100"/>
      <c r="W300" s="100"/>
      <c r="X300" s="100"/>
      <c r="Y300" s="100"/>
      <c r="Z300" s="99"/>
    </row>
    <row r="301" spans="1:26" s="9" customFormat="1" ht="14.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>
        <v>44192</v>
      </c>
      <c r="O301" s="21">
        <v>31.989484048483796</v>
      </c>
      <c r="P301" s="21">
        <v>51.193117051636492</v>
      </c>
      <c r="Q301" s="13"/>
      <c r="R301" s="13"/>
      <c r="S301" s="13"/>
      <c r="T301" s="13"/>
      <c r="V301" s="100"/>
      <c r="W301" s="100"/>
      <c r="X301" s="100"/>
      <c r="Y301" s="100"/>
      <c r="Z301" s="99"/>
    </row>
    <row r="302" spans="1:26" s="9" customFormat="1" ht="14.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>
        <v>44193</v>
      </c>
      <c r="O302" s="19">
        <v>39.942979325445016</v>
      </c>
      <c r="P302" s="19">
        <v>69.500911031147425</v>
      </c>
      <c r="Q302" s="13"/>
      <c r="R302" s="13"/>
      <c r="S302" s="13"/>
      <c r="T302" s="13"/>
      <c r="V302" s="100"/>
      <c r="W302" s="100"/>
      <c r="X302" s="100"/>
      <c r="Y302" s="100"/>
      <c r="Z302" s="99"/>
    </row>
    <row r="303" spans="1:26" s="9" customFormat="1" ht="14.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>
        <v>44194</v>
      </c>
      <c r="O303" s="21">
        <v>48.298534490770898</v>
      </c>
      <c r="P303" s="21">
        <v>106.79196986717034</v>
      </c>
      <c r="Q303" s="13"/>
      <c r="R303" s="13"/>
      <c r="S303" s="13"/>
      <c r="T303" s="13"/>
      <c r="V303" s="100"/>
      <c r="W303" s="100"/>
      <c r="X303" s="100"/>
      <c r="Y303" s="100"/>
      <c r="Z303" s="99"/>
    </row>
    <row r="304" spans="1:26" s="9" customFormat="1" ht="14.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>
        <v>44195</v>
      </c>
      <c r="O304" s="21">
        <v>52.454582297991855</v>
      </c>
      <c r="P304" s="21">
        <v>110.77696864914708</v>
      </c>
      <c r="Q304" s="13"/>
      <c r="R304" s="13"/>
      <c r="S304" s="13"/>
      <c r="T304" s="13"/>
      <c r="V304" s="100"/>
      <c r="W304" s="100"/>
      <c r="X304" s="100"/>
      <c r="Y304" s="100"/>
      <c r="Z304" s="99"/>
    </row>
    <row r="305" spans="1:26" s="9" customFormat="1" ht="14.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>
        <v>44196</v>
      </c>
      <c r="O305" s="21">
        <v>51.179855297167208</v>
      </c>
      <c r="P305" s="21">
        <v>99.818499582997703</v>
      </c>
      <c r="Q305" s="13"/>
      <c r="R305" s="13"/>
      <c r="S305" s="13"/>
      <c r="T305" s="13"/>
      <c r="V305" s="100"/>
      <c r="W305" s="100"/>
      <c r="X305" s="100"/>
      <c r="Y305" s="100"/>
      <c r="Z305" s="99"/>
    </row>
    <row r="306" spans="1:26" s="9" customFormat="1" ht="14.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>
        <v>44197</v>
      </c>
      <c r="O306" s="21">
        <v>40.170076432106391</v>
      </c>
      <c r="P306" s="21">
        <v>77.926321389335712</v>
      </c>
      <c r="Q306" s="13"/>
      <c r="R306" s="13"/>
      <c r="S306" s="13"/>
      <c r="T306" s="13"/>
      <c r="V306" s="100"/>
      <c r="W306" s="100"/>
      <c r="X306" s="100"/>
      <c r="Y306" s="100"/>
      <c r="Z306" s="99"/>
    </row>
    <row r="307" spans="1:26" s="9" customFormat="1" ht="14.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>
        <v>44198</v>
      </c>
      <c r="O307" s="22">
        <v>40.769256966563979</v>
      </c>
      <c r="P307" s="22">
        <v>61.58742721492505</v>
      </c>
      <c r="Q307" s="13"/>
      <c r="R307" s="13"/>
      <c r="S307" s="13"/>
      <c r="T307" s="13"/>
      <c r="V307" s="100"/>
      <c r="W307" s="100"/>
      <c r="X307" s="100"/>
      <c r="Y307" s="100"/>
      <c r="Z307" s="99"/>
    </row>
    <row r="308" spans="1:26" s="9" customFormat="1" ht="14.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>
        <v>44199</v>
      </c>
      <c r="O308" s="19">
        <v>49.664334218401741</v>
      </c>
      <c r="P308" s="19">
        <v>95.459499876414625</v>
      </c>
      <c r="Q308" s="13"/>
      <c r="R308" s="13"/>
      <c r="S308" s="13"/>
      <c r="T308" s="13"/>
      <c r="V308" s="100"/>
      <c r="W308" s="100"/>
      <c r="X308" s="100"/>
      <c r="Y308" s="100"/>
      <c r="Z308" s="99"/>
    </row>
    <row r="309" spans="1:26" s="9" customFormat="1" ht="14.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>
        <v>44200</v>
      </c>
      <c r="O309" s="22">
        <v>51.145298734016009</v>
      </c>
      <c r="P309" s="22">
        <v>57.94758651613904</v>
      </c>
      <c r="Q309" s="13"/>
      <c r="R309" s="13"/>
      <c r="S309" s="13"/>
      <c r="T309" s="13"/>
      <c r="V309" s="100"/>
      <c r="W309" s="100"/>
      <c r="X309" s="100"/>
      <c r="Y309" s="100"/>
      <c r="Z309" s="99"/>
    </row>
    <row r="310" spans="1:26" s="9" customFormat="1" ht="14.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>
        <v>44201</v>
      </c>
      <c r="O310" s="19">
        <v>56.36115192495965</v>
      </c>
      <c r="P310" s="19">
        <v>89.574392656338119</v>
      </c>
      <c r="Q310" s="13"/>
      <c r="R310" s="13"/>
      <c r="S310" s="13"/>
      <c r="T310" s="13"/>
      <c r="V310" s="100"/>
      <c r="W310" s="100"/>
      <c r="X310" s="100"/>
      <c r="Y310" s="100"/>
      <c r="Z310" s="99"/>
    </row>
    <row r="311" spans="1:26" s="9" customFormat="1" ht="14.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>
        <v>44202</v>
      </c>
      <c r="O311" s="19">
        <v>56.85744260616584</v>
      </c>
      <c r="P311" s="19">
        <v>94.872286512707674</v>
      </c>
      <c r="Q311" s="13"/>
      <c r="R311" s="13"/>
      <c r="S311" s="13"/>
      <c r="T311" s="13"/>
      <c r="V311" s="100"/>
      <c r="W311" s="100"/>
      <c r="X311" s="100"/>
      <c r="Y311" s="100"/>
      <c r="Z311" s="99"/>
    </row>
    <row r="312" spans="1:26" s="9" customFormat="1" ht="14.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>
        <v>44203</v>
      </c>
      <c r="O312" s="19">
        <v>55.077047250164625</v>
      </c>
      <c r="P312" s="19">
        <v>96.233709199221266</v>
      </c>
      <c r="Q312" s="13"/>
      <c r="R312" s="13"/>
      <c r="S312" s="13"/>
      <c r="T312" s="13"/>
      <c r="V312" s="100"/>
      <c r="W312" s="100"/>
      <c r="X312" s="100"/>
      <c r="Y312" s="100"/>
      <c r="Z312" s="99"/>
    </row>
    <row r="313" spans="1:26" s="9" customFormat="1" ht="14.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>
        <v>44204</v>
      </c>
      <c r="O313" s="19">
        <v>56.026295426572503</v>
      </c>
      <c r="P313" s="19">
        <v>97.389687329617416</v>
      </c>
      <c r="Q313" s="13"/>
      <c r="R313" s="13"/>
      <c r="S313" s="13"/>
      <c r="T313" s="13"/>
      <c r="V313" s="100"/>
      <c r="W313" s="100"/>
      <c r="X313" s="100"/>
      <c r="Y313" s="100"/>
      <c r="Z313" s="99"/>
    </row>
    <row r="314" spans="1:26" s="9" customFormat="1" ht="14.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>
        <v>44205</v>
      </c>
      <c r="O314" s="19">
        <v>50.280745596698281</v>
      </c>
      <c r="P314" s="19">
        <v>100.21613368062772</v>
      </c>
      <c r="Q314" s="13"/>
      <c r="R314" s="13"/>
      <c r="S314" s="13"/>
      <c r="T314" s="13"/>
      <c r="V314" s="100"/>
      <c r="W314" s="100"/>
      <c r="X314" s="100"/>
      <c r="Y314" s="100"/>
      <c r="Z314" s="99"/>
    </row>
    <row r="315" spans="1:26" s="9" customFormat="1" ht="14.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>
        <v>44206</v>
      </c>
      <c r="O315" s="19">
        <v>41.32543209335892</v>
      </c>
      <c r="P315" s="19">
        <v>97.411547216360901</v>
      </c>
      <c r="Q315" s="13"/>
      <c r="R315" s="13"/>
      <c r="S315" s="13"/>
      <c r="T315" s="13"/>
      <c r="V315" s="100"/>
      <c r="W315" s="100"/>
      <c r="X315" s="100"/>
      <c r="Y315" s="100"/>
      <c r="Z315" s="99"/>
    </row>
    <row r="316" spans="1:26" s="9" customFormat="1" ht="14.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>
        <v>44207</v>
      </c>
      <c r="O316" s="19">
        <v>61.94058244786973</v>
      </c>
      <c r="P316" s="19">
        <v>103.61374698973182</v>
      </c>
      <c r="Q316" s="13"/>
      <c r="R316" s="13"/>
      <c r="S316" s="13"/>
      <c r="T316" s="13"/>
      <c r="V316" s="100"/>
      <c r="W316" s="100"/>
      <c r="X316" s="100"/>
      <c r="Y316" s="100"/>
      <c r="Z316" s="99"/>
    </row>
    <row r="317" spans="1:26" s="9" customFormat="1" ht="14.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>
        <v>44208</v>
      </c>
      <c r="O317" s="19">
        <v>58.711671974538696</v>
      </c>
      <c r="P317" s="19">
        <v>100.0064161736194</v>
      </c>
      <c r="Q317" s="13"/>
      <c r="R317" s="13"/>
      <c r="S317" s="13"/>
      <c r="T317" s="13"/>
      <c r="V317" s="100"/>
      <c r="W317" s="100"/>
      <c r="X317" s="100"/>
      <c r="Y317" s="100"/>
      <c r="Z317" s="99"/>
    </row>
    <row r="318" spans="1:26" s="9" customFormat="1" ht="14.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>
        <v>44209</v>
      </c>
      <c r="O318" s="19">
        <v>56.703979906187506</v>
      </c>
      <c r="P318" s="19">
        <v>99.878211068924145</v>
      </c>
      <c r="Q318" s="13"/>
      <c r="R318" s="13"/>
      <c r="S318" s="13"/>
      <c r="T318" s="13"/>
      <c r="V318" s="100"/>
      <c r="W318" s="100"/>
      <c r="X318" s="100"/>
      <c r="Y318" s="100"/>
      <c r="Z318" s="99"/>
    </row>
    <row r="319" spans="1:26" s="9" customFormat="1" ht="14.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>
        <v>44210</v>
      </c>
      <c r="O319" s="19">
        <v>50.876746682697572</v>
      </c>
      <c r="P319" s="19">
        <v>93.935567874583313</v>
      </c>
      <c r="Q319" s="13"/>
      <c r="R319" s="13"/>
      <c r="S319" s="13"/>
      <c r="T319" s="13"/>
      <c r="V319" s="100"/>
      <c r="W319" s="100"/>
      <c r="X319" s="100"/>
      <c r="Y319" s="100"/>
      <c r="Z319" s="99"/>
    </row>
    <row r="320" spans="1:26" s="9" customFormat="1" ht="14.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>
        <v>44211</v>
      </c>
      <c r="O320" s="19">
        <v>56.183050587122437</v>
      </c>
      <c r="P320" s="19">
        <v>97.277201356577223</v>
      </c>
      <c r="Q320" s="13"/>
      <c r="R320" s="13"/>
      <c r="S320" s="13"/>
      <c r="T320" s="13"/>
      <c r="V320" s="100"/>
      <c r="W320" s="100"/>
      <c r="X320" s="100"/>
      <c r="Y320" s="100"/>
      <c r="Z320" s="99"/>
    </row>
    <row r="321" spans="1:26" s="9" customFormat="1" ht="14.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>
        <v>44212</v>
      </c>
      <c r="O321" s="19">
        <v>41.75664442611415</v>
      </c>
      <c r="P321" s="19">
        <v>95.257111703288572</v>
      </c>
      <c r="Q321" s="13"/>
      <c r="R321" s="13"/>
      <c r="S321" s="13"/>
      <c r="T321" s="13"/>
      <c r="V321" s="100"/>
      <c r="W321" s="100"/>
      <c r="X321" s="100"/>
      <c r="Y321" s="100"/>
      <c r="Z321" s="99"/>
    </row>
    <row r="322" spans="1:26" s="9" customFormat="1" ht="14.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>
        <v>44213</v>
      </c>
      <c r="O322" s="19">
        <v>38.950251072229683</v>
      </c>
      <c r="P322" s="19">
        <v>94.75052652821347</v>
      </c>
      <c r="Q322" s="13"/>
      <c r="R322" s="13"/>
      <c r="S322" s="13"/>
      <c r="T322" s="13"/>
      <c r="V322" s="100"/>
      <c r="W322" s="100"/>
      <c r="X322" s="100"/>
      <c r="Y322" s="100"/>
      <c r="Z322" s="99"/>
    </row>
    <row r="323" spans="1:26" s="9" customFormat="1" ht="14.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>
        <v>44214</v>
      </c>
      <c r="O323" s="19">
        <v>58.214101271667396</v>
      </c>
      <c r="P323" s="19">
        <v>97.859113741171285</v>
      </c>
      <c r="Q323" s="13"/>
      <c r="R323" s="13"/>
      <c r="S323" s="13"/>
      <c r="T323" s="13"/>
      <c r="V323" s="100"/>
      <c r="W323" s="100"/>
      <c r="X323" s="100"/>
      <c r="Y323" s="100"/>
      <c r="Z323" s="99"/>
    </row>
    <row r="324" spans="1:26" s="9" customFormat="1" ht="14.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>
        <v>44215</v>
      </c>
      <c r="O324" s="19">
        <v>59.238229974408441</v>
      </c>
      <c r="P324" s="19">
        <v>102.1481711340692</v>
      </c>
      <c r="Q324" s="13"/>
      <c r="R324" s="13"/>
      <c r="S324" s="13"/>
      <c r="T324" s="13"/>
      <c r="V324" s="100"/>
      <c r="W324" s="100"/>
      <c r="X324" s="100"/>
      <c r="Y324" s="100"/>
      <c r="Z324" s="99"/>
    </row>
    <row r="325" spans="1:26" s="9" customFormat="1" ht="14.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>
        <v>44216</v>
      </c>
      <c r="O325" s="19">
        <v>54.942847595660126</v>
      </c>
      <c r="P325" s="19">
        <v>96.998599938897783</v>
      </c>
      <c r="Q325" s="13"/>
      <c r="R325" s="13"/>
      <c r="S325" s="13"/>
      <c r="T325" s="13"/>
      <c r="V325" s="100"/>
      <c r="W325" s="100"/>
      <c r="X325" s="100"/>
      <c r="Y325" s="100"/>
      <c r="Z325" s="99"/>
    </row>
    <row r="326" spans="1:26" s="9" customFormat="1" ht="14.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>
        <v>44217</v>
      </c>
      <c r="O326" s="19">
        <v>48.359105685457884</v>
      </c>
      <c r="P326" s="19">
        <v>92.479671494094404</v>
      </c>
      <c r="Q326" s="13"/>
      <c r="R326" s="13"/>
      <c r="S326" s="13"/>
      <c r="T326" s="13"/>
      <c r="V326" s="100"/>
      <c r="W326" s="100"/>
      <c r="X326" s="100"/>
      <c r="Y326" s="100"/>
      <c r="Z326" s="99"/>
    </row>
    <row r="327" spans="1:26" s="9" customFormat="1" ht="14.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>
        <v>44218</v>
      </c>
      <c r="O327" s="19">
        <v>55.003499257109233</v>
      </c>
      <c r="P327" s="19">
        <v>94.692846175802742</v>
      </c>
      <c r="Q327" s="13"/>
      <c r="R327" s="13"/>
      <c r="S327" s="13"/>
      <c r="T327" s="13"/>
      <c r="V327" s="100"/>
      <c r="W327" s="100"/>
      <c r="X327" s="100"/>
      <c r="Y327" s="100"/>
      <c r="Z327" s="99"/>
    </row>
    <row r="328" spans="1:26" s="9" customFormat="1" ht="14.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>
        <v>44219</v>
      </c>
      <c r="O328" s="19">
        <v>42.799118770238159</v>
      </c>
      <c r="P328" s="19">
        <v>94.08496372728618</v>
      </c>
      <c r="Q328" s="13"/>
      <c r="R328" s="13"/>
      <c r="S328" s="13"/>
      <c r="T328" s="13"/>
      <c r="V328" s="100"/>
      <c r="W328" s="100"/>
      <c r="X328" s="100"/>
      <c r="Y328" s="100"/>
      <c r="Z328" s="99"/>
    </row>
    <row r="329" spans="1:26" s="9" customFormat="1" ht="14.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>
        <v>44220</v>
      </c>
      <c r="O329" s="19">
        <v>39.602700488749782</v>
      </c>
      <c r="P329" s="19">
        <v>91.834547775217743</v>
      </c>
      <c r="Q329" s="13"/>
      <c r="R329" s="13"/>
      <c r="S329" s="13"/>
      <c r="T329" s="13"/>
      <c r="V329" s="100"/>
      <c r="W329" s="100"/>
      <c r="X329" s="100"/>
      <c r="Y329" s="100"/>
      <c r="Z329" s="99"/>
    </row>
    <row r="330" spans="1:26" s="9" customFormat="1" ht="14.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>
        <v>44221</v>
      </c>
      <c r="O330" s="19">
        <v>58.660297114774295</v>
      </c>
      <c r="P330" s="19">
        <v>96.02565247624743</v>
      </c>
      <c r="Q330" s="13"/>
      <c r="R330" s="13"/>
      <c r="S330" s="13"/>
      <c r="T330" s="13"/>
      <c r="V330" s="100"/>
      <c r="W330" s="100"/>
      <c r="X330" s="100"/>
      <c r="Y330" s="100"/>
      <c r="Z330" s="99"/>
    </row>
    <row r="331" spans="1:26" s="9" customFormat="1" ht="14.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>
        <v>44222</v>
      </c>
      <c r="O331" s="19">
        <v>58.325552940946949</v>
      </c>
      <c r="P331" s="19">
        <v>95.029725861832176</v>
      </c>
      <c r="Q331" s="13"/>
      <c r="R331" s="13"/>
      <c r="S331" s="13"/>
      <c r="T331" s="13"/>
      <c r="V331" s="100"/>
      <c r="W331" s="100"/>
      <c r="X331" s="100"/>
      <c r="Y331" s="100"/>
      <c r="Z331" s="99"/>
    </row>
    <row r="332" spans="1:26" s="9" customFormat="1" ht="14.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>
        <v>44223</v>
      </c>
      <c r="O332" s="19">
        <v>58.922162881064132</v>
      </c>
      <c r="P332" s="19">
        <v>96.652868783555519</v>
      </c>
      <c r="Q332" s="13"/>
      <c r="R332" s="13"/>
      <c r="S332" s="13"/>
      <c r="T332" s="13"/>
      <c r="V332" s="100"/>
      <c r="W332" s="100"/>
      <c r="X332" s="100"/>
      <c r="Y332" s="100"/>
      <c r="Z332" s="99"/>
    </row>
    <row r="333" spans="1:26" s="9" customFormat="1" ht="14.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>
        <v>44224</v>
      </c>
      <c r="O333" s="19">
        <v>57.316992491268223</v>
      </c>
      <c r="P333" s="19">
        <v>94.667935806042578</v>
      </c>
      <c r="Q333" s="13"/>
      <c r="R333" s="13"/>
      <c r="S333" s="13"/>
      <c r="T333" s="13"/>
      <c r="V333" s="100"/>
      <c r="W333" s="100"/>
      <c r="X333" s="100"/>
      <c r="Y333" s="100"/>
      <c r="Z333" s="99"/>
    </row>
    <row r="334" spans="1:26" s="9" customFormat="1" ht="14.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>
        <v>44225</v>
      </c>
      <c r="O334" s="19">
        <v>57.508448677394618</v>
      </c>
      <c r="P334" s="19">
        <v>96.246304616482121</v>
      </c>
      <c r="Q334" s="13"/>
      <c r="R334" s="13"/>
      <c r="S334" s="13"/>
      <c r="T334" s="13"/>
      <c r="V334" s="100"/>
      <c r="W334" s="100"/>
      <c r="X334" s="100"/>
      <c r="Y334" s="100"/>
      <c r="Z334" s="99"/>
    </row>
    <row r="335" spans="1:26" s="9" customFormat="1" ht="14.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>
        <v>44226</v>
      </c>
      <c r="O335" s="19">
        <v>46.605261505972102</v>
      </c>
      <c r="P335" s="19">
        <v>97.825096210551024</v>
      </c>
      <c r="Q335" s="13"/>
      <c r="R335" s="13"/>
      <c r="S335" s="13"/>
      <c r="T335" s="13"/>
      <c r="V335" s="100"/>
      <c r="W335" s="100"/>
      <c r="X335" s="100"/>
      <c r="Y335" s="100"/>
      <c r="Z335" s="99"/>
    </row>
    <row r="336" spans="1:26" s="9" customFormat="1" ht="14.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>
        <v>44227</v>
      </c>
      <c r="O336" s="19">
        <v>43.084667729268375</v>
      </c>
      <c r="P336" s="19">
        <v>95.665363965376798</v>
      </c>
      <c r="Q336" s="13"/>
      <c r="R336" s="13"/>
      <c r="S336" s="13"/>
      <c r="T336" s="13"/>
      <c r="V336" s="100"/>
      <c r="W336" s="100"/>
      <c r="X336" s="100"/>
      <c r="Y336" s="100"/>
      <c r="Z336" s="99"/>
    </row>
    <row r="337" spans="1:26" s="9" customFormat="1" ht="14.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>
        <v>44228</v>
      </c>
      <c r="O337" s="19">
        <v>61.009361353956983</v>
      </c>
      <c r="P337" s="19">
        <v>98.055979417144385</v>
      </c>
      <c r="Q337" s="13"/>
      <c r="R337" s="13"/>
      <c r="S337" s="13"/>
      <c r="T337" s="13"/>
      <c r="V337" s="100"/>
      <c r="W337" s="100"/>
      <c r="X337" s="100"/>
      <c r="Y337" s="100"/>
      <c r="Z337" s="99"/>
    </row>
    <row r="338" spans="1:26" s="9" customFormat="1" ht="14.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>
        <v>44229</v>
      </c>
      <c r="O338" s="19">
        <v>56.981772478740176</v>
      </c>
      <c r="P338" s="19">
        <v>96.129791520626341</v>
      </c>
      <c r="Q338" s="13"/>
      <c r="R338" s="13"/>
      <c r="S338" s="13"/>
      <c r="T338" s="13"/>
      <c r="V338" s="100"/>
      <c r="W338" s="100"/>
      <c r="X338" s="100"/>
      <c r="Y338" s="100"/>
      <c r="Z338" s="99"/>
    </row>
    <row r="339" spans="1:26" s="9" customFormat="1" ht="14.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>
        <v>44230</v>
      </c>
      <c r="O339" s="19">
        <v>56.129647148596575</v>
      </c>
      <c r="P339" s="19">
        <v>95.345722140156525</v>
      </c>
      <c r="Q339" s="13"/>
      <c r="R339" s="13"/>
      <c r="S339" s="13"/>
      <c r="T339" s="13"/>
      <c r="V339" s="100"/>
      <c r="W339" s="100"/>
      <c r="X339" s="100"/>
      <c r="Y339" s="100"/>
      <c r="Z339" s="99"/>
    </row>
    <row r="340" spans="1:26" s="9" customFormat="1" ht="14.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>
        <v>44231</v>
      </c>
      <c r="O340" s="19">
        <v>55.079864754016498</v>
      </c>
      <c r="P340" s="19">
        <v>94.434541843422181</v>
      </c>
      <c r="Q340" s="13"/>
      <c r="R340" s="13"/>
      <c r="S340" s="13"/>
      <c r="T340" s="13"/>
      <c r="V340" s="100"/>
      <c r="W340" s="100"/>
      <c r="X340" s="100"/>
      <c r="Y340" s="100"/>
      <c r="Z340" s="99"/>
    </row>
    <row r="341" spans="1:26" s="9" customFormat="1" ht="14.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>
        <v>44232</v>
      </c>
      <c r="O341" s="19">
        <v>53.853182593932317</v>
      </c>
      <c r="P341" s="19">
        <v>94.996076228299444</v>
      </c>
      <c r="Q341" s="13"/>
      <c r="R341" s="13"/>
      <c r="S341" s="13"/>
      <c r="T341" s="13"/>
      <c r="V341" s="100"/>
      <c r="W341" s="100"/>
      <c r="X341" s="100"/>
      <c r="Y341" s="100"/>
      <c r="Z341" s="99"/>
    </row>
    <row r="342" spans="1:26" s="9" customFormat="1" ht="14.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>
        <v>44233</v>
      </c>
      <c r="O342" s="19">
        <v>45.646614051119002</v>
      </c>
      <c r="P342" s="19">
        <v>91.723037796853902</v>
      </c>
      <c r="Q342" s="13"/>
      <c r="R342" s="13"/>
      <c r="S342" s="13"/>
      <c r="T342" s="13"/>
      <c r="V342" s="100"/>
      <c r="W342" s="100"/>
      <c r="X342" s="100"/>
      <c r="Y342" s="100"/>
      <c r="Z342" s="99"/>
    </row>
    <row r="343" spans="1:26" s="9" customFormat="1" ht="14.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>
        <v>44234</v>
      </c>
      <c r="O343" s="19">
        <v>48.407362382074922</v>
      </c>
      <c r="P343" s="19">
        <v>98.098348744105195</v>
      </c>
      <c r="Q343" s="13"/>
      <c r="R343" s="13"/>
      <c r="S343" s="13"/>
      <c r="T343" s="13"/>
      <c r="V343" s="100"/>
      <c r="W343" s="100"/>
      <c r="X343" s="100"/>
      <c r="Y343" s="100"/>
      <c r="Z343" s="99"/>
    </row>
    <row r="344" spans="1:26" s="9" customFormat="1" ht="14.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>
        <v>44235</v>
      </c>
      <c r="O344" s="19">
        <v>62.700228580723696</v>
      </c>
      <c r="P344" s="19">
        <v>97.936245471258076</v>
      </c>
      <c r="Q344" s="13"/>
      <c r="R344" s="13"/>
      <c r="S344" s="13"/>
      <c r="T344" s="13"/>
      <c r="V344" s="100"/>
      <c r="W344" s="100"/>
      <c r="X344" s="100"/>
      <c r="Y344" s="100"/>
      <c r="Z344" s="99"/>
    </row>
    <row r="345" spans="1:26" s="9" customFormat="1" ht="14.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>
        <v>44236</v>
      </c>
      <c r="O345" s="19">
        <v>39.806580889736928</v>
      </c>
      <c r="P345" s="19">
        <v>85.248692466316484</v>
      </c>
      <c r="Q345" s="13"/>
      <c r="R345" s="13"/>
      <c r="S345" s="13"/>
      <c r="T345" s="13"/>
      <c r="V345" s="100"/>
      <c r="W345" s="100"/>
      <c r="X345" s="100"/>
      <c r="Y345" s="100"/>
      <c r="Z345" s="99"/>
    </row>
    <row r="346" spans="1:26" s="9" customFormat="1" ht="14.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>
        <v>44237</v>
      </c>
      <c r="O346" s="19">
        <v>39.288501515639041</v>
      </c>
      <c r="P346" s="19">
        <v>81.058543701541865</v>
      </c>
      <c r="Q346" s="13"/>
      <c r="R346" s="13"/>
      <c r="S346" s="13"/>
      <c r="T346" s="13"/>
      <c r="V346" s="100"/>
      <c r="W346" s="100"/>
      <c r="X346" s="100"/>
      <c r="Y346" s="100"/>
      <c r="Z346" s="99"/>
    </row>
    <row r="347" spans="1:26" s="9" customFormat="1" ht="14.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>
        <v>44238</v>
      </c>
      <c r="O347" s="19">
        <v>49.579140742228354</v>
      </c>
      <c r="P347" s="19">
        <v>87.29107156984368</v>
      </c>
      <c r="Q347" s="13"/>
      <c r="R347" s="13"/>
      <c r="S347" s="13"/>
      <c r="T347" s="13"/>
      <c r="V347" s="100"/>
      <c r="W347" s="100"/>
      <c r="X347" s="100"/>
      <c r="Y347" s="100"/>
      <c r="Z347" s="99"/>
    </row>
    <row r="348" spans="1:26" s="9" customFormat="1" ht="14.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>
        <v>44239</v>
      </c>
      <c r="O348" s="19">
        <v>52.127123801250221</v>
      </c>
      <c r="P348" s="19">
        <v>90.667483657297851</v>
      </c>
      <c r="Q348" s="13"/>
      <c r="R348" s="13"/>
      <c r="S348" s="13"/>
      <c r="T348" s="13"/>
      <c r="V348" s="100"/>
      <c r="W348" s="100"/>
      <c r="X348" s="100"/>
      <c r="Y348" s="100"/>
      <c r="Z348" s="99"/>
    </row>
    <row r="349" spans="1:26" s="9" customFormat="1" ht="14.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>
        <v>44240</v>
      </c>
      <c r="O349" s="19">
        <v>48.317874310795318</v>
      </c>
      <c r="P349" s="19">
        <v>97.124704925089986</v>
      </c>
      <c r="Q349" s="13"/>
      <c r="R349" s="13"/>
      <c r="S349" s="13"/>
      <c r="T349" s="13"/>
      <c r="V349" s="100"/>
      <c r="W349" s="100"/>
      <c r="X349" s="100"/>
      <c r="Y349" s="100"/>
      <c r="Z349" s="99"/>
    </row>
    <row r="350" spans="1:26" s="9" customFormat="1" ht="14.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>
        <v>44241</v>
      </c>
      <c r="O350" s="19">
        <v>41.176683419985224</v>
      </c>
      <c r="P350" s="19">
        <v>87.270320181467071</v>
      </c>
      <c r="Q350" s="13"/>
      <c r="R350" s="13"/>
      <c r="S350" s="13"/>
      <c r="T350" s="13"/>
      <c r="V350" s="100"/>
      <c r="W350" s="100"/>
      <c r="X350" s="100"/>
      <c r="Y350" s="100"/>
      <c r="Z350" s="99"/>
    </row>
    <row r="351" spans="1:26" s="9" customFormat="1" ht="14.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>
        <v>44242</v>
      </c>
      <c r="O351" s="19">
        <v>60.610440327354333</v>
      </c>
      <c r="P351" s="19">
        <v>96.874331182943124</v>
      </c>
      <c r="Q351" s="13"/>
      <c r="R351" s="13"/>
      <c r="S351" s="13"/>
      <c r="T351" s="13"/>
      <c r="V351" s="100"/>
      <c r="W351" s="100"/>
      <c r="X351" s="100"/>
      <c r="Y351" s="100"/>
      <c r="Z351" s="99"/>
    </row>
    <row r="352" spans="1:26" s="9" customFormat="1" ht="14.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>
        <v>44243</v>
      </c>
      <c r="O352" s="19">
        <v>59.812166471772741</v>
      </c>
      <c r="P352" s="19">
        <v>97.561791624019776</v>
      </c>
      <c r="Q352" s="13"/>
      <c r="R352" s="13"/>
      <c r="S352" s="13"/>
      <c r="T352" s="13"/>
      <c r="V352" s="100"/>
      <c r="W352" s="100"/>
      <c r="X352" s="100"/>
      <c r="Y352" s="99"/>
      <c r="Z352" s="99"/>
    </row>
    <row r="353" spans="1:26" s="9" customFormat="1" ht="14.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>
        <v>44244</v>
      </c>
      <c r="O353" s="19">
        <v>59.720752502061394</v>
      </c>
      <c r="P353" s="19">
        <v>97.529473195246254</v>
      </c>
      <c r="Q353" s="13"/>
      <c r="R353" s="13"/>
      <c r="S353" s="13"/>
      <c r="T353" s="13"/>
      <c r="V353" s="100"/>
      <c r="W353" s="100"/>
      <c r="X353" s="100"/>
      <c r="Y353" s="99"/>
      <c r="Z353" s="99"/>
    </row>
    <row r="354" spans="1:26" s="9" customFormat="1" ht="14.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>
        <v>44245</v>
      </c>
      <c r="O354" s="19">
        <v>60.352468477681221</v>
      </c>
      <c r="P354" s="19">
        <v>97.843919170186993</v>
      </c>
      <c r="Q354" s="13"/>
      <c r="R354" s="13"/>
      <c r="S354" s="13"/>
      <c r="T354" s="13"/>
      <c r="V354" s="100"/>
      <c r="W354" s="100"/>
      <c r="X354" s="100"/>
      <c r="Y354" s="99"/>
      <c r="Z354" s="99"/>
    </row>
    <row r="355" spans="1:26" s="9" customFormat="1" ht="14.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>
        <v>44246</v>
      </c>
      <c r="O355" s="19">
        <v>59.803196669998307</v>
      </c>
      <c r="P355" s="19">
        <v>99.615788177683456</v>
      </c>
      <c r="Q355" s="13"/>
      <c r="R355" s="13"/>
      <c r="S355" s="13"/>
      <c r="T355" s="13"/>
      <c r="V355" s="100"/>
      <c r="W355" s="100"/>
      <c r="X355" s="100"/>
      <c r="Y355" s="99"/>
      <c r="Z355" s="99"/>
    </row>
    <row r="356" spans="1:26" s="9" customFormat="1" ht="14.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>
        <v>44247</v>
      </c>
      <c r="O356" s="19">
        <v>52.500862365122849</v>
      </c>
      <c r="P356" s="19">
        <v>94.674393820371279</v>
      </c>
      <c r="Q356" s="13"/>
      <c r="R356" s="13"/>
      <c r="S356" s="13"/>
      <c r="T356" s="13"/>
      <c r="V356" s="100"/>
      <c r="W356" s="100"/>
      <c r="X356" s="100"/>
      <c r="Y356" s="99"/>
      <c r="Z356" s="99"/>
    </row>
    <row r="357" spans="1:26" s="9" customFormat="1" ht="14.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>
        <v>44248</v>
      </c>
      <c r="O357" s="19">
        <v>43.889531610132529</v>
      </c>
      <c r="P357" s="19">
        <v>90.334723909927334</v>
      </c>
      <c r="Q357" s="13"/>
      <c r="R357" s="13"/>
      <c r="S357" s="13"/>
      <c r="T357" s="13"/>
      <c r="V357" s="100"/>
      <c r="W357" s="100"/>
      <c r="X357" s="100"/>
      <c r="Y357" s="99"/>
      <c r="Z357" s="99"/>
    </row>
    <row r="358" spans="1:26" s="9" customFormat="1" ht="14.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>
        <v>44249</v>
      </c>
      <c r="O358" s="19">
        <v>66.347004887094485</v>
      </c>
      <c r="P358" s="19">
        <v>97.92302931460766</v>
      </c>
      <c r="Q358" s="13"/>
      <c r="R358" s="13"/>
      <c r="S358" s="13"/>
      <c r="T358" s="13"/>
      <c r="V358" s="100"/>
      <c r="W358" s="100"/>
      <c r="X358" s="100"/>
      <c r="Y358" s="99"/>
      <c r="Z358" s="99"/>
    </row>
    <row r="359" spans="1:26" s="9" customFormat="1" ht="14.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>
        <v>44250</v>
      </c>
      <c r="O359" s="19">
        <v>59.648640398704089</v>
      </c>
      <c r="P359" s="19">
        <v>93.830485530434132</v>
      </c>
      <c r="Q359" s="13"/>
      <c r="R359" s="13"/>
      <c r="S359" s="13"/>
      <c r="T359" s="13"/>
      <c r="V359" s="100"/>
      <c r="W359" s="100"/>
      <c r="X359" s="100"/>
      <c r="Y359" s="99"/>
      <c r="Z359" s="99"/>
    </row>
    <row r="360" spans="1:26" s="9" customFormat="1" ht="14.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>
        <v>44251</v>
      </c>
      <c r="O360" s="19">
        <v>60.431169860824419</v>
      </c>
      <c r="P360" s="19">
        <v>96.648591940550276</v>
      </c>
      <c r="Q360" s="13"/>
      <c r="R360" s="13"/>
      <c r="S360" s="13"/>
      <c r="T360" s="13"/>
      <c r="V360" s="100"/>
      <c r="W360" s="100"/>
      <c r="X360" s="100"/>
      <c r="Y360" s="99"/>
      <c r="Z360" s="99"/>
    </row>
    <row r="361" spans="1:26" s="9" customFormat="1" ht="14.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>
        <v>44252</v>
      </c>
      <c r="O361" s="19">
        <v>64.78668733733096</v>
      </c>
      <c r="P361" s="19">
        <v>101.68333739098843</v>
      </c>
      <c r="Q361" s="13"/>
      <c r="R361" s="13"/>
      <c r="S361" s="13"/>
      <c r="T361" s="13"/>
      <c r="V361" s="100"/>
      <c r="W361" s="100"/>
      <c r="X361" s="100"/>
      <c r="Y361" s="99"/>
      <c r="Z361" s="99"/>
    </row>
    <row r="362" spans="1:26" s="9" customFormat="1" ht="14.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>
        <v>44253</v>
      </c>
      <c r="O362" s="19">
        <v>67.066886207983273</v>
      </c>
      <c r="P362" s="19">
        <v>104.93911757497585</v>
      </c>
      <c r="Q362" s="13"/>
      <c r="R362" s="13"/>
      <c r="S362" s="13"/>
      <c r="T362" s="13"/>
      <c r="V362" s="100"/>
      <c r="W362" s="100"/>
      <c r="X362" s="100"/>
      <c r="Y362" s="99"/>
      <c r="Z362" s="99"/>
    </row>
    <row r="363" spans="1:26" s="9" customFormat="1" ht="14.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>
        <v>44254</v>
      </c>
      <c r="O363" s="19">
        <v>57.14755200005763</v>
      </c>
      <c r="P363" s="19">
        <v>95.263449767251132</v>
      </c>
      <c r="Q363" s="13"/>
      <c r="R363" s="13"/>
      <c r="S363" s="13"/>
      <c r="T363" s="13"/>
      <c r="V363" s="100"/>
      <c r="W363" s="100"/>
      <c r="X363" s="100"/>
      <c r="Y363" s="99"/>
      <c r="Z363" s="99"/>
    </row>
    <row r="364" spans="1:26" s="9" customFormat="1" ht="14.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>
        <v>44255</v>
      </c>
      <c r="O364" s="19">
        <v>49.522490057611826</v>
      </c>
      <c r="P364" s="19">
        <v>90.538443581184282</v>
      </c>
      <c r="Q364" s="13"/>
      <c r="R364" s="13"/>
      <c r="S364" s="13"/>
      <c r="T364" s="13"/>
      <c r="V364" s="100"/>
      <c r="W364" s="100"/>
      <c r="X364" s="100"/>
      <c r="Y364" s="99"/>
      <c r="Z364" s="99"/>
    </row>
    <row r="365" spans="1:26" s="9" customFormat="1" ht="14.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>
        <v>44256</v>
      </c>
      <c r="O365" s="19">
        <v>65.938730008374975</v>
      </c>
      <c r="P365" s="19">
        <v>97.719313360440481</v>
      </c>
      <c r="Q365" s="13"/>
      <c r="R365" s="13"/>
      <c r="S365" s="13"/>
      <c r="T365" s="13"/>
      <c r="V365" s="100"/>
      <c r="W365" s="100"/>
      <c r="X365" s="100"/>
      <c r="Y365" s="99"/>
      <c r="Z365" s="99"/>
    </row>
    <row r="366" spans="1:26" s="9" customFormat="1" ht="14.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>
        <v>44257</v>
      </c>
      <c r="O366" s="19">
        <v>63.232775512733753</v>
      </c>
      <c r="P366" s="19">
        <v>97.894614063780722</v>
      </c>
      <c r="Q366" s="13"/>
      <c r="R366" s="13"/>
      <c r="S366" s="13"/>
      <c r="T366" s="13"/>
      <c r="V366" s="100"/>
      <c r="W366" s="100"/>
      <c r="X366" s="100"/>
      <c r="Y366" s="99"/>
      <c r="Z366" s="99"/>
    </row>
    <row r="367" spans="1:26" s="9" customFormat="1" ht="14.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>
        <v>44258</v>
      </c>
      <c r="O367" s="19">
        <v>61.088085698822859</v>
      </c>
      <c r="P367" s="19">
        <v>94.679339751113503</v>
      </c>
      <c r="Q367" s="10"/>
      <c r="R367" s="10"/>
      <c r="S367" s="10"/>
      <c r="T367" s="10"/>
      <c r="V367" s="99"/>
      <c r="W367" s="99"/>
      <c r="X367" s="99"/>
      <c r="Y367" s="99"/>
      <c r="Z367" s="99"/>
    </row>
    <row r="368" spans="1:26" s="9" customFormat="1" ht="14.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>
        <v>44259</v>
      </c>
      <c r="O368" s="19">
        <v>59.655973569062759</v>
      </c>
      <c r="P368" s="19">
        <v>93.922219553166045</v>
      </c>
      <c r="Q368" s="10"/>
      <c r="R368" s="10"/>
      <c r="S368" s="10"/>
      <c r="T368" s="10"/>
      <c r="V368" s="99"/>
      <c r="W368" s="99"/>
      <c r="X368" s="99"/>
      <c r="Y368" s="99"/>
      <c r="Z368" s="99"/>
    </row>
    <row r="369" spans="14:27" s="10" customFormat="1" ht="14.5" x14ac:dyDescent="0.35">
      <c r="N369" s="17">
        <v>44260</v>
      </c>
      <c r="O369" s="19">
        <v>58.878131027949131</v>
      </c>
      <c r="P369" s="19">
        <v>93.882161603896563</v>
      </c>
      <c r="U369" s="9"/>
      <c r="V369" s="99"/>
      <c r="W369" s="99"/>
      <c r="X369" s="99"/>
      <c r="Y369" s="99"/>
      <c r="Z369" s="99"/>
      <c r="AA369" s="9"/>
    </row>
    <row r="370" spans="14:27" s="10" customFormat="1" ht="14.5" x14ac:dyDescent="0.35">
      <c r="N370" s="17">
        <v>44261</v>
      </c>
      <c r="O370" s="19">
        <v>51.726841620065336</v>
      </c>
      <c r="P370" s="19">
        <v>87.141744949714479</v>
      </c>
      <c r="U370" s="9"/>
      <c r="V370" s="99"/>
      <c r="W370" s="99"/>
      <c r="X370" s="99"/>
      <c r="Y370" s="99"/>
      <c r="Z370" s="99"/>
      <c r="AA370" s="9"/>
    </row>
    <row r="371" spans="14:27" s="10" customFormat="1" ht="14.5" x14ac:dyDescent="0.35">
      <c r="N371" s="17">
        <v>44262</v>
      </c>
      <c r="O371" s="19">
        <v>44.355272469234158</v>
      </c>
      <c r="P371" s="19">
        <v>86.407770468195707</v>
      </c>
      <c r="U371" s="9"/>
      <c r="V371" s="99"/>
      <c r="W371" s="99"/>
      <c r="X371" s="99"/>
      <c r="Y371" s="99"/>
      <c r="Z371" s="99"/>
      <c r="AA371" s="9"/>
    </row>
    <row r="372" spans="14:27" s="10" customFormat="1" ht="14.5" x14ac:dyDescent="0.35">
      <c r="N372" s="17"/>
      <c r="O372" s="9"/>
      <c r="P372" s="9"/>
      <c r="U372" s="9"/>
      <c r="V372" s="99"/>
      <c r="W372" s="99"/>
      <c r="X372" s="99"/>
      <c r="Y372" s="99"/>
      <c r="Z372" s="99"/>
      <c r="AA372" s="9"/>
    </row>
    <row r="373" spans="14:27" s="10" customFormat="1" ht="14.5" x14ac:dyDescent="0.35">
      <c r="N373" s="17"/>
      <c r="O373" s="9"/>
      <c r="P373" s="9"/>
      <c r="U373" s="9"/>
      <c r="V373" s="99"/>
      <c r="W373" s="99"/>
      <c r="X373" s="99"/>
      <c r="Y373" s="99"/>
      <c r="Z373" s="99"/>
      <c r="AA373" s="9"/>
    </row>
    <row r="374" spans="14:27" s="10" customFormat="1" ht="14.5" x14ac:dyDescent="0.35">
      <c r="N374" s="17"/>
      <c r="O374" s="9"/>
      <c r="P374" s="9"/>
      <c r="U374" s="9"/>
      <c r="V374" s="99"/>
      <c r="W374" s="99"/>
      <c r="X374" s="99"/>
      <c r="Y374" s="99"/>
      <c r="Z374" s="99"/>
      <c r="AA374" s="9"/>
    </row>
    <row r="375" spans="14:27" s="10" customFormat="1" ht="14.5" x14ac:dyDescent="0.35">
      <c r="N375" s="17"/>
      <c r="O375" s="9"/>
      <c r="P375" s="9"/>
      <c r="U375" s="9"/>
      <c r="V375" s="99"/>
      <c r="W375" s="99"/>
      <c r="X375" s="99"/>
      <c r="Y375" s="99"/>
      <c r="Z375" s="99"/>
      <c r="AA375" s="9"/>
    </row>
    <row r="376" spans="14:27" s="10" customFormat="1" ht="14.5" x14ac:dyDescent="0.35">
      <c r="N376" s="17"/>
      <c r="O376" s="9"/>
      <c r="P376" s="9"/>
      <c r="U376" s="9"/>
      <c r="V376" s="99"/>
      <c r="W376" s="99"/>
      <c r="X376" s="99"/>
      <c r="Y376" s="99"/>
      <c r="Z376" s="99"/>
      <c r="AA376" s="9"/>
    </row>
    <row r="377" spans="14:27" s="10" customFormat="1" ht="14.5" x14ac:dyDescent="0.35">
      <c r="N377" s="17"/>
      <c r="O377" s="9"/>
      <c r="P377" s="9"/>
      <c r="U377" s="9"/>
      <c r="V377" s="99"/>
      <c r="W377" s="99"/>
      <c r="X377" s="99"/>
      <c r="Y377" s="99"/>
      <c r="Z377" s="99"/>
      <c r="AA377" s="9"/>
    </row>
    <row r="378" spans="14:27" s="10" customFormat="1" ht="14.5" x14ac:dyDescent="0.35">
      <c r="N378" s="17"/>
      <c r="O378" s="9"/>
      <c r="P378" s="9"/>
      <c r="U378" s="9"/>
      <c r="V378" s="99"/>
      <c r="W378" s="99"/>
      <c r="X378" s="99"/>
      <c r="Y378" s="99"/>
      <c r="Z378" s="99"/>
      <c r="AA378" s="9"/>
    </row>
    <row r="379" spans="14:27" s="10" customFormat="1" ht="14.5" x14ac:dyDescent="0.35">
      <c r="N379" s="17"/>
      <c r="O379" s="9"/>
      <c r="P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M1" workbookViewId="0">
      <selection activeCell="V1" sqref="V1:Z1048576"/>
    </sheetView>
  </sheetViews>
  <sheetFormatPr defaultColWidth="8.84375" defaultRowHeight="15.5" x14ac:dyDescent="0.35"/>
  <cols>
    <col min="1" max="13" width="8.84375" style="10"/>
    <col min="14" max="14" width="8.84375" style="17" customWidth="1"/>
    <col min="15" max="15" width="13.69140625" style="9" customWidth="1"/>
    <col min="16" max="16" width="14" style="9" customWidth="1"/>
    <col min="17" max="18" width="9" style="10" bestFit="1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27" width="8.84375" style="9"/>
    <col min="28" max="16384" width="8.84375" style="24"/>
  </cols>
  <sheetData>
    <row r="1" spans="1:26" s="9" customFormat="1" ht="14.5" x14ac:dyDescent="0.35">
      <c r="A1" s="9" t="s">
        <v>153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Q1" s="10"/>
      <c r="R1" s="10"/>
      <c r="S1" s="10"/>
      <c r="T1" s="10"/>
      <c r="V1" s="99"/>
      <c r="W1" s="99"/>
      <c r="X1" s="99"/>
      <c r="Y1" s="99"/>
      <c r="Z1" s="99"/>
    </row>
    <row r="2" spans="1:26" s="9" customFormat="1" ht="14.5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O2" s="9" t="s">
        <v>13</v>
      </c>
      <c r="P2" s="9" t="s">
        <v>56</v>
      </c>
      <c r="Q2" s="12"/>
      <c r="R2" s="12"/>
      <c r="S2" s="12"/>
      <c r="T2" s="12"/>
      <c r="V2" s="99"/>
      <c r="W2" s="99"/>
      <c r="X2" s="99"/>
      <c r="Y2" s="99"/>
      <c r="Z2" s="99"/>
    </row>
    <row r="3" spans="1:26" s="9" customFormat="1" ht="14.5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43892</v>
      </c>
      <c r="O3" s="19">
        <v>99.178376499650895</v>
      </c>
      <c r="Q3" s="13"/>
      <c r="R3" s="13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s="9" customFormat="1" ht="14.5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43893</v>
      </c>
      <c r="O4" s="19">
        <v>95.502454514232525</v>
      </c>
      <c r="Q4" s="13"/>
      <c r="R4" s="13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s="9" customFormat="1" ht="14.5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43894</v>
      </c>
      <c r="O5" s="19">
        <v>101.64607258491547</v>
      </c>
      <c r="Q5" s="13"/>
      <c r="R5" s="13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s="9" customFormat="1" ht="14.5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43895</v>
      </c>
      <c r="O6" s="19">
        <v>104.74410764861771</v>
      </c>
      <c r="P6" s="19">
        <f t="shared" ref="P6:P12" si="0">AVERAGE(O3:O9)</f>
        <v>100.00000000000001</v>
      </c>
      <c r="Q6" s="13"/>
      <c r="R6" s="13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s="9" customFormat="1" ht="14.5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43896</v>
      </c>
      <c r="O7" s="19">
        <v>120.86549959152921</v>
      </c>
      <c r="P7" s="19">
        <f t="shared" si="0"/>
        <v>100.35921330035558</v>
      </c>
      <c r="Q7" s="13"/>
      <c r="R7" s="13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s="9" customFormat="1" ht="14.5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43897</v>
      </c>
      <c r="O8" s="19">
        <v>85.135912606238023</v>
      </c>
      <c r="P8" s="19">
        <f t="shared" si="0"/>
        <v>100.18717671801521</v>
      </c>
      <c r="Q8" s="13"/>
      <c r="R8" s="13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s="9" customFormat="1" ht="14.5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43898</v>
      </c>
      <c r="O9" s="19">
        <v>92.927576554816255</v>
      </c>
      <c r="P9" s="19">
        <f t="shared" si="0"/>
        <v>99.441485549394528</v>
      </c>
      <c r="Q9" s="13"/>
      <c r="R9" s="13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s="9" customFormat="1" ht="14.5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43899</v>
      </c>
      <c r="O10" s="19">
        <v>101.69286960213978</v>
      </c>
      <c r="P10" s="19">
        <f t="shared" si="0"/>
        <v>98.759961882785362</v>
      </c>
      <c r="Q10" s="13"/>
      <c r="R10" s="13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s="9" customFormat="1" ht="14.5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43900</v>
      </c>
      <c r="O11" s="19">
        <v>94.298198437850047</v>
      </c>
      <c r="P11" s="19">
        <f t="shared" si="0"/>
        <v>99.086065560795149</v>
      </c>
      <c r="Q11" s="13"/>
      <c r="R11" s="13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s="9" customFormat="1" ht="14.5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43901</v>
      </c>
      <c r="O12" s="19">
        <v>96.426234404570707</v>
      </c>
      <c r="P12" s="19">
        <f t="shared" si="0"/>
        <v>99.082424727451638</v>
      </c>
      <c r="Q12" s="13"/>
      <c r="R12" s="13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s="9" customFormat="1" ht="14.5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43902</v>
      </c>
      <c r="O13" s="19">
        <v>99.973441982353592</v>
      </c>
      <c r="P13" s="19">
        <f>AVERAGE(O10:O16)</f>
        <v>98.743957329947264</v>
      </c>
      <c r="Q13" s="13"/>
      <c r="R13" s="13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s="9" customFormat="1" ht="14.5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43903</v>
      </c>
      <c r="O14" s="19">
        <v>123.14822533759769</v>
      </c>
      <c r="P14" s="19">
        <f t="shared" ref="P14:P77" si="1">AVERAGE(O11:O17)</f>
        <v>98.279760147873205</v>
      </c>
      <c r="Q14" s="13"/>
      <c r="R14" s="13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s="9" customFormat="1" ht="14.5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43904</v>
      </c>
      <c r="O15" s="19">
        <v>85.110426772833421</v>
      </c>
      <c r="P15" s="19">
        <f t="shared" si="1"/>
        <v>96.975324260362157</v>
      </c>
      <c r="Q15" s="13"/>
      <c r="R15" s="13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s="9" customFormat="1" ht="14.5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43905</v>
      </c>
      <c r="O16" s="19">
        <v>90.558304772285553</v>
      </c>
      <c r="P16" s="19">
        <f t="shared" si="1"/>
        <v>95.487402645880962</v>
      </c>
      <c r="Q16" s="13"/>
      <c r="R16" s="13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s="9" customFormat="1" ht="14.5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43906</v>
      </c>
      <c r="O17" s="19">
        <v>98.443489327621521</v>
      </c>
      <c r="P17" s="19">
        <f t="shared" si="1"/>
        <v>94.667402763141808</v>
      </c>
      <c r="Q17" s="13"/>
      <c r="R17" s="13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s="9" customFormat="1" ht="14.5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43907</v>
      </c>
      <c r="O18" s="19">
        <v>85.167147225272672</v>
      </c>
      <c r="P18" s="19">
        <f t="shared" si="1"/>
        <v>92.287464292465671</v>
      </c>
      <c r="Q18" s="13"/>
      <c r="R18" s="13"/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:26" s="9" customFormat="1" ht="14.5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43908</v>
      </c>
      <c r="O19" s="19">
        <v>86.010783103202314</v>
      </c>
      <c r="P19" s="19">
        <f t="shared" si="1"/>
        <v>92.027516297010408</v>
      </c>
      <c r="Q19" s="13"/>
      <c r="R19" s="13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:26" s="9" customFormat="1" ht="14.5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43909</v>
      </c>
      <c r="O20" s="19">
        <v>94.233442803179457</v>
      </c>
      <c r="P20" s="19">
        <f t="shared" si="1"/>
        <v>91.372569308823458</v>
      </c>
      <c r="Q20" s="13"/>
      <c r="R20" s="13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:26" s="9" customFormat="1" ht="14.5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43910</v>
      </c>
      <c r="O21" s="19">
        <v>106.48865604286483</v>
      </c>
      <c r="P21" s="19">
        <f t="shared" si="1"/>
        <v>87.152062100252579</v>
      </c>
      <c r="Q21" s="13"/>
      <c r="R21" s="13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:26" s="9" customFormat="1" ht="14.5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43911</v>
      </c>
      <c r="O22" s="19">
        <v>83.29079080464652</v>
      </c>
      <c r="P22" s="19">
        <f t="shared" si="1"/>
        <v>81.789589453670388</v>
      </c>
      <c r="Q22" s="13"/>
      <c r="R22" s="13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:26" s="9" customFormat="1" ht="14.5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43912</v>
      </c>
      <c r="O23" s="19">
        <v>85.97367585497679</v>
      </c>
      <c r="P23" s="19">
        <f t="shared" si="1"/>
        <v>74.359663534972043</v>
      </c>
      <c r="Q23" s="13"/>
      <c r="R23" s="13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:26" s="9" customFormat="1" ht="14.5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43913</v>
      </c>
      <c r="O24" s="19">
        <v>68.899938867625437</v>
      </c>
      <c r="P24" s="19">
        <f t="shared" si="1"/>
        <v>65.40095214084711</v>
      </c>
      <c r="Q24" s="13"/>
      <c r="R24" s="13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:26" s="9" customFormat="1" ht="14.5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43914</v>
      </c>
      <c r="O25" s="19">
        <v>47.629838699197371</v>
      </c>
      <c r="P25" s="19">
        <f t="shared" si="1"/>
        <v>54.588537332822675</v>
      </c>
      <c r="Q25" s="13"/>
      <c r="R25" s="13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:26" s="9" customFormat="1" ht="14.5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43915</v>
      </c>
      <c r="O26" s="19">
        <v>34.00130167231395</v>
      </c>
      <c r="P26" s="19">
        <f t="shared" si="1"/>
        <v>45.430293577538244</v>
      </c>
      <c r="Q26" s="13"/>
      <c r="R26" s="13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:26" s="9" customFormat="1" ht="14.5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43916</v>
      </c>
      <c r="O27" s="19">
        <v>31.522463044304914</v>
      </c>
      <c r="P27" s="19">
        <f t="shared" si="1"/>
        <v>35.27450883002539</v>
      </c>
      <c r="Q27" s="13"/>
      <c r="R27" s="13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:26" s="9" customFormat="1" ht="14.5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43917</v>
      </c>
      <c r="O28" s="19">
        <v>30.801752386693771</v>
      </c>
      <c r="P28" s="19">
        <f t="shared" si="1"/>
        <v>29.337129118711363</v>
      </c>
      <c r="Q28" s="13"/>
      <c r="R28" s="13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:26" s="9" customFormat="1" ht="14.5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43918</v>
      </c>
      <c r="O29" s="19">
        <v>19.183084517655512</v>
      </c>
      <c r="P29" s="19">
        <f t="shared" si="1"/>
        <v>26.545644177259742</v>
      </c>
      <c r="Q29" s="13"/>
      <c r="R29" s="13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:26" s="9" customFormat="1" ht="14.5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43919</v>
      </c>
      <c r="O30" s="19">
        <v>14.883182622386768</v>
      </c>
      <c r="P30" s="19">
        <f t="shared" si="1"/>
        <v>25.793900907831944</v>
      </c>
      <c r="Q30" s="13"/>
      <c r="R30" s="13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:26" s="9" customFormat="1" ht="14.5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43920</v>
      </c>
      <c r="O31" s="19">
        <v>27.338280888427253</v>
      </c>
      <c r="P31" s="19">
        <f t="shared" si="1"/>
        <v>25.364084732950769</v>
      </c>
      <c r="Q31" s="13"/>
      <c r="R31" s="13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:26" s="9" customFormat="1" ht="14.5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43921</v>
      </c>
      <c r="O32" s="19">
        <v>28.089444109036052</v>
      </c>
      <c r="P32" s="19">
        <f t="shared" si="1"/>
        <v>25.16251776834725</v>
      </c>
      <c r="Q32" s="13"/>
      <c r="R32" s="13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:26" s="9" customFormat="1" ht="14.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43922</v>
      </c>
      <c r="O33" s="19">
        <v>28.739098786319339</v>
      </c>
      <c r="P33" s="19">
        <f t="shared" si="1"/>
        <v>25.135255473854112</v>
      </c>
      <c r="Q33" s="13"/>
      <c r="R33" s="13"/>
      <c r="S33" s="13"/>
      <c r="T33" s="13"/>
      <c r="V33" s="102"/>
      <c r="W33" s="102"/>
      <c r="X33" s="102"/>
      <c r="Y33" s="101"/>
      <c r="Z33" s="99"/>
    </row>
    <row r="34" spans="1:26" s="9" customFormat="1" ht="14.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43923</v>
      </c>
      <c r="O34" s="19">
        <v>28.513749820136699</v>
      </c>
      <c r="P34" s="19">
        <f t="shared" si="1"/>
        <v>25.149176645510181</v>
      </c>
      <c r="Q34" s="13"/>
      <c r="R34" s="13"/>
      <c r="S34" s="13"/>
      <c r="T34" s="13"/>
      <c r="V34" s="102"/>
      <c r="W34" s="102"/>
      <c r="X34" s="102"/>
      <c r="Y34" s="101"/>
      <c r="Z34" s="99"/>
    </row>
    <row r="35" spans="1:26" s="9" customFormat="1" ht="14.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43924</v>
      </c>
      <c r="O35" s="19">
        <v>29.390783634469134</v>
      </c>
      <c r="P35" s="19">
        <f t="shared" si="1"/>
        <v>25.247784944740683</v>
      </c>
      <c r="Q35" s="13"/>
      <c r="R35" s="13"/>
      <c r="S35" s="13"/>
      <c r="T35" s="13"/>
      <c r="V35" s="102"/>
      <c r="W35" s="102"/>
      <c r="X35" s="102"/>
      <c r="Y35" s="102"/>
      <c r="Z35" s="99"/>
    </row>
    <row r="36" spans="1:26" s="9" customFormat="1" ht="14.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43925</v>
      </c>
      <c r="O36" s="19">
        <v>18.992248456203548</v>
      </c>
      <c r="P36" s="19">
        <f t="shared" si="1"/>
        <v>25.442971372335172</v>
      </c>
      <c r="Q36" s="13"/>
      <c r="R36" s="13"/>
      <c r="S36" s="13"/>
      <c r="T36" s="13"/>
      <c r="V36" s="102"/>
      <c r="W36" s="102"/>
      <c r="X36" s="102"/>
      <c r="Y36" s="102"/>
      <c r="Z36" s="99"/>
    </row>
    <row r="37" spans="1:26" s="9" customFormat="1" ht="14.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43926</v>
      </c>
      <c r="O37" s="19">
        <v>14.98063082397926</v>
      </c>
      <c r="P37" s="19">
        <f t="shared" si="1"/>
        <v>25.497495961321444</v>
      </c>
      <c r="Q37" s="13"/>
      <c r="R37" s="13"/>
      <c r="S37" s="13"/>
      <c r="T37" s="13"/>
      <c r="V37" s="102"/>
      <c r="W37" s="102"/>
      <c r="X37" s="102"/>
      <c r="Y37" s="102"/>
      <c r="Z37" s="99"/>
    </row>
    <row r="38" spans="1:26" s="9" customFormat="1" ht="14.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43927</v>
      </c>
      <c r="O38" s="19">
        <v>28.028538983040747</v>
      </c>
      <c r="P38" s="19">
        <f t="shared" si="1"/>
        <v>25.782589955861386</v>
      </c>
      <c r="Q38" s="13"/>
      <c r="R38" s="13"/>
      <c r="S38" s="13"/>
      <c r="T38" s="13"/>
      <c r="V38" s="102"/>
      <c r="W38" s="102"/>
      <c r="X38" s="102"/>
      <c r="Y38" s="102"/>
      <c r="Z38" s="99"/>
    </row>
    <row r="39" spans="1:26" s="9" customFormat="1" ht="14.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43928</v>
      </c>
      <c r="O39" s="19">
        <v>29.455749102197462</v>
      </c>
      <c r="P39" s="19">
        <f t="shared" si="1"/>
        <v>25.372205416416811</v>
      </c>
      <c r="Q39" s="13"/>
      <c r="R39" s="13"/>
      <c r="S39" s="13"/>
      <c r="T39" s="13"/>
      <c r="V39" s="102"/>
      <c r="W39" s="102"/>
      <c r="X39" s="102"/>
      <c r="Y39" s="102"/>
      <c r="Z39" s="99"/>
    </row>
    <row r="40" spans="1:26" s="9" customFormat="1" ht="14.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43929</v>
      </c>
      <c r="O40" s="19">
        <v>29.120770909223268</v>
      </c>
      <c r="P40" s="19">
        <f t="shared" si="1"/>
        <v>25.342332902238162</v>
      </c>
      <c r="Q40" s="13"/>
      <c r="R40" s="13"/>
      <c r="S40" s="13"/>
      <c r="T40" s="13"/>
      <c r="V40" s="102"/>
      <c r="W40" s="102"/>
      <c r="X40" s="102"/>
      <c r="Y40" s="102"/>
      <c r="Z40" s="99"/>
    </row>
    <row r="41" spans="1:26" s="9" customFormat="1" ht="14.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43930</v>
      </c>
      <c r="O41" s="19">
        <v>30.509407781916291</v>
      </c>
      <c r="P41" s="19">
        <f t="shared" si="1"/>
        <v>25.170638451813293</v>
      </c>
      <c r="Q41" s="13"/>
      <c r="R41" s="13"/>
      <c r="S41" s="13"/>
      <c r="T41" s="13"/>
      <c r="V41" s="102"/>
      <c r="W41" s="102"/>
      <c r="X41" s="102"/>
      <c r="Y41" s="99"/>
      <c r="Z41" s="99"/>
    </row>
    <row r="42" spans="1:26" s="9" customFormat="1" ht="14.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43931</v>
      </c>
      <c r="O42" s="19">
        <v>26.518091858357106</v>
      </c>
      <c r="P42" s="19">
        <f t="shared" si="1"/>
        <v>24.40816427923394</v>
      </c>
      <c r="Q42" s="13"/>
      <c r="R42" s="13"/>
      <c r="S42" s="13"/>
      <c r="T42" s="13"/>
      <c r="V42" s="102"/>
      <c r="W42" s="102"/>
      <c r="X42" s="102"/>
      <c r="Y42" s="99"/>
      <c r="Z42" s="99"/>
    </row>
    <row r="43" spans="1:26" s="9" customFormat="1" ht="14.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43932</v>
      </c>
      <c r="O43" s="19">
        <v>18.78314085695299</v>
      </c>
      <c r="P43" s="19">
        <f t="shared" si="1"/>
        <v>24.512573066654461</v>
      </c>
      <c r="Q43" s="13"/>
      <c r="R43" s="13"/>
      <c r="S43" s="13"/>
      <c r="T43" s="13"/>
      <c r="V43" s="102"/>
      <c r="W43" s="102"/>
      <c r="X43" s="102"/>
      <c r="Y43" s="99"/>
      <c r="Z43" s="99"/>
    </row>
    <row r="44" spans="1:26" s="9" customFormat="1" ht="14.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43933</v>
      </c>
      <c r="O44" s="19">
        <v>13.778769671005181</v>
      </c>
      <c r="P44" s="19">
        <f t="shared" si="1"/>
        <v>24.671506443061268</v>
      </c>
      <c r="Q44" s="13"/>
      <c r="R44" s="13"/>
      <c r="S44" s="13"/>
      <c r="T44" s="13"/>
      <c r="V44" s="102"/>
      <c r="W44" s="102"/>
      <c r="X44" s="102"/>
      <c r="Y44" s="99"/>
      <c r="Z44" s="99"/>
    </row>
    <row r="45" spans="1:26" s="9" customFormat="1" ht="14.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43934</v>
      </c>
      <c r="O45" s="19">
        <v>22.691219774985253</v>
      </c>
      <c r="P45" s="19">
        <f t="shared" si="1"/>
        <v>24.899175604519918</v>
      </c>
      <c r="Q45" s="13"/>
      <c r="R45" s="13"/>
      <c r="S45" s="13"/>
      <c r="T45" s="13"/>
      <c r="V45" s="102"/>
      <c r="W45" s="102"/>
      <c r="X45" s="102"/>
      <c r="Y45" s="99"/>
      <c r="Z45" s="99"/>
    </row>
    <row r="46" spans="1:26" s="9" customFormat="1" ht="14.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43935</v>
      </c>
      <c r="O46" s="19">
        <v>30.186610614141159</v>
      </c>
      <c r="P46" s="19">
        <f t="shared" si="1"/>
        <v>25.728355391284612</v>
      </c>
      <c r="Q46" s="13"/>
      <c r="R46" s="13"/>
      <c r="S46" s="13"/>
      <c r="T46" s="13"/>
      <c r="V46" s="102"/>
      <c r="W46" s="102"/>
      <c r="X46" s="102"/>
      <c r="Y46" s="99"/>
      <c r="Z46" s="99"/>
    </row>
    <row r="47" spans="1:26" s="9" customFormat="1" ht="14.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43936</v>
      </c>
      <c r="O47" s="19">
        <v>30.233304544070894</v>
      </c>
      <c r="P47" s="19">
        <f t="shared" si="1"/>
        <v>26.244018791378217</v>
      </c>
      <c r="Q47" s="13"/>
      <c r="R47" s="13"/>
      <c r="S47" s="13"/>
      <c r="T47" s="13"/>
      <c r="V47" s="102"/>
      <c r="W47" s="102"/>
      <c r="X47" s="102"/>
      <c r="Y47" s="99"/>
      <c r="Z47" s="99"/>
    </row>
    <row r="48" spans="1:26" s="9" customFormat="1" ht="14.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43937</v>
      </c>
      <c r="O48" s="19">
        <v>32.10309191212685</v>
      </c>
      <c r="P48" s="19">
        <f t="shared" si="1"/>
        <v>26.914555226145612</v>
      </c>
      <c r="Q48" s="13"/>
      <c r="R48" s="13"/>
      <c r="S48" s="13"/>
      <c r="T48" s="13"/>
      <c r="V48" s="102"/>
      <c r="W48" s="102"/>
      <c r="X48" s="102"/>
      <c r="Y48" s="99"/>
      <c r="Z48" s="99"/>
    </row>
    <row r="49" spans="1:26" s="9" customFormat="1" ht="14.5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43938</v>
      </c>
      <c r="O49" s="19">
        <v>32.322350365709958</v>
      </c>
      <c r="P49" s="19">
        <f t="shared" si="1"/>
        <v>28.431962936657289</v>
      </c>
      <c r="Q49" s="13"/>
      <c r="R49" s="13"/>
      <c r="S49" s="13"/>
      <c r="T49" s="13"/>
      <c r="V49" s="102"/>
      <c r="W49" s="102"/>
      <c r="X49" s="102"/>
      <c r="Y49" s="99"/>
      <c r="Z49" s="99"/>
    </row>
    <row r="50" spans="1:26" s="9" customFormat="1" ht="14.5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43939</v>
      </c>
      <c r="O50" s="19">
        <v>22.392784657608242</v>
      </c>
      <c r="P50" s="19">
        <f t="shared" si="1"/>
        <v>28.886141161936585</v>
      </c>
      <c r="Q50" s="13"/>
      <c r="R50" s="13"/>
      <c r="S50" s="13"/>
      <c r="T50" s="13"/>
      <c r="V50" s="102"/>
      <c r="W50" s="102"/>
      <c r="X50" s="102"/>
      <c r="Y50" s="99"/>
      <c r="Z50" s="99"/>
    </row>
    <row r="51" spans="1:26" s="9" customFormat="1" ht="14.5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43940</v>
      </c>
      <c r="O51" s="19">
        <v>18.47252471437692</v>
      </c>
      <c r="P51" s="19">
        <f t="shared" si="1"/>
        <v>29.363231315566498</v>
      </c>
      <c r="Q51" s="13"/>
      <c r="R51" s="13"/>
      <c r="S51" s="13"/>
      <c r="T51" s="13"/>
      <c r="V51" s="102"/>
      <c r="W51" s="102"/>
      <c r="X51" s="102"/>
      <c r="Y51" s="99"/>
      <c r="Z51" s="99"/>
    </row>
    <row r="52" spans="1:26" s="9" customFormat="1" ht="14.5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43941</v>
      </c>
      <c r="O52" s="19">
        <v>33.313073748566971</v>
      </c>
      <c r="P52" s="19">
        <f t="shared" si="1"/>
        <v>29.7802864164296</v>
      </c>
      <c r="Q52" s="13"/>
      <c r="R52" s="13"/>
      <c r="S52" s="13"/>
      <c r="T52" s="13"/>
      <c r="V52" s="102"/>
      <c r="W52" s="102"/>
      <c r="X52" s="102"/>
      <c r="Y52" s="99"/>
      <c r="Z52" s="99"/>
    </row>
    <row r="53" spans="1:26" s="9" customFormat="1" ht="14.5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43942</v>
      </c>
      <c r="O53" s="19">
        <v>33.365858191096237</v>
      </c>
      <c r="P53" s="19">
        <f t="shared" si="1"/>
        <v>30.243165373993943</v>
      </c>
      <c r="Q53" s="13"/>
      <c r="R53" s="13"/>
      <c r="S53" s="13"/>
      <c r="T53" s="13"/>
      <c r="V53" s="102"/>
      <c r="W53" s="102"/>
      <c r="X53" s="102"/>
      <c r="Y53" s="99"/>
      <c r="Z53" s="99"/>
    </row>
    <row r="54" spans="1:26" s="9" customFormat="1" ht="14.5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43943</v>
      </c>
      <c r="O54" s="19">
        <v>33.572935619480283</v>
      </c>
      <c r="P54" s="19">
        <f t="shared" si="1"/>
        <v>30.530579563809901</v>
      </c>
      <c r="Q54" s="13"/>
      <c r="R54" s="13"/>
      <c r="S54" s="13"/>
      <c r="T54" s="13"/>
      <c r="V54" s="102"/>
      <c r="W54" s="102"/>
      <c r="X54" s="102"/>
      <c r="Y54" s="99"/>
      <c r="Z54" s="99"/>
    </row>
    <row r="55" spans="1:26" s="9" customFormat="1" ht="14.5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43944</v>
      </c>
      <c r="O55" s="19">
        <v>35.022477618168615</v>
      </c>
      <c r="P55" s="19">
        <f t="shared" si="1"/>
        <v>30.637018522096941</v>
      </c>
      <c r="Q55" s="13"/>
      <c r="R55" s="13"/>
      <c r="S55" s="13"/>
      <c r="T55" s="13"/>
      <c r="V55" s="102"/>
      <c r="W55" s="102"/>
      <c r="X55" s="102"/>
      <c r="Y55" s="99"/>
      <c r="Z55" s="99"/>
    </row>
    <row r="56" spans="1:26" s="9" customFormat="1" ht="14.5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>
        <v>43945</v>
      </c>
      <c r="O56" s="19">
        <v>35.562503068660348</v>
      </c>
      <c r="P56" s="19">
        <f t="shared" si="1"/>
        <v>30.743457480383977</v>
      </c>
      <c r="Q56" s="13"/>
      <c r="R56" s="13"/>
      <c r="S56" s="13"/>
      <c r="T56" s="13"/>
      <c r="V56" s="100"/>
      <c r="W56" s="100"/>
      <c r="X56" s="99"/>
      <c r="Y56" s="99"/>
      <c r="Z56" s="99"/>
    </row>
    <row r="57" spans="1:26" s="9" customFormat="1" ht="14.5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>
        <v>43946</v>
      </c>
      <c r="O57" s="19">
        <v>24.40468398631992</v>
      </c>
      <c r="P57" s="19">
        <f t="shared" si="1"/>
        <v>30.95459525050104</v>
      </c>
      <c r="Q57" s="13"/>
      <c r="R57" s="13"/>
      <c r="S57" s="13"/>
      <c r="T57" s="13"/>
      <c r="V57" s="100"/>
      <c r="W57" s="100"/>
      <c r="X57" s="99"/>
      <c r="Y57" s="99"/>
      <c r="Z57" s="99"/>
    </row>
    <row r="58" spans="1:26" s="9" customFormat="1" ht="14.5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>
        <v>43947</v>
      </c>
      <c r="O58" s="19">
        <v>19.217597422386188</v>
      </c>
      <c r="P58" s="19">
        <f t="shared" si="1"/>
        <v>31.129479969430431</v>
      </c>
      <c r="Q58" s="13"/>
      <c r="R58" s="13"/>
      <c r="S58" s="13"/>
      <c r="T58" s="13"/>
      <c r="V58" s="100"/>
      <c r="W58" s="100"/>
      <c r="X58" s="99"/>
      <c r="Y58" s="99"/>
      <c r="Z58" s="99"/>
    </row>
    <row r="59" spans="1:26" s="9" customFormat="1" ht="14.5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>
        <v>43948</v>
      </c>
      <c r="O59" s="19">
        <v>34.058146456576239</v>
      </c>
      <c r="P59" s="19">
        <f t="shared" si="1"/>
        <v>31.236208952126965</v>
      </c>
      <c r="Q59" s="13"/>
      <c r="R59" s="13"/>
      <c r="S59" s="13"/>
      <c r="T59" s="13"/>
      <c r="V59" s="100"/>
      <c r="W59" s="100"/>
      <c r="X59" s="99"/>
      <c r="Y59" s="99"/>
      <c r="Z59" s="99"/>
    </row>
    <row r="60" spans="1:26" s="9" customFormat="1" ht="14.5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>
        <v>43949</v>
      </c>
      <c r="O60" s="19">
        <v>34.84382258191571</v>
      </c>
      <c r="P60" s="19">
        <f t="shared" si="1"/>
        <v>31.320896079701392</v>
      </c>
      <c r="Q60" s="13"/>
      <c r="R60" s="13"/>
      <c r="S60" s="13"/>
      <c r="T60" s="13"/>
      <c r="V60" s="100"/>
      <c r="W60" s="100"/>
      <c r="X60" s="99"/>
      <c r="Y60" s="99"/>
      <c r="Z60" s="99"/>
    </row>
    <row r="61" spans="1:26" s="9" customFormat="1" ht="14.5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>
        <v>43950</v>
      </c>
      <c r="O61" s="19">
        <v>34.797128651985972</v>
      </c>
      <c r="P61" s="19">
        <f t="shared" si="1"/>
        <v>31.719343322874213</v>
      </c>
      <c r="Q61" s="13"/>
      <c r="R61" s="13"/>
      <c r="S61" s="13"/>
      <c r="T61" s="13"/>
      <c r="V61" s="100"/>
      <c r="W61" s="100"/>
      <c r="X61" s="99"/>
      <c r="Y61" s="99"/>
      <c r="Z61" s="99"/>
    </row>
    <row r="62" spans="1:26" s="9" customFormat="1" ht="14.5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>
        <v>43951</v>
      </c>
      <c r="O62" s="19">
        <v>35.769580497044394</v>
      </c>
      <c r="P62" s="19">
        <f t="shared" si="1"/>
        <v>32.184718388502397</v>
      </c>
      <c r="Q62" s="13"/>
      <c r="R62" s="13"/>
      <c r="S62" s="13"/>
      <c r="T62" s="13"/>
      <c r="V62" s="100"/>
      <c r="W62" s="100"/>
      <c r="X62" s="99"/>
      <c r="Y62" s="99"/>
      <c r="Z62" s="99"/>
    </row>
    <row r="63" spans="1:26" s="9" customFormat="1" ht="14.5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>
        <v>43952</v>
      </c>
      <c r="O63" s="19">
        <v>36.155312961681346</v>
      </c>
      <c r="P63" s="19">
        <f t="shared" si="1"/>
        <v>32.539715523163814</v>
      </c>
      <c r="Q63" s="13"/>
      <c r="R63" s="13"/>
      <c r="S63" s="13"/>
      <c r="T63" s="13"/>
      <c r="V63" s="100"/>
      <c r="W63" s="100"/>
      <c r="X63" s="99"/>
      <c r="Y63" s="99"/>
      <c r="Z63" s="99"/>
    </row>
    <row r="64" spans="1:26" s="9" customFormat="1" ht="14.5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>
        <v>43953</v>
      </c>
      <c r="O64" s="19">
        <v>27.193814688529656</v>
      </c>
      <c r="P64" s="19">
        <f t="shared" si="1"/>
        <v>33.287238774673312</v>
      </c>
      <c r="Q64" s="13"/>
      <c r="R64" s="13"/>
      <c r="S64" s="13"/>
      <c r="T64" s="13"/>
      <c r="V64" s="100"/>
      <c r="W64" s="100"/>
      <c r="X64" s="99"/>
      <c r="Y64" s="99"/>
      <c r="Z64" s="99"/>
    </row>
    <row r="65" spans="1:26" s="9" customFormat="1" ht="14.5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>
        <v>43954</v>
      </c>
      <c r="O65" s="19">
        <v>22.475222881783452</v>
      </c>
      <c r="P65" s="19">
        <f t="shared" si="1"/>
        <v>34.193461350493173</v>
      </c>
      <c r="Q65" s="13"/>
      <c r="R65" s="13"/>
      <c r="S65" s="13"/>
      <c r="T65" s="13"/>
      <c r="V65" s="100"/>
      <c r="W65" s="100"/>
      <c r="X65" s="99"/>
      <c r="Y65" s="99"/>
      <c r="Z65" s="99"/>
    </row>
    <row r="66" spans="1:26" s="9" customFormat="1" ht="14.5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>
        <v>43955</v>
      </c>
      <c r="O66" s="19">
        <v>36.543126399206152</v>
      </c>
      <c r="P66" s="19">
        <f t="shared" si="1"/>
        <v>34.876503917983207</v>
      </c>
      <c r="Q66" s="13"/>
      <c r="R66" s="13"/>
      <c r="S66" s="13"/>
      <c r="T66" s="13"/>
      <c r="V66" s="100"/>
      <c r="W66" s="100"/>
      <c r="X66" s="99"/>
      <c r="Y66" s="99"/>
      <c r="Z66" s="99"/>
    </row>
    <row r="67" spans="1:26" s="9" customFormat="1" ht="14.5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>
        <v>43956</v>
      </c>
      <c r="O67" s="19">
        <v>40.076485342482172</v>
      </c>
      <c r="P67" s="19">
        <f t="shared" si="1"/>
        <v>34.761113035267563</v>
      </c>
      <c r="Q67" s="13"/>
      <c r="R67" s="13"/>
      <c r="S67" s="13"/>
      <c r="T67" s="13"/>
      <c r="V67" s="100"/>
      <c r="W67" s="100"/>
      <c r="X67" s="99"/>
      <c r="Y67" s="99"/>
      <c r="Z67" s="99"/>
    </row>
    <row r="68" spans="1:26" s="9" customFormat="1" ht="14.5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>
        <v>43957</v>
      </c>
      <c r="O68" s="19">
        <v>41.140686682725082</v>
      </c>
      <c r="P68" s="19">
        <f t="shared" si="1"/>
        <v>34.506446753125779</v>
      </c>
      <c r="Q68" s="13"/>
      <c r="R68" s="13"/>
      <c r="S68" s="13"/>
      <c r="T68" s="13"/>
      <c r="V68" s="100"/>
      <c r="W68" s="100"/>
      <c r="X68" s="99"/>
      <c r="Y68" s="99"/>
      <c r="Z68" s="99"/>
    </row>
    <row r="69" spans="1:26" s="9" customFormat="1" ht="14.5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>
        <v>43958</v>
      </c>
      <c r="O69" s="19">
        <v>40.550878469474618</v>
      </c>
      <c r="P69" s="19">
        <f t="shared" si="1"/>
        <v>34.623343539946653</v>
      </c>
      <c r="Q69" s="13"/>
      <c r="R69" s="13"/>
      <c r="S69" s="13"/>
      <c r="T69" s="13"/>
      <c r="V69" s="100"/>
      <c r="W69" s="100"/>
      <c r="X69" s="99"/>
      <c r="Y69" s="99"/>
      <c r="Z69" s="99"/>
    </row>
    <row r="70" spans="1:26" s="9" customFormat="1" ht="14.5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>
        <v>43959</v>
      </c>
      <c r="O70" s="19">
        <v>35.347576782671837</v>
      </c>
      <c r="P70" s="19">
        <f t="shared" si="1"/>
        <v>35.053598084113382</v>
      </c>
      <c r="Q70" s="13"/>
      <c r="R70" s="13"/>
      <c r="S70" s="13"/>
      <c r="T70" s="13"/>
      <c r="V70" s="100"/>
      <c r="W70" s="100"/>
      <c r="X70" s="99"/>
      <c r="Y70" s="99"/>
      <c r="Z70" s="99"/>
    </row>
    <row r="71" spans="1:26" s="9" customFormat="1" ht="14.5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>
        <v>43960</v>
      </c>
      <c r="O71" s="19">
        <v>25.411150713537126</v>
      </c>
      <c r="P71" s="19">
        <f t="shared" si="1"/>
        <v>34.952829265792161</v>
      </c>
      <c r="Q71" s="13"/>
      <c r="R71" s="13"/>
      <c r="S71" s="13"/>
      <c r="T71" s="13"/>
      <c r="V71" s="100"/>
      <c r="W71" s="100"/>
      <c r="X71" s="99"/>
      <c r="Y71" s="99"/>
      <c r="Z71" s="99"/>
    </row>
    <row r="72" spans="1:26" s="9" customFormat="1" ht="14.5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>
        <v>43961</v>
      </c>
      <c r="O72" s="19">
        <v>23.293500389529619</v>
      </c>
      <c r="P72" s="19">
        <f t="shared" si="1"/>
        <v>34.869695964137449</v>
      </c>
      <c r="Q72" s="13"/>
      <c r="R72" s="13"/>
      <c r="S72" s="13"/>
      <c r="T72" s="13"/>
      <c r="V72" s="100"/>
      <c r="W72" s="100"/>
      <c r="X72" s="99"/>
      <c r="Y72" s="99"/>
      <c r="Z72" s="99"/>
    </row>
    <row r="73" spans="1:26" s="9" customFormat="1" ht="14.5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>
        <v>43962</v>
      </c>
      <c r="O73" s="19">
        <v>39.55490820837322</v>
      </c>
      <c r="P73" s="19">
        <f t="shared" si="1"/>
        <v>35.08891933460648</v>
      </c>
      <c r="Q73" s="13"/>
      <c r="R73" s="13"/>
      <c r="S73" s="13"/>
      <c r="T73" s="13"/>
      <c r="V73" s="100"/>
      <c r="W73" s="100"/>
      <c r="X73" s="99"/>
      <c r="Y73" s="99"/>
      <c r="Z73" s="99"/>
    </row>
    <row r="74" spans="1:26" s="9" customFormat="1" ht="14.5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>
        <v>43963</v>
      </c>
      <c r="O74" s="19">
        <v>39.371103614233604</v>
      </c>
      <c r="P74" s="19">
        <f t="shared" si="1"/>
        <v>36.083084178111569</v>
      </c>
      <c r="Q74" s="13"/>
      <c r="R74" s="13"/>
      <c r="S74" s="13"/>
      <c r="T74" s="13"/>
      <c r="V74" s="100"/>
      <c r="W74" s="100"/>
      <c r="X74" s="99"/>
      <c r="Y74" s="99"/>
      <c r="Z74" s="99"/>
    </row>
    <row r="75" spans="1:26" s="9" customFormat="1" ht="14.5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>
        <v>43964</v>
      </c>
      <c r="O75" s="19">
        <v>40.558753571142113</v>
      </c>
      <c r="P75" s="19">
        <f t="shared" si="1"/>
        <v>36.609549627438426</v>
      </c>
      <c r="Q75" s="13"/>
      <c r="R75" s="13"/>
      <c r="S75" s="13"/>
      <c r="T75" s="13"/>
      <c r="V75" s="100"/>
      <c r="W75" s="100"/>
      <c r="X75" s="99"/>
      <c r="Y75" s="99"/>
      <c r="Z75" s="99"/>
    </row>
    <row r="76" spans="1:26" s="9" customFormat="1" ht="14.5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>
        <v>43965</v>
      </c>
      <c r="O76" s="19">
        <v>42.085442062757835</v>
      </c>
      <c r="P76" s="19">
        <f t="shared" si="1"/>
        <v>36.463184462470068</v>
      </c>
      <c r="Q76" s="13"/>
      <c r="R76" s="13"/>
      <c r="S76" s="13"/>
      <c r="T76" s="13"/>
      <c r="V76" s="100"/>
      <c r="W76" s="100"/>
      <c r="X76" s="99"/>
      <c r="Y76" s="99"/>
      <c r="Z76" s="99"/>
    </row>
    <row r="77" spans="1:26" s="9" customFormat="1" ht="14.5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>
        <v>43966</v>
      </c>
      <c r="O77" s="19">
        <v>42.306730687207455</v>
      </c>
      <c r="P77" s="19">
        <f t="shared" si="1"/>
        <v>36.64661431137683</v>
      </c>
      <c r="Q77" s="13"/>
      <c r="R77" s="13"/>
      <c r="S77" s="13"/>
      <c r="T77" s="13"/>
      <c r="V77" s="100"/>
      <c r="W77" s="100"/>
      <c r="X77" s="99"/>
      <c r="Y77" s="99"/>
      <c r="Z77" s="99"/>
    </row>
    <row r="78" spans="1:26" s="9" customFormat="1" ht="14.5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>
        <v>43967</v>
      </c>
      <c r="O78" s="19">
        <v>29.096408858825146</v>
      </c>
      <c r="P78" s="19">
        <f t="shared" ref="P78:P141" si="2">AVERAGE(O75:O81)</f>
        <v>37.052358460269382</v>
      </c>
      <c r="Q78" s="13"/>
      <c r="R78" s="13"/>
      <c r="S78" s="13"/>
      <c r="T78" s="13"/>
      <c r="V78" s="100"/>
      <c r="W78" s="100"/>
      <c r="X78" s="99"/>
      <c r="Y78" s="99"/>
      <c r="Z78" s="99"/>
    </row>
    <row r="79" spans="1:26" s="9" customFormat="1" ht="14.5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>
        <v>43968</v>
      </c>
      <c r="O79" s="19">
        <v>22.268944234751118</v>
      </c>
      <c r="P79" s="19">
        <f t="shared" si="2"/>
        <v>37.75218736039642</v>
      </c>
      <c r="Q79" s="13"/>
      <c r="R79" s="13"/>
      <c r="S79" s="13"/>
      <c r="T79" s="13"/>
      <c r="V79" s="100"/>
      <c r="W79" s="100"/>
      <c r="X79" s="99"/>
      <c r="Y79" s="99"/>
      <c r="Z79" s="99"/>
    </row>
    <row r="80" spans="1:26" s="9" customFormat="1" ht="14.5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>
        <v>43969</v>
      </c>
      <c r="O80" s="19">
        <v>40.838917150720526</v>
      </c>
      <c r="P80" s="19">
        <f t="shared" si="2"/>
        <v>38.193314487248145</v>
      </c>
      <c r="Q80" s="13"/>
      <c r="R80" s="13"/>
      <c r="S80" s="13"/>
      <c r="T80" s="13"/>
      <c r="V80" s="100"/>
      <c r="W80" s="100"/>
      <c r="X80" s="99"/>
      <c r="Y80" s="99"/>
      <c r="Z80" s="99"/>
    </row>
    <row r="81" spans="1:26" s="9" customFormat="1" ht="14.5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>
        <v>43970</v>
      </c>
      <c r="O81" s="19">
        <v>42.211312656481468</v>
      </c>
      <c r="P81" s="19">
        <f t="shared" si="2"/>
        <v>38.405612355003221</v>
      </c>
      <c r="Q81" s="13"/>
      <c r="R81" s="13"/>
      <c r="S81" s="13"/>
      <c r="T81" s="13"/>
      <c r="V81" s="100"/>
      <c r="W81" s="100"/>
      <c r="X81" s="99"/>
      <c r="Y81" s="99"/>
      <c r="Z81" s="99"/>
    </row>
    <row r="82" spans="1:26" s="9" customFormat="1" ht="14.5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>
        <v>43971</v>
      </c>
      <c r="O82" s="19">
        <v>45.457555872031385</v>
      </c>
      <c r="P82" s="19">
        <f t="shared" si="2"/>
        <v>38.21477629355126</v>
      </c>
      <c r="Q82" s="13"/>
      <c r="R82" s="13"/>
      <c r="S82" s="13"/>
      <c r="T82" s="13"/>
      <c r="V82" s="100"/>
      <c r="W82" s="100"/>
      <c r="X82" s="99"/>
      <c r="Y82" s="99"/>
      <c r="Z82" s="99"/>
    </row>
    <row r="83" spans="1:26" s="9" customFormat="1" ht="14.5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>
        <v>43972</v>
      </c>
      <c r="O83" s="19">
        <v>45.173331950719948</v>
      </c>
      <c r="P83" s="19">
        <f t="shared" si="2"/>
        <v>38.654453298355477</v>
      </c>
      <c r="Q83" s="13"/>
      <c r="R83" s="13"/>
      <c r="S83" s="13"/>
      <c r="T83" s="13"/>
      <c r="V83" s="100"/>
      <c r="W83" s="100"/>
      <c r="X83" s="99"/>
      <c r="Y83" s="99"/>
      <c r="Z83" s="99"/>
    </row>
    <row r="84" spans="1:26" s="9" customFormat="1" ht="14.5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>
        <v>43973</v>
      </c>
      <c r="O84" s="19">
        <v>43.792815761492967</v>
      </c>
      <c r="P84" s="19">
        <f t="shared" si="2"/>
        <v>38.82382755350433</v>
      </c>
      <c r="Q84" s="13"/>
      <c r="R84" s="13"/>
      <c r="S84" s="13"/>
      <c r="T84" s="13"/>
      <c r="V84" s="100"/>
      <c r="W84" s="100"/>
      <c r="X84" s="99"/>
      <c r="Y84" s="99"/>
      <c r="Z84" s="99"/>
    </row>
    <row r="85" spans="1:26" s="9" customFormat="1" ht="14.5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>
        <v>43974</v>
      </c>
      <c r="O85" s="19">
        <v>27.760556428661388</v>
      </c>
      <c r="P85" s="19">
        <f t="shared" si="2"/>
        <v>39.333980489817414</v>
      </c>
      <c r="Q85" s="13"/>
      <c r="R85" s="13"/>
      <c r="S85" s="13"/>
      <c r="T85" s="13"/>
      <c r="V85" s="100"/>
      <c r="W85" s="100"/>
      <c r="X85" s="99"/>
      <c r="Y85" s="99"/>
      <c r="Z85" s="99"/>
    </row>
    <row r="86" spans="1:26" s="9" customFormat="1" ht="14.5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>
        <v>43975</v>
      </c>
      <c r="O86" s="19">
        <v>25.346683268380684</v>
      </c>
      <c r="P86" s="19">
        <f t="shared" si="2"/>
        <v>39.656777657592556</v>
      </c>
      <c r="Q86" s="13"/>
      <c r="R86" s="13"/>
      <c r="S86" s="13"/>
      <c r="T86" s="13"/>
      <c r="V86" s="100"/>
      <c r="W86" s="100"/>
      <c r="X86" s="99"/>
      <c r="Y86" s="99"/>
      <c r="Z86" s="99"/>
    </row>
    <row r="87" spans="1:26" s="9" customFormat="1" ht="14.5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>
        <v>43976</v>
      </c>
      <c r="O87" s="19">
        <v>42.024536936762523</v>
      </c>
      <c r="P87" s="19">
        <f t="shared" si="2"/>
        <v>40.561073766418126</v>
      </c>
      <c r="Q87" s="13"/>
      <c r="R87" s="13"/>
      <c r="S87" s="13"/>
      <c r="T87" s="13"/>
      <c r="V87" s="100"/>
      <c r="W87" s="100"/>
      <c r="X87" s="99"/>
      <c r="Y87" s="99"/>
      <c r="Z87" s="99"/>
    </row>
    <row r="88" spans="1:26" s="9" customFormat="1" ht="14.5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>
        <v>43977</v>
      </c>
      <c r="O88" s="19">
        <v>45.782383210673032</v>
      </c>
      <c r="P88" s="19">
        <f t="shared" si="2"/>
        <v>43.149541621218717</v>
      </c>
      <c r="Q88" s="13"/>
      <c r="R88" s="13"/>
      <c r="S88" s="13"/>
      <c r="T88" s="13"/>
      <c r="V88" s="100"/>
      <c r="W88" s="100"/>
      <c r="X88" s="99"/>
      <c r="Y88" s="99"/>
      <c r="Z88" s="99"/>
    </row>
    <row r="89" spans="1:26" s="9" customFormat="1" ht="14.5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>
        <v>43978</v>
      </c>
      <c r="O89" s="19">
        <v>47.717136046457313</v>
      </c>
      <c r="P89" s="19">
        <f t="shared" si="2"/>
        <v>46.87925552740758</v>
      </c>
      <c r="Q89" s="13"/>
      <c r="R89" s="13"/>
      <c r="S89" s="13"/>
      <c r="T89" s="13"/>
      <c r="V89" s="100"/>
      <c r="W89" s="100"/>
      <c r="X89" s="99"/>
      <c r="Y89" s="99"/>
      <c r="Z89" s="99"/>
    </row>
    <row r="90" spans="1:26" s="9" customFormat="1" ht="14.5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>
        <v>43979</v>
      </c>
      <c r="O90" s="19">
        <v>51.503404712498963</v>
      </c>
      <c r="P90" s="19">
        <f t="shared" si="2"/>
        <v>50.509201036727937</v>
      </c>
      <c r="Q90" s="13"/>
      <c r="R90" s="13"/>
      <c r="S90" s="13"/>
      <c r="T90" s="13"/>
      <c r="V90" s="100"/>
      <c r="W90" s="100"/>
      <c r="X90" s="99"/>
      <c r="Y90" s="99"/>
      <c r="Z90" s="99"/>
    </row>
    <row r="91" spans="1:26" s="9" customFormat="1" ht="14.5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>
        <v>43980</v>
      </c>
      <c r="O91" s="19">
        <v>61.912090745097103</v>
      </c>
      <c r="P91" s="19">
        <f t="shared" si="2"/>
        <v>53.283284513609466</v>
      </c>
      <c r="Q91" s="13"/>
      <c r="R91" s="13"/>
      <c r="S91" s="13"/>
      <c r="T91" s="13"/>
      <c r="V91" s="100"/>
      <c r="W91" s="100"/>
      <c r="X91" s="99"/>
      <c r="Y91" s="99"/>
      <c r="Z91" s="99"/>
    </row>
    <row r="92" spans="1:26" s="9" customFormat="1" ht="14.5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>
        <v>43981</v>
      </c>
      <c r="O92" s="19">
        <v>53.868553771983422</v>
      </c>
      <c r="P92" s="19">
        <f t="shared" si="2"/>
        <v>54.701213851662139</v>
      </c>
      <c r="Q92" s="13"/>
      <c r="R92" s="13"/>
      <c r="S92" s="13"/>
      <c r="T92" s="13"/>
      <c r="V92" s="100"/>
      <c r="W92" s="100"/>
      <c r="X92" s="99"/>
      <c r="Y92" s="99"/>
      <c r="Z92" s="99"/>
    </row>
    <row r="93" spans="1:26" s="9" customFormat="1" ht="14.5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>
        <v>43982</v>
      </c>
      <c r="O93" s="19">
        <v>50.756301833623183</v>
      </c>
      <c r="P93" s="19">
        <f t="shared" si="2"/>
        <v>55.819257950290293</v>
      </c>
      <c r="Q93" s="13"/>
      <c r="R93" s="13"/>
      <c r="S93" s="13"/>
      <c r="T93" s="13"/>
      <c r="V93" s="100"/>
      <c r="W93" s="100"/>
      <c r="X93" s="99"/>
      <c r="Y93" s="99"/>
      <c r="Z93" s="99"/>
    </row>
    <row r="94" spans="1:26" s="9" customFormat="1" ht="14.5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>
        <v>43983</v>
      </c>
      <c r="O94" s="19">
        <v>61.443121274933226</v>
      </c>
      <c r="P94" s="19">
        <f t="shared" si="2"/>
        <v>56.517636728369823</v>
      </c>
      <c r="Q94" s="13"/>
      <c r="R94" s="13"/>
      <c r="S94" s="13"/>
      <c r="T94" s="13"/>
      <c r="V94" s="100"/>
      <c r="W94" s="100"/>
      <c r="X94" s="99"/>
      <c r="Y94" s="99"/>
      <c r="Z94" s="99"/>
    </row>
    <row r="95" spans="1:26" s="9" customFormat="1" ht="14.5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>
        <v>43984</v>
      </c>
      <c r="O95" s="19">
        <v>55.707888577041722</v>
      </c>
      <c r="P95" s="19">
        <f t="shared" si="2"/>
        <v>55.836079366041375</v>
      </c>
      <c r="Q95" s="13"/>
      <c r="R95" s="13"/>
      <c r="S95" s="13"/>
      <c r="T95" s="13"/>
      <c r="V95" s="100"/>
      <c r="W95" s="100"/>
      <c r="X95" s="99"/>
      <c r="Y95" s="99"/>
      <c r="Z95" s="99"/>
    </row>
    <row r="96" spans="1:26" s="9" customFormat="1" ht="14.5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>
        <v>43985</v>
      </c>
      <c r="O96" s="19">
        <v>55.54344473685439</v>
      </c>
      <c r="P96" s="19">
        <f t="shared" si="2"/>
        <v>54.8131632737297</v>
      </c>
      <c r="Q96" s="13"/>
      <c r="R96" s="13"/>
      <c r="S96" s="13"/>
      <c r="T96" s="13"/>
      <c r="V96" s="100"/>
      <c r="W96" s="100"/>
      <c r="X96" s="99"/>
      <c r="Y96" s="99"/>
      <c r="Z96" s="99"/>
    </row>
    <row r="97" spans="1:26" s="9" customFormat="1" ht="14.5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>
        <v>43986</v>
      </c>
      <c r="O97" s="19">
        <v>56.392056159055684</v>
      </c>
      <c r="P97" s="19">
        <f t="shared" si="2"/>
        <v>53.486591624669991</v>
      </c>
      <c r="Q97" s="13"/>
      <c r="R97" s="13"/>
      <c r="S97" s="13"/>
      <c r="T97" s="13"/>
      <c r="V97" s="100"/>
      <c r="W97" s="100"/>
      <c r="X97" s="99"/>
      <c r="Y97" s="99"/>
      <c r="Z97" s="99"/>
    </row>
    <row r="98" spans="1:26" s="9" customFormat="1" ht="14.5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>
        <v>43987</v>
      </c>
      <c r="O98" s="19">
        <v>57.141189208797975</v>
      </c>
      <c r="P98" s="19">
        <f t="shared" si="2"/>
        <v>52.928874685198672</v>
      </c>
      <c r="Q98" s="13"/>
      <c r="R98" s="13"/>
      <c r="S98" s="13"/>
      <c r="T98" s="13"/>
      <c r="V98" s="100"/>
      <c r="W98" s="100"/>
      <c r="X98" s="99"/>
      <c r="Y98" s="99"/>
      <c r="Z98" s="99"/>
    </row>
    <row r="99" spans="1:26" s="9" customFormat="1" ht="14.5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>
        <v>43988</v>
      </c>
      <c r="O99" s="19">
        <v>46.70814112580171</v>
      </c>
      <c r="P99" s="19">
        <f t="shared" si="2"/>
        <v>52.977018737175918</v>
      </c>
      <c r="Q99" s="13"/>
      <c r="R99" s="13"/>
      <c r="S99" s="13"/>
      <c r="T99" s="13"/>
      <c r="V99" s="100"/>
      <c r="W99" s="100"/>
      <c r="X99" s="99"/>
      <c r="Y99" s="99"/>
      <c r="Z99" s="99"/>
    </row>
    <row r="100" spans="1:26" s="9" customFormat="1" ht="14.5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>
        <v>43989</v>
      </c>
      <c r="O100" s="19">
        <v>41.470300290205223</v>
      </c>
      <c r="P100" s="19">
        <f t="shared" si="2"/>
        <v>52.922204123780134</v>
      </c>
      <c r="Q100" s="13"/>
      <c r="R100" s="13"/>
      <c r="S100" s="13"/>
      <c r="T100" s="13"/>
      <c r="V100" s="100"/>
      <c r="W100" s="100"/>
      <c r="X100" s="99"/>
      <c r="Y100" s="99"/>
      <c r="Z100" s="99"/>
    </row>
    <row r="101" spans="1:26" s="9" customFormat="1" ht="14.5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>
        <v>43990</v>
      </c>
      <c r="O101" s="19">
        <v>57.539102698633982</v>
      </c>
      <c r="P101" s="19">
        <f t="shared" si="2"/>
        <v>53.622033023907179</v>
      </c>
      <c r="Q101" s="13"/>
      <c r="R101" s="13"/>
      <c r="S101" s="13"/>
      <c r="T101" s="13"/>
      <c r="V101" s="100"/>
      <c r="W101" s="100"/>
      <c r="X101" s="99"/>
      <c r="Y101" s="99"/>
      <c r="Z101" s="99"/>
    </row>
    <row r="102" spans="1:26" s="9" customFormat="1" ht="14.5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>
        <v>43991</v>
      </c>
      <c r="O102" s="19">
        <v>56.044896940882431</v>
      </c>
      <c r="P102" s="19">
        <f t="shared" si="2"/>
        <v>54.497616716192105</v>
      </c>
      <c r="Q102" s="13"/>
      <c r="R102" s="13"/>
      <c r="S102" s="13"/>
      <c r="T102" s="13"/>
      <c r="V102" s="100"/>
      <c r="W102" s="100"/>
      <c r="X102" s="99"/>
      <c r="Y102" s="99"/>
      <c r="Z102" s="99"/>
    </row>
    <row r="103" spans="1:26" s="9" customFormat="1" ht="14.5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>
        <v>43992</v>
      </c>
      <c r="O103" s="19">
        <v>55.15974244308395</v>
      </c>
      <c r="P103" s="19">
        <f t="shared" si="2"/>
        <v>55.03561199581732</v>
      </c>
      <c r="Q103" s="13"/>
      <c r="R103" s="13"/>
      <c r="S103" s="13"/>
      <c r="T103" s="13"/>
      <c r="V103" s="100"/>
      <c r="W103" s="100"/>
      <c r="X103" s="99"/>
      <c r="Y103" s="99"/>
      <c r="Z103" s="99"/>
    </row>
    <row r="104" spans="1:26" s="9" customFormat="1" ht="14.5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>
        <v>43993</v>
      </c>
      <c r="O104" s="19">
        <v>61.290858459944957</v>
      </c>
      <c r="P104" s="19">
        <f t="shared" si="2"/>
        <v>56.148435655074444</v>
      </c>
      <c r="Q104" s="13"/>
      <c r="R104" s="13"/>
      <c r="S104" s="13"/>
      <c r="T104" s="13"/>
      <c r="V104" s="100"/>
      <c r="W104" s="100"/>
      <c r="X104" s="99"/>
      <c r="Y104" s="99"/>
      <c r="Z104" s="99"/>
    </row>
    <row r="105" spans="1:26" s="9" customFormat="1" ht="14.5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>
        <v>43994</v>
      </c>
      <c r="O105" s="19">
        <v>63.270275054792471</v>
      </c>
      <c r="P105" s="19">
        <f t="shared" si="2"/>
        <v>56.462532090564537</v>
      </c>
      <c r="Q105" s="13"/>
      <c r="R105" s="13"/>
      <c r="S105" s="13"/>
      <c r="T105" s="13"/>
      <c r="V105" s="100"/>
      <c r="W105" s="100"/>
      <c r="X105" s="99"/>
      <c r="Y105" s="99"/>
      <c r="Z105" s="99"/>
    </row>
    <row r="106" spans="1:26" s="9" customFormat="1" ht="14.5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>
        <v>43995</v>
      </c>
      <c r="O106" s="19">
        <v>50.474108083178258</v>
      </c>
      <c r="P106" s="19">
        <f t="shared" si="2"/>
        <v>57.02140912767387</v>
      </c>
      <c r="Q106" s="13"/>
      <c r="R106" s="13"/>
      <c r="S106" s="13"/>
      <c r="T106" s="13"/>
      <c r="V106" s="100"/>
      <c r="W106" s="100"/>
      <c r="X106" s="99"/>
      <c r="Y106" s="99"/>
      <c r="Z106" s="99"/>
    </row>
    <row r="107" spans="1:26" s="9" customFormat="1" ht="14.5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>
        <v>43996</v>
      </c>
      <c r="O107" s="19">
        <v>49.260065905005114</v>
      </c>
      <c r="P107" s="19">
        <f t="shared" si="2"/>
        <v>58.111610882989893</v>
      </c>
      <c r="Q107" s="13"/>
      <c r="R107" s="13"/>
      <c r="S107" s="13"/>
      <c r="T107" s="13"/>
      <c r="V107" s="100"/>
      <c r="W107" s="100"/>
      <c r="X107" s="99"/>
      <c r="Y107" s="99"/>
      <c r="Z107" s="99"/>
    </row>
    <row r="108" spans="1:26" s="9" customFormat="1" ht="14.5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>
        <v>43997</v>
      </c>
      <c r="O108" s="19">
        <v>59.737777747064605</v>
      </c>
      <c r="P108" s="19">
        <f t="shared" si="2"/>
        <v>59.536210782461083</v>
      </c>
      <c r="Q108" s="13"/>
      <c r="R108" s="13"/>
      <c r="S108" s="13"/>
      <c r="T108" s="13"/>
      <c r="V108" s="100"/>
      <c r="W108" s="100"/>
      <c r="X108" s="99"/>
      <c r="Y108" s="99"/>
      <c r="Z108" s="99"/>
    </row>
    <row r="109" spans="1:26" s="9" customFormat="1" ht="14.5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>
        <v>43998</v>
      </c>
      <c r="O109" s="19">
        <v>59.957036200647714</v>
      </c>
      <c r="P109" s="19">
        <f t="shared" si="2"/>
        <v>60.489811040901905</v>
      </c>
      <c r="Q109" s="13"/>
      <c r="R109" s="13"/>
      <c r="S109" s="13"/>
      <c r="T109" s="13"/>
      <c r="V109" s="100"/>
      <c r="W109" s="100"/>
      <c r="X109" s="99"/>
      <c r="Y109" s="99"/>
      <c r="Z109" s="99"/>
    </row>
    <row r="110" spans="1:26" s="9" customFormat="1" ht="14.5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>
        <v>43999</v>
      </c>
      <c r="O110" s="19">
        <v>62.791154730296043</v>
      </c>
      <c r="P110" s="19">
        <f t="shared" si="2"/>
        <v>63.532457120981789</v>
      </c>
      <c r="Q110" s="13"/>
      <c r="R110" s="13"/>
      <c r="S110" s="13"/>
      <c r="T110" s="13"/>
      <c r="V110" s="100"/>
      <c r="W110" s="100"/>
      <c r="X110" s="99"/>
      <c r="Y110" s="99"/>
      <c r="Z110" s="99"/>
    </row>
    <row r="111" spans="1:26" s="9" customFormat="1" ht="14.5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>
        <v>44000</v>
      </c>
      <c r="O111" s="19">
        <v>71.263057756243384</v>
      </c>
      <c r="P111" s="19">
        <f t="shared" si="2"/>
        <v>63.441969505217344</v>
      </c>
      <c r="Q111" s="13"/>
      <c r="R111" s="13"/>
      <c r="S111" s="13"/>
      <c r="T111" s="13"/>
      <c r="V111" s="100"/>
      <c r="W111" s="100"/>
      <c r="X111" s="99"/>
      <c r="Y111" s="99"/>
      <c r="Z111" s="99"/>
    </row>
    <row r="112" spans="1:26" s="9" customFormat="1" ht="14.5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>
        <v>44001</v>
      </c>
      <c r="O112" s="19">
        <v>69.945476863878227</v>
      </c>
      <c r="P112" s="19">
        <f t="shared" si="2"/>
        <v>63.751135525745909</v>
      </c>
      <c r="Q112" s="13"/>
      <c r="R112" s="13"/>
      <c r="S112" s="13"/>
      <c r="T112" s="13"/>
      <c r="V112" s="100"/>
      <c r="W112" s="100"/>
      <c r="X112" s="99"/>
      <c r="Y112" s="99"/>
      <c r="Z112" s="99"/>
    </row>
    <row r="113" spans="1:26" s="9" customFormat="1" ht="14.5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>
        <v>44002</v>
      </c>
      <c r="O113" s="19">
        <v>71.772630643737472</v>
      </c>
      <c r="P113" s="19">
        <f t="shared" si="2"/>
        <v>63.991275736813122</v>
      </c>
      <c r="Q113" s="13"/>
      <c r="R113" s="13"/>
      <c r="S113" s="13"/>
      <c r="T113" s="13"/>
      <c r="V113" s="100"/>
      <c r="W113" s="100"/>
      <c r="X113" s="99"/>
      <c r="Y113" s="99"/>
      <c r="Z113" s="99"/>
    </row>
    <row r="114" spans="1:26" s="9" customFormat="1" ht="14.5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>
        <v>44003</v>
      </c>
      <c r="O114" s="19">
        <v>48.626652594653912</v>
      </c>
      <c r="P114" s="19">
        <f t="shared" si="2"/>
        <v>65.238670722078922</v>
      </c>
      <c r="Q114" s="13"/>
      <c r="R114" s="13"/>
      <c r="S114" s="13"/>
      <c r="T114" s="13"/>
      <c r="V114" s="100"/>
      <c r="W114" s="100"/>
      <c r="X114" s="99"/>
      <c r="Y114" s="99"/>
      <c r="Z114" s="99"/>
    </row>
    <row r="115" spans="1:26" s="9" customFormat="1" ht="14.5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>
        <v>44004</v>
      </c>
      <c r="O115" s="19">
        <v>61.901939890764545</v>
      </c>
      <c r="P115" s="19">
        <f t="shared" si="2"/>
        <v>66.338443282908472</v>
      </c>
      <c r="Q115" s="13"/>
      <c r="R115" s="13"/>
      <c r="S115" s="13"/>
      <c r="T115" s="13"/>
      <c r="V115" s="100"/>
      <c r="W115" s="100"/>
      <c r="X115" s="99"/>
      <c r="Y115" s="99"/>
      <c r="Z115" s="99"/>
    </row>
    <row r="116" spans="1:26" s="9" customFormat="1" ht="14.5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>
        <v>44005</v>
      </c>
      <c r="O116" s="19">
        <v>61.638017678118217</v>
      </c>
      <c r="P116" s="19">
        <f t="shared" si="2"/>
        <v>66.791751434959266</v>
      </c>
      <c r="Q116" s="13"/>
      <c r="R116" s="13"/>
      <c r="S116" s="13"/>
      <c r="T116" s="13"/>
      <c r="V116" s="100"/>
      <c r="W116" s="100"/>
      <c r="X116" s="99"/>
      <c r="Y116" s="99"/>
      <c r="Z116" s="99"/>
    </row>
    <row r="117" spans="1:26" s="9" customFormat="1" ht="14.5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>
        <v>44006</v>
      </c>
      <c r="O117" s="19">
        <v>71.522919627156696</v>
      </c>
      <c r="P117" s="19">
        <f t="shared" si="2"/>
        <v>65.315237166187302</v>
      </c>
      <c r="Q117" s="13"/>
      <c r="R117" s="13"/>
      <c r="S117" s="13"/>
      <c r="T117" s="13"/>
      <c r="V117" s="100"/>
      <c r="W117" s="100"/>
      <c r="X117" s="99"/>
      <c r="Y117" s="99"/>
      <c r="Z117" s="99"/>
    </row>
    <row r="118" spans="1:26" s="9" customFormat="1" ht="14.5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>
        <v>44007</v>
      </c>
      <c r="O118" s="19">
        <v>78.961465682050317</v>
      </c>
      <c r="P118" s="19">
        <f t="shared" si="2"/>
        <v>65.073936857482082</v>
      </c>
      <c r="Q118" s="13"/>
      <c r="R118" s="13"/>
      <c r="S118" s="13"/>
      <c r="T118" s="13"/>
      <c r="V118" s="100"/>
      <c r="W118" s="100"/>
      <c r="X118" s="99"/>
      <c r="Y118" s="99"/>
      <c r="Z118" s="99"/>
    </row>
    <row r="119" spans="1:26" s="9" customFormat="1" ht="14.5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>
        <v>44008</v>
      </c>
      <c r="O119" s="19">
        <v>73.118633928233777</v>
      </c>
      <c r="P119" s="19">
        <f t="shared" si="2"/>
        <v>65.760714659181559</v>
      </c>
      <c r="Q119" s="13"/>
      <c r="R119" s="13"/>
      <c r="S119" s="13"/>
      <c r="T119" s="13"/>
      <c r="V119" s="100"/>
      <c r="W119" s="100"/>
      <c r="X119" s="99"/>
      <c r="Y119" s="99"/>
      <c r="Z119" s="99"/>
    </row>
    <row r="120" spans="1:26" s="9" customFormat="1" ht="14.5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>
        <v>44009</v>
      </c>
      <c r="O120" s="19">
        <v>61.437030762333698</v>
      </c>
      <c r="P120" s="19">
        <f t="shared" si="2"/>
        <v>67.188504827157288</v>
      </c>
      <c r="Q120" s="13"/>
      <c r="R120" s="13"/>
      <c r="S120" s="13"/>
      <c r="T120" s="13"/>
      <c r="V120" s="100"/>
      <c r="W120" s="100"/>
      <c r="X120" s="99"/>
      <c r="Y120" s="99"/>
      <c r="Z120" s="99"/>
    </row>
    <row r="121" spans="1:26" s="9" customFormat="1" ht="14.5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>
        <v>44010</v>
      </c>
      <c r="O121" s="19">
        <v>46.937550433717369</v>
      </c>
      <c r="P121" s="19">
        <f t="shared" si="2"/>
        <v>67.22823817125898</v>
      </c>
      <c r="Q121" s="13"/>
      <c r="R121" s="13"/>
      <c r="S121" s="13"/>
      <c r="T121" s="13"/>
      <c r="V121" s="100"/>
      <c r="W121" s="100"/>
      <c r="X121" s="99"/>
      <c r="Y121" s="99"/>
      <c r="Z121" s="99"/>
    </row>
    <row r="122" spans="1:26" s="9" customFormat="1" ht="14.5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>
        <v>44011</v>
      </c>
      <c r="O122" s="19">
        <v>66.709384502660853</v>
      </c>
      <c r="P122" s="19">
        <f t="shared" si="2"/>
        <v>67.385721425618286</v>
      </c>
      <c r="Q122" s="13"/>
      <c r="R122" s="13"/>
      <c r="S122" s="13"/>
      <c r="T122" s="13"/>
      <c r="V122" s="100"/>
      <c r="W122" s="100"/>
      <c r="X122" s="99"/>
      <c r="Y122" s="99"/>
      <c r="Z122" s="99"/>
    </row>
    <row r="123" spans="1:26" s="9" customFormat="1" ht="14.5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>
        <v>44012</v>
      </c>
      <c r="O123" s="19">
        <v>71.632548853948251</v>
      </c>
      <c r="P123" s="19">
        <f t="shared" si="2"/>
        <v>69.257828988950237</v>
      </c>
      <c r="Q123" s="13"/>
      <c r="R123" s="13"/>
      <c r="S123" s="13"/>
      <c r="T123" s="13"/>
      <c r="V123" s="100"/>
      <c r="W123" s="100"/>
      <c r="X123" s="99"/>
      <c r="Y123" s="99"/>
      <c r="Z123" s="99"/>
    </row>
    <row r="124" spans="1:26" s="9" customFormat="1" ht="14.5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>
        <v>44013</v>
      </c>
      <c r="O124" s="19">
        <v>71.801053035868605</v>
      </c>
      <c r="P124" s="19">
        <f t="shared" si="2"/>
        <v>72.306855606039178</v>
      </c>
      <c r="Q124" s="13"/>
      <c r="R124" s="13"/>
      <c r="S124" s="13"/>
      <c r="T124" s="13"/>
      <c r="V124" s="100"/>
      <c r="W124" s="100"/>
      <c r="X124" s="99"/>
      <c r="Y124" s="99"/>
      <c r="Z124" s="99"/>
    </row>
    <row r="125" spans="1:26" s="9" customFormat="1" ht="14.5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>
        <v>44014</v>
      </c>
      <c r="O125" s="19">
        <v>80.063848462565403</v>
      </c>
      <c r="P125" s="19">
        <f t="shared" si="2"/>
        <v>75.091669986072247</v>
      </c>
      <c r="Q125" s="13"/>
      <c r="R125" s="13"/>
      <c r="S125" s="13"/>
      <c r="T125" s="13"/>
      <c r="V125" s="100"/>
      <c r="W125" s="100"/>
      <c r="X125" s="99"/>
      <c r="Y125" s="99"/>
      <c r="Z125" s="99"/>
    </row>
    <row r="126" spans="1:26" s="9" customFormat="1" ht="14.5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>
        <v>44015</v>
      </c>
      <c r="O126" s="19">
        <v>86.223386871557551</v>
      </c>
      <c r="P126" s="19">
        <f t="shared" si="2"/>
        <v>79.132290059246685</v>
      </c>
      <c r="Q126" s="13"/>
      <c r="R126" s="13"/>
      <c r="S126" s="13"/>
      <c r="T126" s="13"/>
      <c r="V126" s="100"/>
      <c r="W126" s="100"/>
      <c r="X126" s="99"/>
      <c r="Y126" s="99"/>
      <c r="Z126" s="99"/>
    </row>
    <row r="127" spans="1:26" s="9" customFormat="1" ht="14.5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>
        <v>44016</v>
      </c>
      <c r="O127" s="19">
        <v>82.780217081956138</v>
      </c>
      <c r="P127" s="19">
        <f t="shared" si="2"/>
        <v>80.838793684753327</v>
      </c>
      <c r="Q127" s="13"/>
      <c r="R127" s="13"/>
      <c r="S127" s="13"/>
      <c r="T127" s="13"/>
      <c r="V127" s="100"/>
      <c r="W127" s="100"/>
      <c r="X127" s="99"/>
      <c r="Y127" s="99"/>
      <c r="Z127" s="99"/>
    </row>
    <row r="128" spans="1:26" s="9" customFormat="1" ht="14.5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>
        <v>44017</v>
      </c>
      <c r="O128" s="19">
        <v>66.431251093948958</v>
      </c>
      <c r="P128" s="19">
        <f t="shared" si="2"/>
        <v>83.64129955376599</v>
      </c>
      <c r="Q128" s="13"/>
      <c r="R128" s="13"/>
      <c r="S128" s="13"/>
      <c r="T128" s="13"/>
      <c r="V128" s="100"/>
      <c r="W128" s="100"/>
      <c r="X128" s="99"/>
      <c r="Y128" s="99"/>
      <c r="Z128" s="99"/>
    </row>
    <row r="129" spans="1:26" s="9" customFormat="1" ht="14.5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>
        <v>44018</v>
      </c>
      <c r="O129" s="19">
        <v>94.993725014881903</v>
      </c>
      <c r="P129" s="19">
        <f t="shared" si="2"/>
        <v>85.29298856587684</v>
      </c>
      <c r="Q129" s="13"/>
      <c r="R129" s="13"/>
      <c r="S129" s="13"/>
      <c r="T129" s="13"/>
      <c r="V129" s="100"/>
      <c r="W129" s="100"/>
      <c r="X129" s="99"/>
      <c r="Y129" s="99"/>
      <c r="Z129" s="99"/>
    </row>
    <row r="130" spans="1:26" s="9" customFormat="1" ht="14.5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>
        <v>44019</v>
      </c>
      <c r="O130" s="19">
        <v>83.578074232494671</v>
      </c>
      <c r="P130" s="19">
        <f t="shared" si="2"/>
        <v>88.493117900316037</v>
      </c>
      <c r="Q130" s="13"/>
      <c r="R130" s="13"/>
      <c r="S130" s="13"/>
      <c r="T130" s="13"/>
      <c r="V130" s="100"/>
      <c r="W130" s="100"/>
      <c r="X130" s="99"/>
      <c r="Y130" s="99"/>
      <c r="Z130" s="99"/>
    </row>
    <row r="131" spans="1:26" s="9" customFormat="1" ht="14.5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>
        <v>44020</v>
      </c>
      <c r="O131" s="19">
        <v>91.418594118957316</v>
      </c>
      <c r="P131" s="19">
        <f t="shared" si="2"/>
        <v>92.814191577478383</v>
      </c>
      <c r="Q131" s="13"/>
      <c r="R131" s="13"/>
      <c r="S131" s="13"/>
      <c r="T131" s="13"/>
      <c r="V131" s="100"/>
      <c r="W131" s="100"/>
      <c r="X131" s="99"/>
      <c r="Y131" s="99"/>
      <c r="Z131" s="99"/>
    </row>
    <row r="132" spans="1:26" s="9" customFormat="1" ht="14.5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>
        <v>44021</v>
      </c>
      <c r="O132" s="19">
        <v>91.625671547341369</v>
      </c>
      <c r="P132" s="19">
        <f t="shared" si="2"/>
        <v>97.993447482355577</v>
      </c>
      <c r="Q132" s="13"/>
      <c r="R132" s="13"/>
      <c r="S132" s="13"/>
      <c r="T132" s="13"/>
      <c r="V132" s="100"/>
      <c r="W132" s="100"/>
      <c r="X132" s="99"/>
      <c r="Y132" s="99"/>
      <c r="Z132" s="99"/>
    </row>
    <row r="133" spans="1:26" s="9" customFormat="1" ht="14.5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>
        <v>44022</v>
      </c>
      <c r="O133" s="19">
        <v>108.62429221263183</v>
      </c>
      <c r="P133" s="19">
        <f t="shared" si="2"/>
        <v>97.655279020876847</v>
      </c>
      <c r="Q133" s="13"/>
      <c r="R133" s="13"/>
      <c r="S133" s="13"/>
      <c r="T133" s="13"/>
      <c r="V133" s="100"/>
      <c r="W133" s="100"/>
      <c r="X133" s="99"/>
      <c r="Y133" s="99"/>
      <c r="Z133" s="99"/>
    </row>
    <row r="134" spans="1:26" s="9" customFormat="1" ht="14.5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>
        <v>44023</v>
      </c>
      <c r="O134" s="19">
        <v>113.0277328220926</v>
      </c>
      <c r="P134" s="19">
        <f t="shared" si="2"/>
        <v>99.025064306952274</v>
      </c>
      <c r="Q134" s="13"/>
      <c r="R134" s="13"/>
      <c r="S134" s="13"/>
      <c r="T134" s="13"/>
      <c r="V134" s="100"/>
      <c r="W134" s="100"/>
      <c r="X134" s="99"/>
      <c r="Y134" s="99"/>
      <c r="Z134" s="99"/>
    </row>
    <row r="135" spans="1:26" s="9" customFormat="1" ht="14.5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>
        <v>44024</v>
      </c>
      <c r="O135" s="19">
        <v>102.68604242808929</v>
      </c>
      <c r="P135" s="19">
        <f t="shared" si="2"/>
        <v>100.76666088600859</v>
      </c>
      <c r="Q135" s="13"/>
      <c r="R135" s="13"/>
      <c r="S135" s="13"/>
      <c r="T135" s="13"/>
      <c r="V135" s="100"/>
      <c r="W135" s="100"/>
      <c r="X135" s="99"/>
      <c r="Y135" s="99"/>
      <c r="Z135" s="99"/>
    </row>
    <row r="136" spans="1:26" s="9" customFormat="1" ht="14.5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>
        <v>44025</v>
      </c>
      <c r="O136" s="19">
        <v>92.626545784530933</v>
      </c>
      <c r="P136" s="19">
        <f t="shared" si="2"/>
        <v>103.07496516123078</v>
      </c>
      <c r="Q136" s="13"/>
      <c r="R136" s="13"/>
      <c r="S136" s="13"/>
      <c r="T136" s="13"/>
      <c r="V136" s="100"/>
      <c r="W136" s="100"/>
      <c r="X136" s="99"/>
      <c r="Y136" s="99"/>
      <c r="Z136" s="99"/>
    </row>
    <row r="137" spans="1:26" s="9" customFormat="1" ht="14.5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>
        <v>44026</v>
      </c>
      <c r="O137" s="19">
        <v>93.166571235022658</v>
      </c>
      <c r="P137" s="19">
        <f t="shared" si="2"/>
        <v>105.42126263409763</v>
      </c>
      <c r="Q137" s="13"/>
      <c r="R137" s="13"/>
      <c r="S137" s="13"/>
      <c r="T137" s="13"/>
      <c r="V137" s="100"/>
      <c r="W137" s="100"/>
      <c r="X137" s="99"/>
      <c r="Y137" s="99"/>
      <c r="Z137" s="99"/>
    </row>
    <row r="138" spans="1:26" s="9" customFormat="1" ht="14.5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>
        <v>44027</v>
      </c>
      <c r="O138" s="19">
        <v>103.60977017235147</v>
      </c>
      <c r="P138" s="19">
        <f t="shared" si="2"/>
        <v>109.2110115930533</v>
      </c>
      <c r="Q138" s="13"/>
      <c r="R138" s="13"/>
      <c r="S138" s="13"/>
      <c r="T138" s="13"/>
      <c r="V138" s="100"/>
      <c r="W138" s="100"/>
      <c r="X138" s="99"/>
      <c r="Y138" s="99"/>
      <c r="Z138" s="99"/>
    </row>
    <row r="139" spans="1:26" s="9" customFormat="1" ht="14.5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>
        <v>44028</v>
      </c>
      <c r="O139" s="19">
        <v>107.78380147389657</v>
      </c>
      <c r="P139" s="19">
        <f t="shared" si="2"/>
        <v>113.01613184571252</v>
      </c>
      <c r="Q139" s="13"/>
      <c r="R139" s="13"/>
      <c r="S139" s="13"/>
      <c r="T139" s="13"/>
      <c r="V139" s="100"/>
      <c r="W139" s="100"/>
      <c r="X139" s="99"/>
      <c r="Y139" s="99"/>
      <c r="Z139" s="99"/>
    </row>
    <row r="140" spans="1:26" s="9" customFormat="1" ht="14.5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>
        <v>44029</v>
      </c>
      <c r="O140" s="19">
        <v>125.04837452269989</v>
      </c>
      <c r="P140" s="19">
        <f t="shared" si="2"/>
        <v>117.16957141418303</v>
      </c>
      <c r="Q140" s="13"/>
      <c r="R140" s="13"/>
      <c r="S140" s="13"/>
      <c r="T140" s="13"/>
      <c r="V140" s="100"/>
      <c r="W140" s="100"/>
      <c r="X140" s="99"/>
      <c r="Y140" s="99"/>
      <c r="Z140" s="99"/>
    </row>
    <row r="141" spans="1:26" s="9" customFormat="1" ht="14.5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>
        <v>44030</v>
      </c>
      <c r="O141" s="19">
        <v>139.55597553478225</v>
      </c>
      <c r="P141" s="19">
        <f t="shared" si="2"/>
        <v>121.26558614957226</v>
      </c>
      <c r="Q141" s="13"/>
      <c r="R141" s="13"/>
      <c r="S141" s="13"/>
      <c r="T141" s="13"/>
      <c r="V141" s="100"/>
      <c r="W141" s="100"/>
      <c r="X141" s="99"/>
      <c r="Y141" s="99"/>
      <c r="Z141" s="99"/>
    </row>
    <row r="142" spans="1:26" s="9" customFormat="1" ht="14.5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>
        <v>44031</v>
      </c>
      <c r="O142" s="19">
        <v>129.32188419670399</v>
      </c>
      <c r="P142" s="19">
        <f t="shared" ref="P142:P205" si="3">AVERAGE(O139:O145)</f>
        <v>122.36419861276381</v>
      </c>
      <c r="Q142" s="13"/>
      <c r="R142" s="13"/>
      <c r="S142" s="13"/>
      <c r="T142" s="13"/>
      <c r="V142" s="100"/>
      <c r="W142" s="100"/>
      <c r="X142" s="99"/>
      <c r="Y142" s="99"/>
      <c r="Z142" s="99"/>
    </row>
    <row r="143" spans="1:26" s="9" customFormat="1" ht="14.5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>
        <v>44032</v>
      </c>
      <c r="O143" s="19">
        <v>121.70062276382446</v>
      </c>
      <c r="P143" s="19">
        <f t="shared" si="3"/>
        <v>123.30880811451009</v>
      </c>
      <c r="Q143" s="13"/>
      <c r="R143" s="13"/>
      <c r="S143" s="13"/>
      <c r="T143" s="13"/>
      <c r="V143" s="100"/>
      <c r="W143" s="100"/>
      <c r="X143" s="99"/>
      <c r="Y143" s="99"/>
      <c r="Z143" s="99"/>
    </row>
    <row r="144" spans="1:26" s="9" customFormat="1" ht="14.5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>
        <v>44033</v>
      </c>
      <c r="O144" s="19">
        <v>121.83867438274716</v>
      </c>
      <c r="P144" s="19">
        <f t="shared" si="3"/>
        <v>126.64234867731996</v>
      </c>
      <c r="Q144" s="13"/>
      <c r="R144" s="13"/>
      <c r="S144" s="13"/>
      <c r="T144" s="13"/>
      <c r="V144" s="100"/>
      <c r="W144" s="100"/>
      <c r="X144" s="99"/>
      <c r="Y144" s="99"/>
      <c r="Z144" s="99"/>
    </row>
    <row r="145" spans="1:26" s="9" customFormat="1" ht="14.5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>
        <v>44034</v>
      </c>
      <c r="O145" s="19">
        <v>111.30005741469236</v>
      </c>
      <c r="P145" s="19">
        <f t="shared" si="3"/>
        <v>125.96514168113403</v>
      </c>
      <c r="Q145" s="13"/>
      <c r="R145" s="13"/>
      <c r="S145" s="13"/>
      <c r="T145" s="13"/>
      <c r="V145" s="100"/>
      <c r="W145" s="100"/>
      <c r="X145" s="99"/>
      <c r="Y145" s="99"/>
      <c r="Z145" s="99"/>
    </row>
    <row r="146" spans="1:26" s="9" customFormat="1" ht="14.5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>
        <v>44035</v>
      </c>
      <c r="O146" s="19">
        <v>114.39606798612051</v>
      </c>
      <c r="P146" s="19">
        <f t="shared" si="3"/>
        <v>124.2835801548445</v>
      </c>
      <c r="Q146" s="13"/>
      <c r="R146" s="13"/>
      <c r="S146" s="13"/>
      <c r="T146" s="13"/>
      <c r="V146" s="100"/>
      <c r="W146" s="100"/>
      <c r="X146" s="99"/>
      <c r="Y146" s="99"/>
      <c r="Z146" s="99"/>
    </row>
    <row r="147" spans="1:26" s="9" customFormat="1" ht="14.5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>
        <v>44036</v>
      </c>
      <c r="O147" s="19">
        <v>148.3831584623689</v>
      </c>
      <c r="P147" s="19">
        <f t="shared" si="3"/>
        <v>122.97557006799289</v>
      </c>
      <c r="Q147" s="13"/>
      <c r="R147" s="13"/>
      <c r="S147" s="13"/>
      <c r="T147" s="13"/>
      <c r="V147" s="100"/>
      <c r="W147" s="100"/>
      <c r="X147" s="99"/>
      <c r="Y147" s="99"/>
      <c r="Z147" s="99"/>
    </row>
    <row r="148" spans="1:26" s="9" customFormat="1" ht="14.5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>
        <v>44037</v>
      </c>
      <c r="O148" s="19">
        <v>134.81552656148079</v>
      </c>
      <c r="P148" s="19">
        <f t="shared" si="3"/>
        <v>121.97527587962236</v>
      </c>
      <c r="Q148" s="13"/>
      <c r="R148" s="13"/>
      <c r="S148" s="13"/>
      <c r="T148" s="13"/>
      <c r="V148" s="100"/>
      <c r="W148" s="100"/>
      <c r="X148" s="99"/>
      <c r="Y148" s="99"/>
      <c r="Z148" s="99"/>
    </row>
    <row r="149" spans="1:26" s="9" customFormat="1" ht="14.5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>
        <v>44038</v>
      </c>
      <c r="O149" s="19">
        <v>117.55095351267748</v>
      </c>
      <c r="P149" s="19">
        <f t="shared" si="3"/>
        <v>123.7278933862397</v>
      </c>
      <c r="Q149" s="13"/>
      <c r="R149" s="13"/>
      <c r="S149" s="13"/>
      <c r="T149" s="13"/>
      <c r="V149" s="100"/>
      <c r="W149" s="100"/>
      <c r="X149" s="99"/>
      <c r="Y149" s="99"/>
      <c r="Z149" s="99"/>
    </row>
    <row r="150" spans="1:26" s="9" customFormat="1" ht="14.5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>
        <v>44039</v>
      </c>
      <c r="O150" s="19">
        <v>112.54455215586316</v>
      </c>
      <c r="P150" s="19">
        <f t="shared" si="3"/>
        <v>123.56170939959539</v>
      </c>
      <c r="Q150" s="13"/>
      <c r="R150" s="13"/>
      <c r="S150" s="13"/>
      <c r="T150" s="13"/>
      <c r="V150" s="100"/>
      <c r="W150" s="100"/>
      <c r="X150" s="99"/>
      <c r="Y150" s="99"/>
      <c r="Z150" s="99"/>
    </row>
    <row r="151" spans="1:26" s="9" customFormat="1" ht="14.5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>
        <v>44040</v>
      </c>
      <c r="O151" s="19">
        <v>114.83661506415325</v>
      </c>
      <c r="P151" s="19">
        <f t="shared" si="3"/>
        <v>126.38799727018717</v>
      </c>
      <c r="Q151" s="13"/>
      <c r="R151" s="13"/>
      <c r="S151" s="13"/>
      <c r="T151" s="13"/>
      <c r="V151" s="100"/>
      <c r="W151" s="100"/>
      <c r="X151" s="99"/>
      <c r="Y151" s="99"/>
      <c r="Z151" s="99"/>
    </row>
    <row r="152" spans="1:26" s="9" customFormat="1" ht="14.5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>
        <v>44041</v>
      </c>
      <c r="O152" s="19">
        <v>123.5683799610139</v>
      </c>
      <c r="P152" s="19">
        <f t="shared" si="3"/>
        <v>129.86277972042424</v>
      </c>
      <c r="Q152" s="13"/>
      <c r="R152" s="13"/>
      <c r="S152" s="13"/>
      <c r="T152" s="13"/>
      <c r="V152" s="100"/>
      <c r="W152" s="100"/>
      <c r="X152" s="99"/>
      <c r="Y152" s="99"/>
      <c r="Z152" s="99"/>
    </row>
    <row r="153" spans="1:26" s="9" customFormat="1" ht="14.5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>
        <v>44042</v>
      </c>
      <c r="O153" s="19">
        <v>113.23278007961014</v>
      </c>
      <c r="P153" s="19">
        <f t="shared" si="3"/>
        <v>131.96052627434833</v>
      </c>
      <c r="Q153" s="13"/>
      <c r="R153" s="13"/>
      <c r="S153" s="13"/>
      <c r="T153" s="13"/>
      <c r="V153" s="100"/>
      <c r="W153" s="100"/>
      <c r="X153" s="99"/>
      <c r="Y153" s="99"/>
      <c r="Z153" s="99"/>
    </row>
    <row r="154" spans="1:26" s="9" customFormat="1" ht="14.5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>
        <v>44043</v>
      </c>
      <c r="O154" s="19">
        <v>168.16717355651144</v>
      </c>
      <c r="P154" s="19">
        <f t="shared" si="3"/>
        <v>135.96489329633511</v>
      </c>
      <c r="Q154" s="13"/>
      <c r="R154" s="13"/>
      <c r="S154" s="13"/>
      <c r="T154" s="13"/>
      <c r="V154" s="100"/>
      <c r="W154" s="100"/>
      <c r="X154" s="99"/>
      <c r="Y154" s="99"/>
      <c r="Z154" s="99"/>
    </row>
    <row r="155" spans="1:26" s="9" customFormat="1" ht="14.5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>
        <v>44044</v>
      </c>
      <c r="O155" s="19">
        <v>159.13900371314028</v>
      </c>
      <c r="P155" s="19">
        <f t="shared" si="3"/>
        <v>135.49447370412372</v>
      </c>
      <c r="Q155" s="13"/>
      <c r="R155" s="13"/>
      <c r="S155" s="13"/>
      <c r="T155" s="13"/>
      <c r="V155" s="100"/>
      <c r="W155" s="100"/>
      <c r="X155" s="99"/>
      <c r="Y155" s="99"/>
      <c r="Z155" s="99"/>
    </row>
    <row r="156" spans="1:26" s="9" customFormat="1" ht="14.5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>
        <v>44045</v>
      </c>
      <c r="O156" s="19">
        <v>132.23517939014624</v>
      </c>
      <c r="P156" s="19">
        <f t="shared" si="3"/>
        <v>134.19951471569965</v>
      </c>
      <c r="Q156" s="13"/>
      <c r="R156" s="13"/>
      <c r="S156" s="13"/>
      <c r="T156" s="13"/>
      <c r="V156" s="100"/>
      <c r="W156" s="100"/>
      <c r="X156" s="99"/>
      <c r="Y156" s="99"/>
      <c r="Z156" s="99"/>
    </row>
    <row r="157" spans="1:26" s="9" customFormat="1" ht="14.5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>
        <v>44046</v>
      </c>
      <c r="O157" s="19">
        <v>140.57512130977042</v>
      </c>
      <c r="P157" s="19">
        <f t="shared" si="3"/>
        <v>136.3880389097977</v>
      </c>
      <c r="Q157" s="13"/>
      <c r="R157" s="13"/>
      <c r="S157" s="13"/>
      <c r="T157" s="13"/>
      <c r="V157" s="100"/>
      <c r="W157" s="100"/>
      <c r="X157" s="99"/>
      <c r="Y157" s="99"/>
      <c r="Z157" s="99"/>
    </row>
    <row r="158" spans="1:26" s="9" customFormat="1" ht="14.5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>
        <v>44047</v>
      </c>
      <c r="O158" s="19">
        <v>111.54367791867359</v>
      </c>
      <c r="P158" s="19">
        <f t="shared" si="3"/>
        <v>134.18414342199611</v>
      </c>
      <c r="Q158" s="13"/>
      <c r="R158" s="13"/>
      <c r="S158" s="13"/>
      <c r="T158" s="13"/>
      <c r="V158" s="100"/>
      <c r="W158" s="100"/>
      <c r="X158" s="99"/>
      <c r="Y158" s="99"/>
      <c r="Z158" s="99"/>
    </row>
    <row r="159" spans="1:26" s="9" customFormat="1" ht="14.5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>
        <v>44048</v>
      </c>
      <c r="O159" s="19">
        <v>114.50366704204556</v>
      </c>
      <c r="P159" s="19">
        <f t="shared" si="3"/>
        <v>135.49824402144722</v>
      </c>
      <c r="Q159" s="13"/>
      <c r="R159" s="13"/>
      <c r="S159" s="13"/>
      <c r="T159" s="13"/>
      <c r="V159" s="100"/>
      <c r="W159" s="100"/>
      <c r="X159" s="99"/>
      <c r="Y159" s="99"/>
      <c r="Z159" s="99"/>
    </row>
    <row r="160" spans="1:26" s="9" customFormat="1" ht="14.5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>
        <v>44049</v>
      </c>
      <c r="O160" s="19">
        <v>128.55244943829661</v>
      </c>
      <c r="P160" s="19">
        <f t="shared" si="3"/>
        <v>137.74912346358812</v>
      </c>
      <c r="Q160" s="13"/>
      <c r="R160" s="13"/>
      <c r="S160" s="13"/>
      <c r="T160" s="13"/>
      <c r="V160" s="100"/>
      <c r="W160" s="100"/>
      <c r="X160" s="99"/>
      <c r="Y160" s="99"/>
      <c r="Z160" s="99"/>
    </row>
    <row r="161" spans="1:26" s="9" customFormat="1" ht="14.5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>
        <v>44050</v>
      </c>
      <c r="O161" s="19">
        <v>152.73990514189992</v>
      </c>
      <c r="P161" s="19">
        <f t="shared" si="3"/>
        <v>136.3245235641169</v>
      </c>
      <c r="Q161" s="13"/>
      <c r="R161" s="13"/>
      <c r="S161" s="13"/>
      <c r="T161" s="13"/>
      <c r="V161" s="100"/>
      <c r="W161" s="100"/>
      <c r="X161" s="99"/>
      <c r="Y161" s="99"/>
      <c r="Z161" s="99"/>
    </row>
    <row r="162" spans="1:26" s="9" customFormat="1" ht="14.5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>
        <v>44051</v>
      </c>
      <c r="O162" s="19">
        <v>168.3377079092983</v>
      </c>
      <c r="P162" s="19">
        <f t="shared" si="3"/>
        <v>137.83526071321003</v>
      </c>
      <c r="Q162" s="13"/>
      <c r="R162" s="13"/>
      <c r="S162" s="13"/>
      <c r="T162" s="13"/>
      <c r="V162" s="100"/>
      <c r="W162" s="100"/>
      <c r="X162" s="99"/>
      <c r="Y162" s="99"/>
      <c r="Z162" s="99"/>
    </row>
    <row r="163" spans="1:26" s="9" customFormat="1" ht="14.5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>
        <v>44052</v>
      </c>
      <c r="O163" s="19">
        <v>147.99133548513242</v>
      </c>
      <c r="P163" s="19">
        <f t="shared" si="3"/>
        <v>139.11339828588299</v>
      </c>
      <c r="Q163" s="13"/>
      <c r="R163" s="13"/>
      <c r="S163" s="13"/>
      <c r="T163" s="13"/>
      <c r="V163" s="100"/>
      <c r="W163" s="100"/>
      <c r="X163" s="99"/>
      <c r="Y163" s="99"/>
      <c r="Z163" s="99"/>
    </row>
    <row r="164" spans="1:26" s="9" customFormat="1" ht="14.5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>
        <v>44053</v>
      </c>
      <c r="O164" s="19">
        <v>130.60292201347198</v>
      </c>
      <c r="P164" s="19">
        <f t="shared" si="3"/>
        <v>138.97940700869336</v>
      </c>
      <c r="Q164" s="13"/>
      <c r="R164" s="13"/>
      <c r="S164" s="13"/>
      <c r="T164" s="13"/>
      <c r="V164" s="100"/>
      <c r="W164" s="100"/>
      <c r="X164" s="99"/>
      <c r="Y164" s="99"/>
      <c r="Z164" s="99"/>
    </row>
    <row r="165" spans="1:26" s="9" customFormat="1" ht="14.5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>
        <v>44054</v>
      </c>
      <c r="O165" s="19">
        <v>122.11883796232557</v>
      </c>
      <c r="P165" s="19">
        <f t="shared" si="3"/>
        <v>139.03422162208912</v>
      </c>
      <c r="Q165" s="13"/>
      <c r="R165" s="13"/>
      <c r="S165" s="13"/>
      <c r="T165" s="13"/>
      <c r="V165" s="100"/>
      <c r="W165" s="100"/>
      <c r="X165" s="99"/>
      <c r="Y165" s="99"/>
      <c r="Z165" s="99"/>
    </row>
    <row r="166" spans="1:26" s="9" customFormat="1" ht="14.5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>
        <v>44055</v>
      </c>
      <c r="O166" s="19">
        <v>123.45063005075632</v>
      </c>
      <c r="P166" s="19">
        <f t="shared" si="3"/>
        <v>138.32888225818152</v>
      </c>
      <c r="Q166" s="13"/>
      <c r="R166" s="13"/>
      <c r="S166" s="13"/>
      <c r="T166" s="13"/>
      <c r="V166" s="100"/>
      <c r="W166" s="100"/>
      <c r="X166" s="99"/>
      <c r="Y166" s="99"/>
      <c r="Z166" s="99"/>
    </row>
    <row r="167" spans="1:26" s="9" customFormat="1" ht="14.5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>
        <v>44056</v>
      </c>
      <c r="O167" s="19">
        <v>127.61451049796887</v>
      </c>
      <c r="P167" s="19">
        <f t="shared" si="3"/>
        <v>137.64761492026261</v>
      </c>
      <c r="Q167" s="13"/>
      <c r="R167" s="13"/>
      <c r="S167" s="13"/>
      <c r="T167" s="13"/>
      <c r="V167" s="100"/>
      <c r="W167" s="100"/>
      <c r="X167" s="99"/>
      <c r="Y167" s="99"/>
      <c r="Z167" s="99"/>
    </row>
    <row r="168" spans="1:26" s="9" customFormat="1" ht="14.5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>
        <v>44057</v>
      </c>
      <c r="O168" s="19">
        <v>153.12360743567038</v>
      </c>
      <c r="P168" s="19">
        <f t="shared" si="3"/>
        <v>136.09308408533474</v>
      </c>
      <c r="Q168" s="13"/>
      <c r="R168" s="13"/>
      <c r="S168" s="13"/>
      <c r="T168" s="13"/>
      <c r="V168" s="100"/>
      <c r="W168" s="100"/>
      <c r="X168" s="99"/>
      <c r="Y168" s="99"/>
      <c r="Z168" s="99"/>
    </row>
    <row r="169" spans="1:26" s="9" customFormat="1" ht="14.5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>
        <v>44058</v>
      </c>
      <c r="O169" s="19">
        <v>163.40033236194535</v>
      </c>
      <c r="P169" s="19">
        <f t="shared" si="3"/>
        <v>135.9628631254686</v>
      </c>
      <c r="Q169" s="13"/>
      <c r="R169" s="13"/>
      <c r="S169" s="13"/>
      <c r="T169" s="13"/>
      <c r="V169" s="100"/>
      <c r="W169" s="100"/>
      <c r="X169" s="99"/>
      <c r="Y169" s="99"/>
      <c r="Z169" s="99"/>
    </row>
    <row r="170" spans="1:26" s="9" customFormat="1" ht="14.5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>
        <v>44059</v>
      </c>
      <c r="O170" s="19">
        <v>143.22246411969979</v>
      </c>
      <c r="P170" s="19">
        <f t="shared" si="3"/>
        <v>137.15138315560563</v>
      </c>
      <c r="Q170" s="13"/>
      <c r="R170" s="13"/>
      <c r="S170" s="13"/>
      <c r="T170" s="13"/>
      <c r="V170" s="100"/>
      <c r="W170" s="100"/>
      <c r="X170" s="99"/>
      <c r="Y170" s="99"/>
      <c r="Z170" s="99"/>
    </row>
    <row r="171" spans="1:26" s="9" customFormat="1" ht="14.5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>
        <v>44060</v>
      </c>
      <c r="O171" s="19">
        <v>119.72120616897695</v>
      </c>
      <c r="P171" s="19">
        <f t="shared" si="3"/>
        <v>136.07365244989816</v>
      </c>
      <c r="Q171" s="13"/>
      <c r="R171" s="13"/>
      <c r="S171" s="13"/>
      <c r="T171" s="13"/>
      <c r="V171" s="100"/>
      <c r="W171" s="100"/>
      <c r="X171" s="99"/>
      <c r="Y171" s="99"/>
      <c r="Z171" s="99"/>
    </row>
    <row r="172" spans="1:26" s="9" customFormat="1" ht="14.5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>
        <v>44061</v>
      </c>
      <c r="O172" s="19">
        <v>121.20729124326246</v>
      </c>
      <c r="P172" s="19">
        <f t="shared" si="3"/>
        <v>134.36163836061098</v>
      </c>
      <c r="Q172" s="13"/>
      <c r="R172" s="13"/>
      <c r="S172" s="13"/>
      <c r="T172" s="13"/>
      <c r="V172" s="100"/>
      <c r="W172" s="100"/>
      <c r="X172" s="99"/>
      <c r="Y172" s="99"/>
      <c r="Z172" s="99"/>
    </row>
    <row r="173" spans="1:26" s="9" customFormat="1" ht="14.5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>
        <v>44062</v>
      </c>
      <c r="O173" s="19">
        <v>131.77027026171538</v>
      </c>
      <c r="P173" s="19">
        <f t="shared" si="3"/>
        <v>130.59944172055796</v>
      </c>
      <c r="Q173" s="13"/>
      <c r="R173" s="13"/>
      <c r="S173" s="13"/>
      <c r="T173" s="13"/>
      <c r="V173" s="100"/>
      <c r="W173" s="100"/>
      <c r="X173" s="99"/>
      <c r="Y173" s="99"/>
      <c r="Z173" s="99"/>
    </row>
    <row r="174" spans="1:26" s="9" customFormat="1" ht="14.5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>
        <v>44063</v>
      </c>
      <c r="O174" s="19">
        <v>120.07039555801671</v>
      </c>
      <c r="P174" s="19">
        <f t="shared" si="3"/>
        <v>128.61915505248194</v>
      </c>
      <c r="Q174" s="13"/>
      <c r="R174" s="13"/>
      <c r="S174" s="13"/>
      <c r="T174" s="13"/>
      <c r="V174" s="100"/>
      <c r="W174" s="100"/>
      <c r="X174" s="99"/>
      <c r="Y174" s="99"/>
      <c r="Z174" s="99"/>
    </row>
    <row r="175" spans="1:26" s="9" customFormat="1" ht="14.5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>
        <v>44064</v>
      </c>
      <c r="O175" s="19">
        <v>141.13950881066026</v>
      </c>
      <c r="P175" s="19">
        <f t="shared" si="3"/>
        <v>130.24996230710869</v>
      </c>
      <c r="Q175" s="13"/>
      <c r="R175" s="13"/>
      <c r="S175" s="13"/>
      <c r="T175" s="13"/>
      <c r="V175" s="100"/>
      <c r="W175" s="100"/>
      <c r="X175" s="99"/>
      <c r="Y175" s="99"/>
      <c r="Z175" s="99"/>
    </row>
    <row r="176" spans="1:26" s="9" customFormat="1" ht="14.5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>
        <v>44065</v>
      </c>
      <c r="O176" s="19">
        <v>137.06495588157415</v>
      </c>
      <c r="P176" s="19">
        <f t="shared" si="3"/>
        <v>129.08203401004627</v>
      </c>
      <c r="Q176" s="13"/>
      <c r="R176" s="13"/>
      <c r="S176" s="13"/>
      <c r="T176" s="13"/>
      <c r="V176" s="100"/>
      <c r="W176" s="100"/>
      <c r="X176" s="99"/>
      <c r="Y176" s="99"/>
      <c r="Z176" s="99"/>
    </row>
    <row r="177" spans="1:26" s="9" customFormat="1" ht="14.5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>
        <v>44066</v>
      </c>
      <c r="O177" s="19">
        <v>129.36045744316769</v>
      </c>
      <c r="P177" s="19">
        <f t="shared" si="3"/>
        <v>128.27605617604169</v>
      </c>
      <c r="Q177" s="13"/>
      <c r="R177" s="13"/>
      <c r="S177" s="13"/>
      <c r="T177" s="13"/>
      <c r="V177" s="100"/>
      <c r="W177" s="100"/>
      <c r="X177" s="99"/>
      <c r="Y177" s="99"/>
      <c r="Z177" s="99"/>
    </row>
    <row r="178" spans="1:26" s="9" customFormat="1" ht="14.5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>
        <v>44067</v>
      </c>
      <c r="O178" s="19">
        <v>131.13685695136419</v>
      </c>
      <c r="P178" s="19">
        <f t="shared" si="3"/>
        <v>128.93064126828651</v>
      </c>
      <c r="Q178" s="13"/>
      <c r="R178" s="13"/>
      <c r="S178" s="13"/>
      <c r="T178" s="13"/>
      <c r="V178" s="100"/>
      <c r="W178" s="100"/>
      <c r="X178" s="99"/>
      <c r="Y178" s="99"/>
      <c r="Z178" s="99"/>
    </row>
    <row r="179" spans="1:26" s="9" customFormat="1" ht="14.5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>
        <v>44068</v>
      </c>
      <c r="O179" s="19">
        <v>113.03179316382563</v>
      </c>
      <c r="P179" s="19">
        <f t="shared" si="3"/>
        <v>131.61800744672712</v>
      </c>
      <c r="Q179" s="13"/>
      <c r="R179" s="13"/>
      <c r="S179" s="13"/>
      <c r="T179" s="13"/>
      <c r="V179" s="100"/>
      <c r="W179" s="100"/>
      <c r="X179" s="99"/>
      <c r="Y179" s="99"/>
      <c r="Z179" s="99"/>
    </row>
    <row r="180" spans="1:26" s="9" customFormat="1" ht="14.5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>
        <v>44069</v>
      </c>
      <c r="O180" s="19">
        <v>126.12842542368335</v>
      </c>
      <c r="P180" s="19">
        <f t="shared" si="3"/>
        <v>135.53594719468242</v>
      </c>
      <c r="Q180" s="13"/>
      <c r="R180" s="13"/>
      <c r="S180" s="13"/>
      <c r="T180" s="13"/>
      <c r="V180" s="100"/>
      <c r="W180" s="100"/>
      <c r="X180" s="99"/>
      <c r="Y180" s="99"/>
      <c r="Z180" s="99"/>
    </row>
    <row r="181" spans="1:26" s="9" customFormat="1" ht="14.5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>
        <v>44070</v>
      </c>
      <c r="O181" s="19">
        <v>124.65249120373039</v>
      </c>
      <c r="P181" s="19">
        <f t="shared" si="3"/>
        <v>137.33003819185851</v>
      </c>
      <c r="Q181" s="13"/>
      <c r="R181" s="13"/>
      <c r="S181" s="13"/>
      <c r="T181" s="13"/>
      <c r="V181" s="100"/>
      <c r="W181" s="100"/>
      <c r="X181" s="99"/>
      <c r="Y181" s="99"/>
      <c r="Z181" s="99"/>
    </row>
    <row r="182" spans="1:26" s="9" customFormat="1" ht="14.5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>
        <v>44071</v>
      </c>
      <c r="O182" s="19">
        <v>159.9510720597444</v>
      </c>
      <c r="P182" s="19">
        <f t="shared" si="3"/>
        <v>137.68473804467882</v>
      </c>
      <c r="Q182" s="13"/>
      <c r="R182" s="13"/>
      <c r="S182" s="13"/>
      <c r="T182" s="13"/>
      <c r="V182" s="100"/>
      <c r="W182" s="100"/>
      <c r="X182" s="99"/>
      <c r="Y182" s="99"/>
      <c r="Z182" s="99"/>
    </row>
    <row r="183" spans="1:26" s="9" customFormat="1" ht="14.5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>
        <v>44072</v>
      </c>
      <c r="O183" s="19">
        <v>164.49053411726135</v>
      </c>
      <c r="P183" s="19">
        <f t="shared" si="3"/>
        <v>138.46983412119928</v>
      </c>
      <c r="Q183" s="13"/>
      <c r="R183" s="13"/>
      <c r="S183" s="13"/>
      <c r="T183" s="13"/>
      <c r="V183" s="100"/>
      <c r="W183" s="100"/>
      <c r="X183" s="99"/>
      <c r="Y183" s="99"/>
      <c r="Z183" s="99"/>
    </row>
    <row r="184" spans="1:26" s="9" customFormat="1" ht="14.5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>
        <v>44073</v>
      </c>
      <c r="O184" s="19">
        <v>141.9190944234002</v>
      </c>
      <c r="P184" s="19">
        <f t="shared" si="3"/>
        <v>136.40689049641534</v>
      </c>
      <c r="Q184" s="13"/>
      <c r="R184" s="13"/>
      <c r="S184" s="13"/>
      <c r="T184" s="13"/>
      <c r="V184" s="100"/>
      <c r="W184" s="100"/>
      <c r="X184" s="99"/>
      <c r="Y184" s="99"/>
      <c r="Z184" s="99"/>
    </row>
    <row r="185" spans="1:26" s="9" customFormat="1" ht="14.5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>
        <v>44074</v>
      </c>
      <c r="O185" s="19">
        <v>133.61975592110625</v>
      </c>
      <c r="P185" s="19">
        <f t="shared" si="3"/>
        <v>134.06117307236747</v>
      </c>
      <c r="Q185" s="13"/>
      <c r="R185" s="13"/>
      <c r="S185" s="13"/>
      <c r="T185" s="13"/>
      <c r="V185" s="100"/>
      <c r="W185" s="100"/>
      <c r="X185" s="99"/>
      <c r="Y185" s="99"/>
      <c r="Z185" s="99"/>
    </row>
    <row r="186" spans="1:26" s="9" customFormat="1" ht="14.5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>
        <v>44075</v>
      </c>
      <c r="O186" s="19">
        <v>118.52746569946892</v>
      </c>
      <c r="P186" s="19">
        <f t="shared" si="3"/>
        <v>131.58146437112993</v>
      </c>
      <c r="Q186" s="13"/>
      <c r="R186" s="13"/>
      <c r="S186" s="13"/>
      <c r="T186" s="13"/>
      <c r="V186" s="100"/>
      <c r="W186" s="100"/>
      <c r="X186" s="99"/>
      <c r="Y186" s="99"/>
      <c r="Z186" s="99"/>
    </row>
    <row r="187" spans="1:26" s="9" customFormat="1" ht="14.5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>
        <v>44076</v>
      </c>
      <c r="O187" s="19">
        <v>111.68782005019582</v>
      </c>
      <c r="P187" s="19">
        <f t="shared" si="3"/>
        <v>127.41816397273637</v>
      </c>
      <c r="Q187" s="13"/>
      <c r="R187" s="13"/>
      <c r="S187" s="13"/>
      <c r="T187" s="13"/>
      <c r="V187" s="100"/>
      <c r="W187" s="100"/>
      <c r="X187" s="99"/>
      <c r="Y187" s="99"/>
      <c r="Z187" s="99"/>
    </row>
    <row r="188" spans="1:26" s="9" customFormat="1" ht="14.5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>
        <v>44077</v>
      </c>
      <c r="O188" s="19">
        <v>108.23246923539536</v>
      </c>
      <c r="P188" s="19">
        <f t="shared" si="3"/>
        <v>126.60957591904629</v>
      </c>
      <c r="Q188" s="13"/>
      <c r="R188" s="13"/>
      <c r="S188" s="13"/>
      <c r="T188" s="13"/>
      <c r="V188" s="100"/>
      <c r="W188" s="100"/>
      <c r="X188" s="99"/>
      <c r="Y188" s="99"/>
      <c r="Z188" s="99"/>
    </row>
    <row r="189" spans="1:26" s="9" customFormat="1" ht="14.5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>
        <v>44078</v>
      </c>
      <c r="O189" s="19">
        <v>142.59311115108162</v>
      </c>
      <c r="P189" s="19">
        <f t="shared" si="3"/>
        <v>123.82650168547022</v>
      </c>
      <c r="Q189" s="13"/>
      <c r="R189" s="13"/>
      <c r="S189" s="13"/>
      <c r="T189" s="13"/>
      <c r="V189" s="100"/>
      <c r="W189" s="100"/>
      <c r="X189" s="99"/>
      <c r="Y189" s="99"/>
      <c r="Z189" s="99"/>
    </row>
    <row r="190" spans="1:26" s="9" customFormat="1" ht="14.5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>
        <v>44079</v>
      </c>
      <c r="O190" s="19">
        <v>135.34743132850647</v>
      </c>
      <c r="P190" s="19">
        <f t="shared" si="3"/>
        <v>123.27661540505542</v>
      </c>
      <c r="Q190" s="13"/>
      <c r="R190" s="13"/>
      <c r="S190" s="13"/>
      <c r="T190" s="13"/>
      <c r="V190" s="100"/>
      <c r="W190" s="100"/>
      <c r="X190" s="99"/>
      <c r="Y190" s="99"/>
      <c r="Z190" s="99"/>
    </row>
    <row r="191" spans="1:26" s="9" customFormat="1" ht="14.5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>
        <v>44080</v>
      </c>
      <c r="O191" s="19">
        <v>136.25897804756957</v>
      </c>
      <c r="P191" s="19">
        <f t="shared" si="3"/>
        <v>124.53503131788229</v>
      </c>
      <c r="Q191" s="13"/>
      <c r="R191" s="13"/>
      <c r="S191" s="13"/>
      <c r="T191" s="13"/>
      <c r="V191" s="100"/>
      <c r="W191" s="100"/>
      <c r="X191" s="99"/>
      <c r="Y191" s="99"/>
      <c r="Z191" s="99"/>
    </row>
    <row r="192" spans="1:26" s="9" customFormat="1" ht="14.5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>
        <v>44081</v>
      </c>
      <c r="O192" s="19">
        <v>114.13823628607372</v>
      </c>
      <c r="P192" s="19">
        <f t="shared" si="3"/>
        <v>125.69048856533615</v>
      </c>
      <c r="Q192" s="13"/>
      <c r="R192" s="13"/>
      <c r="S192" s="13"/>
      <c r="T192" s="13"/>
      <c r="V192" s="100"/>
      <c r="W192" s="100"/>
      <c r="X192" s="99"/>
      <c r="Y192" s="99"/>
      <c r="Z192" s="99"/>
    </row>
    <row r="193" spans="1:26" s="9" customFormat="1" ht="14.5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>
        <v>44082</v>
      </c>
      <c r="O193" s="19">
        <v>114.67826173656545</v>
      </c>
      <c r="P193" s="19">
        <f t="shared" si="3"/>
        <v>125.12697113767477</v>
      </c>
      <c r="Q193" s="13"/>
      <c r="R193" s="13"/>
      <c r="S193" s="13"/>
      <c r="T193" s="13"/>
      <c r="V193" s="100"/>
      <c r="W193" s="100"/>
      <c r="X193" s="99"/>
      <c r="Y193" s="99"/>
      <c r="Z193" s="99"/>
    </row>
    <row r="194" spans="1:26" s="9" customFormat="1" ht="14.5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>
        <v>44083</v>
      </c>
      <c r="O194" s="19">
        <v>120.49673143998388</v>
      </c>
      <c r="P194" s="19">
        <f t="shared" si="3"/>
        <v>124.3192531572132</v>
      </c>
      <c r="Q194" s="13"/>
      <c r="R194" s="13"/>
      <c r="S194" s="13"/>
      <c r="T194" s="13"/>
      <c r="V194" s="100"/>
      <c r="W194" s="100"/>
      <c r="X194" s="99"/>
      <c r="Y194" s="99"/>
      <c r="Z194" s="99"/>
    </row>
    <row r="195" spans="1:26" s="9" customFormat="1" ht="14.5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>
        <v>44084</v>
      </c>
      <c r="O195" s="19">
        <v>116.32066996757226</v>
      </c>
      <c r="P195" s="19">
        <f t="shared" si="3"/>
        <v>119.4920868854708</v>
      </c>
      <c r="Q195" s="13"/>
      <c r="R195" s="13"/>
      <c r="S195" s="13"/>
      <c r="T195" s="13"/>
      <c r="V195" s="100"/>
      <c r="W195" s="100"/>
      <c r="X195" s="99"/>
      <c r="Y195" s="99"/>
      <c r="Z195" s="99"/>
    </row>
    <row r="196" spans="1:26" s="9" customFormat="1" ht="14.5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>
        <v>44085</v>
      </c>
      <c r="O196" s="19">
        <v>138.64848915745216</v>
      </c>
      <c r="P196" s="19">
        <f t="shared" si="3"/>
        <v>119.33895399725402</v>
      </c>
      <c r="Q196" s="13"/>
      <c r="R196" s="13"/>
      <c r="S196" s="13"/>
      <c r="T196" s="13"/>
      <c r="V196" s="100"/>
      <c r="W196" s="100"/>
      <c r="X196" s="99"/>
      <c r="Y196" s="99"/>
      <c r="Z196" s="99"/>
    </row>
    <row r="197" spans="1:26" s="9" customFormat="1" ht="14.5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>
        <v>44086</v>
      </c>
      <c r="O197" s="19">
        <v>129.69340546527539</v>
      </c>
      <c r="P197" s="19">
        <f t="shared" si="3"/>
        <v>119.39782895238282</v>
      </c>
      <c r="Q197" s="13"/>
      <c r="R197" s="13"/>
      <c r="S197" s="13"/>
      <c r="T197" s="13"/>
      <c r="V197" s="100"/>
      <c r="W197" s="100"/>
      <c r="X197" s="99"/>
      <c r="Y197" s="99"/>
      <c r="Z197" s="99"/>
    </row>
    <row r="198" spans="1:26" s="9" customFormat="1" ht="14.5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>
        <v>44087</v>
      </c>
      <c r="O198" s="19">
        <v>102.4688141453727</v>
      </c>
      <c r="P198" s="19">
        <f t="shared" si="3"/>
        <v>119.45438371223561</v>
      </c>
      <c r="Q198" s="13"/>
      <c r="R198" s="13"/>
      <c r="S198" s="13"/>
      <c r="T198" s="13"/>
      <c r="V198" s="100"/>
      <c r="W198" s="100"/>
      <c r="X198" s="99"/>
      <c r="Y198" s="99"/>
      <c r="Z198" s="99"/>
    </row>
    <row r="199" spans="1:26" s="9" customFormat="1" ht="14.5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>
        <v>44088</v>
      </c>
      <c r="O199" s="19">
        <v>113.0663060685563</v>
      </c>
      <c r="P199" s="19">
        <f t="shared" si="3"/>
        <v>120.85694175658469</v>
      </c>
      <c r="Q199" s="13"/>
      <c r="R199" s="13"/>
      <c r="S199" s="13"/>
      <c r="T199" s="13"/>
      <c r="V199" s="100"/>
      <c r="W199" s="100"/>
      <c r="X199" s="99"/>
      <c r="Y199" s="99"/>
      <c r="Z199" s="99"/>
    </row>
    <row r="200" spans="1:26" s="9" customFormat="1" ht="14.5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>
        <v>44089</v>
      </c>
      <c r="O200" s="19">
        <v>115.09038642246703</v>
      </c>
      <c r="P200" s="19">
        <f t="shared" si="3"/>
        <v>123.74935519254281</v>
      </c>
      <c r="Q200" s="13"/>
      <c r="R200" s="13"/>
      <c r="S200" s="13"/>
      <c r="T200" s="13"/>
      <c r="V200" s="100"/>
      <c r="W200" s="100"/>
      <c r="X200" s="99"/>
      <c r="Y200" s="99"/>
      <c r="Z200" s="99"/>
    </row>
    <row r="201" spans="1:26" s="9" customFormat="1" ht="14.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>
        <v>44090</v>
      </c>
      <c r="O201" s="19">
        <v>120.89261475895337</v>
      </c>
      <c r="P201" s="19">
        <f t="shared" si="3"/>
        <v>127.72036940743691</v>
      </c>
      <c r="Q201" s="13"/>
      <c r="R201" s="13"/>
      <c r="S201" s="13"/>
      <c r="T201" s="13"/>
      <c r="V201" s="100"/>
      <c r="W201" s="100"/>
      <c r="X201" s="99"/>
      <c r="Y201" s="99"/>
      <c r="Z201" s="99"/>
    </row>
    <row r="202" spans="1:26" s="9" customFormat="1" ht="14.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>
        <v>44091</v>
      </c>
      <c r="O202" s="19">
        <v>126.1385762780159</v>
      </c>
      <c r="P202" s="19">
        <f t="shared" si="3"/>
        <v>132.58784907210003</v>
      </c>
      <c r="Q202" s="13"/>
      <c r="R202" s="13"/>
      <c r="S202" s="13"/>
      <c r="T202" s="13"/>
      <c r="V202" s="100"/>
      <c r="W202" s="100"/>
      <c r="X202" s="99"/>
      <c r="Y202" s="99"/>
      <c r="Z202" s="99"/>
    </row>
    <row r="203" spans="1:26" s="9" customFormat="1" ht="14.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>
        <v>44092</v>
      </c>
      <c r="O203" s="19">
        <v>158.89538320915906</v>
      </c>
      <c r="P203" s="19">
        <f t="shared" si="3"/>
        <v>134.38281014250461</v>
      </c>
      <c r="Q203" s="13"/>
      <c r="R203" s="13"/>
      <c r="S203" s="13"/>
      <c r="T203" s="13"/>
      <c r="V203" s="100"/>
      <c r="W203" s="100"/>
      <c r="X203" s="99"/>
      <c r="Y203" s="99"/>
      <c r="Z203" s="99"/>
    </row>
    <row r="204" spans="1:26" s="9" customFormat="1" ht="14.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>
        <v>44093</v>
      </c>
      <c r="O204" s="19">
        <v>157.49050496953396</v>
      </c>
      <c r="P204" s="19">
        <f t="shared" si="3"/>
        <v>133.7505569297914</v>
      </c>
      <c r="Q204" s="13"/>
      <c r="R204" s="13"/>
      <c r="S204" s="13"/>
      <c r="T204" s="13"/>
      <c r="V204" s="100"/>
      <c r="W204" s="100"/>
      <c r="X204" s="99"/>
      <c r="Y204" s="99"/>
      <c r="Z204" s="99"/>
    </row>
    <row r="205" spans="1:26" s="9" customFormat="1" ht="14.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>
        <v>44094</v>
      </c>
      <c r="O205" s="19">
        <v>136.54117179801452</v>
      </c>
      <c r="P205" s="19">
        <f t="shared" si="3"/>
        <v>133.32103077931973</v>
      </c>
      <c r="Q205" s="13"/>
      <c r="R205" s="13"/>
      <c r="S205" s="13"/>
      <c r="T205" s="13"/>
      <c r="V205" s="100"/>
      <c r="W205" s="100"/>
      <c r="X205" s="99"/>
      <c r="Y205" s="99"/>
      <c r="Z205" s="99"/>
    </row>
    <row r="206" spans="1:26" s="9" customFormat="1" ht="14.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>
        <v>44095</v>
      </c>
      <c r="O206" s="19">
        <v>125.63103356138834</v>
      </c>
      <c r="P206" s="19">
        <f t="shared" ref="P206:P269" si="4">AVERAGE(O203:O209)</f>
        <v>132.26505190432488</v>
      </c>
      <c r="Q206" s="13"/>
      <c r="R206" s="13"/>
      <c r="S206" s="13"/>
      <c r="T206" s="13"/>
      <c r="V206" s="100"/>
      <c r="W206" s="100"/>
      <c r="X206" s="99"/>
      <c r="Y206" s="99"/>
      <c r="Z206" s="99"/>
    </row>
    <row r="207" spans="1:26" s="9" customFormat="1" ht="14.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>
        <v>44096</v>
      </c>
      <c r="O207" s="19">
        <v>110.66461393347466</v>
      </c>
      <c r="P207" s="19">
        <f t="shared" si="4"/>
        <v>130.60756240402401</v>
      </c>
      <c r="Q207" s="13"/>
      <c r="R207" s="13"/>
      <c r="S207" s="13"/>
      <c r="T207" s="13"/>
      <c r="V207" s="100"/>
      <c r="W207" s="100"/>
      <c r="X207" s="99"/>
      <c r="Y207" s="99"/>
      <c r="Z207" s="99"/>
    </row>
    <row r="208" spans="1:26" s="9" customFormat="1" ht="14.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>
        <v>44097</v>
      </c>
      <c r="O208" s="19">
        <v>117.88593170565167</v>
      </c>
      <c r="P208" s="19">
        <f t="shared" si="4"/>
        <v>129.0637624722477</v>
      </c>
      <c r="Q208" s="13"/>
      <c r="R208" s="13"/>
      <c r="S208" s="13"/>
      <c r="T208" s="13"/>
      <c r="V208" s="100"/>
      <c r="W208" s="100"/>
      <c r="X208" s="99"/>
      <c r="Y208" s="99"/>
      <c r="Z208" s="99"/>
    </row>
    <row r="209" spans="1:26" s="9" customFormat="1" ht="14.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>
        <v>44098</v>
      </c>
      <c r="O209" s="19">
        <v>118.74672415305203</v>
      </c>
      <c r="P209" s="19">
        <f t="shared" si="4"/>
        <v>128.02605513505145</v>
      </c>
      <c r="Q209" s="13"/>
      <c r="R209" s="13"/>
      <c r="S209" s="13"/>
      <c r="T209" s="13"/>
      <c r="V209" s="100"/>
      <c r="W209" s="100"/>
      <c r="X209" s="99"/>
      <c r="Y209" s="99"/>
      <c r="Z209" s="99"/>
    </row>
    <row r="210" spans="1:26" s="9" customFormat="1" ht="14.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>
        <v>44099</v>
      </c>
      <c r="O210" s="19">
        <v>147.29295670705289</v>
      </c>
      <c r="P210" s="19">
        <f t="shared" si="4"/>
        <v>127.71485894365638</v>
      </c>
      <c r="Q210" s="13"/>
      <c r="R210" s="13"/>
      <c r="S210" s="13"/>
      <c r="T210" s="13"/>
      <c r="V210" s="100"/>
      <c r="W210" s="100"/>
      <c r="X210" s="99"/>
      <c r="Y210" s="99"/>
      <c r="Z210" s="99"/>
    </row>
    <row r="211" spans="1:26" s="9" customFormat="1" ht="14.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>
        <v>44100</v>
      </c>
      <c r="O211" s="19">
        <v>146.68390544709982</v>
      </c>
      <c r="P211" s="19">
        <f t="shared" si="4"/>
        <v>127.6577241349846</v>
      </c>
      <c r="Q211" s="13"/>
      <c r="R211" s="13"/>
      <c r="S211" s="13"/>
      <c r="T211" s="13"/>
      <c r="V211" s="100"/>
      <c r="W211" s="100"/>
      <c r="X211" s="99"/>
      <c r="Y211" s="99"/>
      <c r="Z211" s="99"/>
    </row>
    <row r="212" spans="1:26" s="9" customFormat="1" ht="14.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>
        <v>44101</v>
      </c>
      <c r="O212" s="19">
        <v>129.27722043764078</v>
      </c>
      <c r="P212" s="19">
        <f t="shared" si="4"/>
        <v>125.00545091009369</v>
      </c>
      <c r="Q212" s="13"/>
      <c r="R212" s="13"/>
      <c r="S212" s="13"/>
      <c r="T212" s="13"/>
      <c r="V212" s="100"/>
      <c r="W212" s="100"/>
      <c r="X212" s="99"/>
      <c r="Y212" s="99"/>
      <c r="Z212" s="99"/>
    </row>
    <row r="213" spans="1:26" s="9" customFormat="1" ht="14.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>
        <v>44102</v>
      </c>
      <c r="O213" s="19">
        <v>123.45266022162282</v>
      </c>
      <c r="P213" s="19">
        <f t="shared" si="4"/>
        <v>123.62928508700922</v>
      </c>
      <c r="Q213" s="13"/>
      <c r="R213" s="13"/>
      <c r="S213" s="13"/>
      <c r="T213" s="13"/>
      <c r="V213" s="100"/>
      <c r="W213" s="100"/>
      <c r="X213" s="99"/>
      <c r="Y213" s="99"/>
      <c r="Z213" s="99"/>
    </row>
    <row r="214" spans="1:26" s="9" customFormat="1" ht="14.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>
        <v>44103</v>
      </c>
      <c r="O214" s="19">
        <v>110.26467027277212</v>
      </c>
      <c r="P214" s="19">
        <f t="shared" si="4"/>
        <v>121.64348795515266</v>
      </c>
      <c r="Q214" s="13"/>
      <c r="R214" s="13"/>
      <c r="S214" s="13"/>
      <c r="T214" s="13"/>
      <c r="V214" s="100"/>
      <c r="W214" s="100"/>
      <c r="X214" s="99"/>
      <c r="Y214" s="99"/>
      <c r="Z214" s="99"/>
    </row>
    <row r="215" spans="1:26" s="9" customFormat="1" ht="14.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>
        <v>44104</v>
      </c>
      <c r="O215" s="19">
        <v>99.320019131415279</v>
      </c>
      <c r="P215" s="19">
        <f t="shared" si="4"/>
        <v>115.82443820291526</v>
      </c>
      <c r="Q215" s="13"/>
      <c r="R215" s="13"/>
      <c r="S215" s="13"/>
      <c r="T215" s="13"/>
      <c r="V215" s="100"/>
      <c r="W215" s="100"/>
      <c r="X215" s="99"/>
      <c r="Y215" s="99"/>
      <c r="Z215" s="99"/>
    </row>
    <row r="216" spans="1:26" s="9" customFormat="1" ht="14.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>
        <v>44105</v>
      </c>
      <c r="O216" s="19">
        <v>109.1135633914608</v>
      </c>
      <c r="P216" s="19">
        <f t="shared" si="4"/>
        <v>110.49900999564932</v>
      </c>
      <c r="Q216" s="13"/>
      <c r="R216" s="13"/>
      <c r="S216" s="13"/>
      <c r="T216" s="13"/>
      <c r="V216" s="100"/>
      <c r="W216" s="100"/>
      <c r="X216" s="99"/>
      <c r="Y216" s="99"/>
      <c r="Z216" s="99"/>
    </row>
    <row r="217" spans="1:26" s="9" customFormat="1" ht="14.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>
        <v>44106</v>
      </c>
      <c r="O217" s="19">
        <v>133.39237678405709</v>
      </c>
      <c r="P217" s="19">
        <f t="shared" si="4"/>
        <v>108.59557979609119</v>
      </c>
      <c r="Q217" s="13"/>
      <c r="R217" s="13"/>
      <c r="S217" s="13"/>
      <c r="T217" s="13"/>
      <c r="V217" s="100"/>
      <c r="W217" s="100"/>
      <c r="X217" s="99"/>
      <c r="Y217" s="99"/>
      <c r="Z217" s="99"/>
    </row>
    <row r="218" spans="1:26" s="9" customFormat="1" ht="14.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>
        <v>44107</v>
      </c>
      <c r="O218" s="19">
        <v>105.95055718143782</v>
      </c>
      <c r="P218" s="19">
        <f t="shared" si="4"/>
        <v>107.37341693445201</v>
      </c>
      <c r="Q218" s="13"/>
      <c r="R218" s="13"/>
      <c r="S218" s="13"/>
      <c r="T218" s="13"/>
      <c r="V218" s="100"/>
      <c r="W218" s="100"/>
      <c r="X218" s="99"/>
      <c r="Y218" s="99"/>
      <c r="Z218" s="99"/>
    </row>
    <row r="219" spans="1:26" s="9" customFormat="1" ht="14.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>
        <v>44108</v>
      </c>
      <c r="O219" s="19">
        <v>91.999222986779259</v>
      </c>
      <c r="P219" s="19">
        <f t="shared" si="4"/>
        <v>108.11674949600429</v>
      </c>
      <c r="Q219" s="13"/>
      <c r="R219" s="13"/>
      <c r="S219" s="13"/>
      <c r="T219" s="13"/>
      <c r="V219" s="100"/>
      <c r="W219" s="100"/>
      <c r="X219" s="99"/>
      <c r="Y219" s="99"/>
      <c r="Z219" s="99"/>
    </row>
    <row r="220" spans="1:26" s="9" customFormat="1" ht="14.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>
        <v>44109</v>
      </c>
      <c r="O220" s="19">
        <v>110.12864882471594</v>
      </c>
      <c r="P220" s="19">
        <f t="shared" si="4"/>
        <v>107.8058433290187</v>
      </c>
      <c r="Q220" s="13"/>
      <c r="R220" s="13"/>
      <c r="S220" s="13"/>
      <c r="T220" s="13"/>
      <c r="V220" s="100"/>
      <c r="W220" s="100"/>
      <c r="X220" s="99"/>
      <c r="Y220" s="99"/>
      <c r="Z220" s="99"/>
    </row>
    <row r="221" spans="1:26" s="9" customFormat="1" ht="14.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>
        <v>44110</v>
      </c>
      <c r="O221" s="19">
        <v>101.70953024129786</v>
      </c>
      <c r="P221" s="19">
        <f t="shared" si="4"/>
        <v>106.67561820519147</v>
      </c>
      <c r="Q221" s="13"/>
      <c r="R221" s="13"/>
      <c r="S221" s="13"/>
      <c r="T221" s="13"/>
      <c r="V221" s="100"/>
      <c r="W221" s="100"/>
      <c r="X221" s="99"/>
      <c r="Y221" s="99"/>
      <c r="Z221" s="99"/>
    </row>
    <row r="222" spans="1:26" s="9" customFormat="1" ht="14.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>
        <v>44111</v>
      </c>
      <c r="O222" s="19">
        <v>104.52334706228109</v>
      </c>
      <c r="P222" s="19">
        <f t="shared" si="4"/>
        <v>109.15097654028649</v>
      </c>
      <c r="Q222" s="13"/>
      <c r="R222" s="13"/>
      <c r="S222" s="13"/>
      <c r="T222" s="13"/>
      <c r="V222" s="100"/>
      <c r="W222" s="100"/>
      <c r="X222" s="99"/>
      <c r="Y222" s="99"/>
      <c r="Z222" s="99"/>
    </row>
    <row r="223" spans="1:26" s="9" customFormat="1" ht="14.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>
        <v>44112</v>
      </c>
      <c r="O223" s="19">
        <v>106.93722022256181</v>
      </c>
      <c r="P223" s="19">
        <f t="shared" si="4"/>
        <v>112.27743967471231</v>
      </c>
      <c r="Q223" s="13"/>
      <c r="R223" s="13"/>
      <c r="S223" s="13"/>
      <c r="T223" s="13"/>
      <c r="V223" s="100"/>
      <c r="W223" s="100"/>
      <c r="X223" s="99"/>
      <c r="Y223" s="99"/>
      <c r="Z223" s="99"/>
    </row>
    <row r="224" spans="1:26" s="9" customFormat="1" ht="14.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>
        <v>44113</v>
      </c>
      <c r="O224" s="19">
        <v>125.48080091726658</v>
      </c>
      <c r="P224" s="19">
        <f t="shared" si="4"/>
        <v>112.42477207473905</v>
      </c>
      <c r="Q224" s="13"/>
      <c r="R224" s="13"/>
      <c r="S224" s="13"/>
      <c r="T224" s="13"/>
      <c r="V224" s="100"/>
      <c r="W224" s="100"/>
      <c r="X224" s="99"/>
      <c r="Y224" s="99"/>
      <c r="Z224" s="99"/>
    </row>
    <row r="225" spans="1:26" s="9" customFormat="1" ht="14.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>
        <v>44114</v>
      </c>
      <c r="O225" s="19">
        <v>123.27806552710294</v>
      </c>
      <c r="P225" s="19">
        <f t="shared" si="4"/>
        <v>113.87025373169438</v>
      </c>
      <c r="Q225" s="13"/>
      <c r="R225" s="13"/>
      <c r="S225" s="13"/>
      <c r="T225" s="13"/>
      <c r="V225" s="100"/>
      <c r="W225" s="100"/>
      <c r="X225" s="99"/>
      <c r="Y225" s="99"/>
      <c r="Z225" s="99"/>
    </row>
    <row r="226" spans="1:26" s="9" customFormat="1" ht="14.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>
        <v>44115</v>
      </c>
      <c r="O226" s="19">
        <v>113.88446492775994</v>
      </c>
      <c r="P226" s="19">
        <f t="shared" si="4"/>
        <v>115.74816178321637</v>
      </c>
      <c r="Q226" s="13"/>
      <c r="R226" s="13"/>
      <c r="S226" s="13"/>
      <c r="T226" s="13"/>
      <c r="V226" s="100"/>
      <c r="W226" s="100"/>
      <c r="X226" s="99"/>
      <c r="Y226" s="99"/>
      <c r="Z226" s="99"/>
    </row>
    <row r="227" spans="1:26" s="9" customFormat="1" ht="14.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>
        <v>44116</v>
      </c>
      <c r="O227" s="19">
        <v>111.15997562490315</v>
      </c>
      <c r="P227" s="19">
        <f t="shared" si="4"/>
        <v>117.71887764577882</v>
      </c>
      <c r="Q227" s="13"/>
      <c r="R227" s="13"/>
      <c r="S227" s="13"/>
      <c r="T227" s="13"/>
      <c r="V227" s="100"/>
      <c r="W227" s="100"/>
      <c r="X227" s="99"/>
      <c r="Y227" s="99"/>
      <c r="Z227" s="99"/>
    </row>
    <row r="228" spans="1:26" s="9" customFormat="1" ht="14.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>
        <v>44117</v>
      </c>
      <c r="O228" s="19">
        <v>111.82790183998503</v>
      </c>
      <c r="P228" s="19">
        <f t="shared" si="4"/>
        <v>119.45061339491208</v>
      </c>
      <c r="Q228" s="13"/>
      <c r="R228" s="13"/>
      <c r="S228" s="13"/>
      <c r="T228" s="13"/>
      <c r="V228" s="100"/>
      <c r="W228" s="100"/>
      <c r="X228" s="99"/>
      <c r="Y228" s="99"/>
      <c r="Z228" s="99"/>
    </row>
    <row r="229" spans="1:26" s="9" customFormat="1" ht="14.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>
        <v>44118</v>
      </c>
      <c r="O229" s="19">
        <v>117.66870342293507</v>
      </c>
      <c r="P229" s="19">
        <f t="shared" si="4"/>
        <v>119.46047422483512</v>
      </c>
      <c r="Q229" s="13"/>
      <c r="R229" s="13"/>
      <c r="S229" s="13"/>
      <c r="T229" s="13"/>
      <c r="V229" s="100"/>
      <c r="W229" s="100"/>
      <c r="X229" s="99"/>
      <c r="Y229" s="99"/>
      <c r="Z229" s="99"/>
    </row>
    <row r="230" spans="1:26" s="9" customFormat="1" ht="14.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>
        <v>44119</v>
      </c>
      <c r="O230" s="19">
        <v>120.73223126049906</v>
      </c>
      <c r="P230" s="19">
        <f t="shared" si="4"/>
        <v>118.34620044353051</v>
      </c>
      <c r="Q230" s="13"/>
      <c r="R230" s="13"/>
      <c r="S230" s="13"/>
      <c r="T230" s="13"/>
      <c r="V230" s="100"/>
      <c r="W230" s="100"/>
      <c r="X230" s="99"/>
      <c r="Y230" s="99"/>
      <c r="Z230" s="99"/>
    </row>
    <row r="231" spans="1:26" s="9" customFormat="1" ht="14.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>
        <v>44120</v>
      </c>
      <c r="O231" s="19">
        <v>137.60295116119937</v>
      </c>
      <c r="P231" s="19">
        <f t="shared" si="4"/>
        <v>116.68668077236312</v>
      </c>
      <c r="Q231" s="13"/>
      <c r="R231" s="13"/>
      <c r="S231" s="13"/>
      <c r="T231" s="13"/>
      <c r="V231" s="100"/>
      <c r="W231" s="100"/>
      <c r="X231" s="99"/>
      <c r="Y231" s="99"/>
      <c r="Z231" s="99"/>
    </row>
    <row r="232" spans="1:26" s="9" customFormat="1" ht="14.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>
        <v>44121</v>
      </c>
      <c r="O232" s="19">
        <v>123.34709133656429</v>
      </c>
      <c r="P232" s="19">
        <f t="shared" si="4"/>
        <v>114.26555700184485</v>
      </c>
      <c r="Q232" s="13"/>
      <c r="R232" s="13"/>
      <c r="S232" s="13"/>
      <c r="T232" s="13"/>
      <c r="V232" s="100"/>
      <c r="W232" s="100"/>
      <c r="X232" s="99"/>
      <c r="Y232" s="99"/>
      <c r="Z232" s="99"/>
    </row>
    <row r="233" spans="1:26" s="9" customFormat="1" ht="14.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>
        <v>44122</v>
      </c>
      <c r="O233" s="19">
        <v>106.08454845862748</v>
      </c>
      <c r="P233" s="19">
        <f t="shared" si="4"/>
        <v>111.65939765806468</v>
      </c>
      <c r="Q233" s="13"/>
      <c r="R233" s="13"/>
      <c r="S233" s="13"/>
      <c r="T233" s="13"/>
      <c r="V233" s="100"/>
      <c r="W233" s="100"/>
      <c r="X233" s="99"/>
      <c r="Y233" s="99"/>
      <c r="Z233" s="99"/>
    </row>
    <row r="234" spans="1:26" s="9" customFormat="1" ht="14.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>
        <v>44123</v>
      </c>
      <c r="O234" s="19">
        <v>99.543337926731411</v>
      </c>
      <c r="P234" s="19">
        <f t="shared" si="4"/>
        <v>109.73566574984146</v>
      </c>
      <c r="Q234" s="13"/>
      <c r="R234" s="13"/>
      <c r="S234" s="13"/>
      <c r="T234" s="13"/>
      <c r="V234" s="100"/>
      <c r="W234" s="100"/>
      <c r="X234" s="99"/>
      <c r="Y234" s="99"/>
      <c r="Z234" s="99"/>
    </row>
    <row r="235" spans="1:26" s="9" customFormat="1" ht="14.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>
        <v>44124</v>
      </c>
      <c r="O235" s="19">
        <v>94.880035446357326</v>
      </c>
      <c r="P235" s="19">
        <f t="shared" si="4"/>
        <v>106.97782363989201</v>
      </c>
      <c r="Q235" s="13"/>
      <c r="R235" s="13"/>
      <c r="S235" s="13"/>
      <c r="T235" s="13"/>
      <c r="V235" s="100"/>
      <c r="W235" s="100"/>
      <c r="X235" s="99"/>
      <c r="Y235" s="99"/>
      <c r="Z235" s="99"/>
    </row>
    <row r="236" spans="1:26" s="9" customFormat="1" ht="14.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>
        <v>44125</v>
      </c>
      <c r="O236" s="19">
        <v>99.42558801647381</v>
      </c>
      <c r="P236" s="19">
        <f t="shared" si="4"/>
        <v>104.26319516695828</v>
      </c>
      <c r="Q236" s="13"/>
      <c r="R236" s="13"/>
      <c r="S236" s="13"/>
      <c r="T236" s="13"/>
      <c r="V236" s="100"/>
      <c r="W236" s="100"/>
      <c r="X236" s="99"/>
      <c r="Y236" s="99"/>
      <c r="Z236" s="99"/>
    </row>
    <row r="237" spans="1:26" s="9" customFormat="1" ht="14.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>
        <v>44126</v>
      </c>
      <c r="O237" s="19">
        <v>107.26610790293647</v>
      </c>
      <c r="P237" s="19">
        <f t="shared" si="4"/>
        <v>102.38528711543628</v>
      </c>
      <c r="Q237" s="13"/>
      <c r="R237" s="13"/>
      <c r="S237" s="13"/>
      <c r="T237" s="13"/>
      <c r="V237" s="100"/>
      <c r="W237" s="100"/>
      <c r="X237" s="99"/>
      <c r="Y237" s="99"/>
      <c r="Z237" s="99"/>
    </row>
    <row r="238" spans="1:26" s="9" customFormat="1" ht="14.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>
        <v>44127</v>
      </c>
      <c r="O238" s="19">
        <v>118.29805639155326</v>
      </c>
      <c r="P238" s="19">
        <f t="shared" si="4"/>
        <v>102.57757329893575</v>
      </c>
      <c r="Q238" s="13"/>
      <c r="R238" s="13"/>
      <c r="S238" s="13"/>
      <c r="T238" s="13"/>
      <c r="V238" s="100"/>
      <c r="W238" s="100"/>
      <c r="X238" s="99"/>
      <c r="Y238" s="99"/>
      <c r="Z238" s="99"/>
    </row>
    <row r="239" spans="1:26" s="9" customFormat="1" ht="14.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>
        <v>44128</v>
      </c>
      <c r="O239" s="19">
        <v>104.34469202602818</v>
      </c>
      <c r="P239" s="19">
        <f t="shared" si="4"/>
        <v>102.31713137920345</v>
      </c>
      <c r="Q239" s="13"/>
      <c r="R239" s="13"/>
      <c r="S239" s="13"/>
      <c r="T239" s="13"/>
      <c r="V239" s="100"/>
      <c r="W239" s="100"/>
      <c r="X239" s="99"/>
      <c r="Y239" s="99"/>
      <c r="Z239" s="99"/>
    </row>
    <row r="240" spans="1:26" s="9" customFormat="1" ht="14.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>
        <v>44129</v>
      </c>
      <c r="O240" s="19">
        <v>92.939192097973503</v>
      </c>
      <c r="P240" s="19">
        <f t="shared" si="4"/>
        <v>101.80697844289035</v>
      </c>
      <c r="Q240" s="13"/>
      <c r="R240" s="13"/>
      <c r="S240" s="13"/>
      <c r="T240" s="13"/>
      <c r="V240" s="100"/>
      <c r="W240" s="100"/>
      <c r="X240" s="99"/>
      <c r="Y240" s="99"/>
      <c r="Z240" s="99"/>
    </row>
    <row r="241" spans="1:26" s="9" customFormat="1" ht="14.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>
        <v>44130</v>
      </c>
      <c r="O241" s="19">
        <v>100.88934121122772</v>
      </c>
      <c r="P241" s="19">
        <f t="shared" si="4"/>
        <v>100.13875803943792</v>
      </c>
      <c r="Q241" s="13"/>
      <c r="R241" s="13"/>
      <c r="S241" s="13"/>
      <c r="T241" s="13"/>
      <c r="V241" s="100"/>
      <c r="W241" s="100"/>
      <c r="X241" s="99"/>
      <c r="Y241" s="99"/>
      <c r="Z241" s="99"/>
    </row>
    <row r="242" spans="1:26" s="9" customFormat="1" ht="14.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>
        <v>44131</v>
      </c>
      <c r="O242" s="19">
        <v>93.056942008231104</v>
      </c>
      <c r="P242" s="19">
        <f t="shared" si="4"/>
        <v>100.09902469533621</v>
      </c>
      <c r="Q242" s="13"/>
      <c r="R242" s="13"/>
      <c r="S242" s="13"/>
      <c r="T242" s="13"/>
      <c r="V242" s="100"/>
      <c r="W242" s="100"/>
      <c r="X242" s="99"/>
      <c r="Y242" s="99"/>
      <c r="Z242" s="99"/>
    </row>
    <row r="243" spans="1:26" s="9" customFormat="1" ht="14.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>
        <v>44132</v>
      </c>
      <c r="O243" s="19">
        <v>95.854517462282246</v>
      </c>
      <c r="P243" s="19">
        <f t="shared" si="4"/>
        <v>97.084801007387469</v>
      </c>
      <c r="Q243" s="13"/>
      <c r="R243" s="13"/>
      <c r="S243" s="13"/>
      <c r="T243" s="13"/>
      <c r="V243" s="100"/>
      <c r="W243" s="100"/>
      <c r="X243" s="99"/>
      <c r="Y243" s="99"/>
      <c r="Z243" s="99"/>
    </row>
    <row r="244" spans="1:26" s="9" customFormat="1" ht="14.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>
        <v>44133</v>
      </c>
      <c r="O244" s="19">
        <v>95.588565078769406</v>
      </c>
      <c r="P244" s="19">
        <f t="shared" si="4"/>
        <v>93.957177775323672</v>
      </c>
      <c r="Q244" s="13"/>
      <c r="R244" s="13"/>
      <c r="S244" s="13"/>
      <c r="T244" s="13"/>
      <c r="V244" s="100"/>
      <c r="W244" s="100"/>
      <c r="X244" s="99"/>
      <c r="Y244" s="99"/>
      <c r="Z244" s="99"/>
    </row>
    <row r="245" spans="1:26" s="9" customFormat="1" ht="14.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>
        <v>44134</v>
      </c>
      <c r="O245" s="19">
        <v>118.01992298284135</v>
      </c>
      <c r="P245" s="19">
        <f t="shared" si="4"/>
        <v>92.150325704129529</v>
      </c>
      <c r="Q245" s="13"/>
      <c r="R245" s="13"/>
      <c r="S245" s="13"/>
      <c r="T245" s="13"/>
      <c r="V245" s="100"/>
      <c r="W245" s="100"/>
      <c r="X245" s="99"/>
      <c r="Y245" s="99"/>
      <c r="Z245" s="99"/>
    </row>
    <row r="246" spans="1:26" s="9" customFormat="1" ht="14.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>
        <v>44135</v>
      </c>
      <c r="O246" s="19">
        <v>83.245126210386985</v>
      </c>
      <c r="P246" s="19">
        <f t="shared" si="4"/>
        <v>91.009949725969747</v>
      </c>
      <c r="Q246" s="13"/>
      <c r="R246" s="13"/>
      <c r="S246" s="13"/>
      <c r="T246" s="13"/>
      <c r="V246" s="100"/>
      <c r="W246" s="100"/>
      <c r="X246" s="99"/>
      <c r="Y246" s="99"/>
      <c r="Z246" s="99"/>
    </row>
    <row r="247" spans="1:26" s="9" customFormat="1" ht="14.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>
        <v>44136</v>
      </c>
      <c r="O247" s="19">
        <v>71.045829473526794</v>
      </c>
      <c r="P247" s="19">
        <f t="shared" si="4"/>
        <v>90.070560663594506</v>
      </c>
      <c r="Q247" s="13"/>
      <c r="R247" s="13"/>
      <c r="S247" s="13"/>
      <c r="T247" s="13"/>
      <c r="V247" s="100"/>
      <c r="W247" s="100"/>
      <c r="X247" s="99"/>
      <c r="Y247" s="99"/>
      <c r="Z247" s="99"/>
    </row>
    <row r="248" spans="1:26" s="9" customFormat="1" ht="14.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>
        <v>44137</v>
      </c>
      <c r="O248" s="19">
        <v>88.241376712868757</v>
      </c>
      <c r="P248" s="19">
        <f t="shared" si="4"/>
        <v>89.243411047696327</v>
      </c>
      <c r="Q248" s="13"/>
      <c r="R248" s="13"/>
      <c r="S248" s="13"/>
      <c r="T248" s="13"/>
      <c r="V248" s="100"/>
      <c r="W248" s="100"/>
      <c r="X248" s="99"/>
      <c r="Y248" s="99"/>
      <c r="Z248" s="99"/>
    </row>
    <row r="249" spans="1:26" s="9" customFormat="1" ht="14.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>
        <v>44138</v>
      </c>
      <c r="O249" s="19">
        <v>85.074310161112734</v>
      </c>
      <c r="P249" s="19">
        <f t="shared" si="4"/>
        <v>86.562135381855256</v>
      </c>
      <c r="Q249" s="13"/>
      <c r="R249" s="13"/>
      <c r="S249" s="13"/>
      <c r="T249" s="13"/>
      <c r="V249" s="100"/>
      <c r="W249" s="100"/>
      <c r="X249" s="99"/>
      <c r="Y249" s="99"/>
      <c r="Z249" s="99"/>
    </row>
    <row r="250" spans="1:26" s="9" customFormat="1" ht="14.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>
        <v>44139</v>
      </c>
      <c r="O250" s="19">
        <v>89.2787940256555</v>
      </c>
      <c r="P250" s="19">
        <f t="shared" si="4"/>
        <v>87.769797023019365</v>
      </c>
      <c r="Q250" s="13"/>
      <c r="R250" s="13"/>
      <c r="S250" s="13"/>
      <c r="T250" s="13"/>
      <c r="V250" s="100"/>
      <c r="W250" s="100"/>
      <c r="X250" s="99"/>
      <c r="Y250" s="99"/>
      <c r="Z250" s="99"/>
    </row>
    <row r="251" spans="1:26" s="9" customFormat="1" ht="14.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>
        <v>44140</v>
      </c>
      <c r="O251" s="19">
        <v>89.798517767482124</v>
      </c>
      <c r="P251" s="19">
        <f t="shared" si="4"/>
        <v>87.257033867020752</v>
      </c>
      <c r="Q251" s="13"/>
      <c r="R251" s="13"/>
      <c r="S251" s="13"/>
      <c r="T251" s="13"/>
      <c r="V251" s="100"/>
      <c r="W251" s="100"/>
      <c r="X251" s="99"/>
      <c r="Y251" s="99"/>
      <c r="Z251" s="99"/>
    </row>
    <row r="252" spans="1:26" s="9" customFormat="1" ht="14.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>
        <v>44141</v>
      </c>
      <c r="O252" s="19">
        <v>99.250993321953928</v>
      </c>
      <c r="P252" s="19">
        <f t="shared" si="4"/>
        <v>86.525012257439059</v>
      </c>
      <c r="Q252" s="13"/>
      <c r="R252" s="13"/>
      <c r="S252" s="13"/>
      <c r="T252" s="13"/>
      <c r="V252" s="100"/>
      <c r="W252" s="100"/>
      <c r="X252" s="99"/>
      <c r="Y252" s="99"/>
      <c r="Z252" s="99"/>
    </row>
    <row r="253" spans="1:26" s="9" customFormat="1" ht="14.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>
        <v>44142</v>
      </c>
      <c r="O253" s="19">
        <v>91.698757698535729</v>
      </c>
      <c r="P253" s="19">
        <f t="shared" si="4"/>
        <v>85.991077319546861</v>
      </c>
      <c r="Q253" s="13"/>
      <c r="R253" s="13"/>
      <c r="S253" s="13"/>
      <c r="T253" s="13"/>
      <c r="V253" s="100"/>
      <c r="W253" s="100"/>
      <c r="X253" s="99"/>
      <c r="Y253" s="99"/>
      <c r="Z253" s="99"/>
    </row>
    <row r="254" spans="1:26" s="9" customFormat="1" ht="14.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>
        <v>44143</v>
      </c>
      <c r="O254" s="19">
        <v>67.456487381536633</v>
      </c>
      <c r="P254" s="19">
        <f t="shared" si="4"/>
        <v>84.462938705883644</v>
      </c>
      <c r="Q254" s="13"/>
      <c r="R254" s="13"/>
      <c r="S254" s="13"/>
      <c r="T254" s="13"/>
      <c r="V254" s="100"/>
      <c r="W254" s="100"/>
      <c r="X254" s="99"/>
      <c r="Y254" s="99"/>
      <c r="Z254" s="99"/>
    </row>
    <row r="255" spans="1:26" s="9" customFormat="1" ht="14.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>
        <v>44144</v>
      </c>
      <c r="O255" s="19">
        <v>83.117225445796834</v>
      </c>
      <c r="P255" s="19">
        <f t="shared" si="4"/>
        <v>83.680452849048692</v>
      </c>
      <c r="Q255" s="13"/>
      <c r="R255" s="13"/>
      <c r="S255" s="13"/>
      <c r="T255" s="13"/>
      <c r="V255" s="100"/>
      <c r="W255" s="100"/>
      <c r="X255" s="99"/>
      <c r="Y255" s="99"/>
      <c r="Z255" s="99"/>
    </row>
    <row r="256" spans="1:26" s="9" customFormat="1" ht="14.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>
        <v>44145</v>
      </c>
      <c r="O256" s="19">
        <v>81.336765595867334</v>
      </c>
      <c r="P256" s="19">
        <f t="shared" si="4"/>
        <v>81.759621184920462</v>
      </c>
      <c r="Q256" s="13"/>
      <c r="R256" s="13"/>
      <c r="S256" s="13"/>
      <c r="T256" s="13"/>
      <c r="V256" s="100"/>
      <c r="W256" s="100"/>
      <c r="X256" s="99"/>
      <c r="Y256" s="99"/>
      <c r="Z256" s="99"/>
    </row>
    <row r="257" spans="1:26" s="9" customFormat="1" ht="14.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>
        <v>44146</v>
      </c>
      <c r="O257" s="19">
        <v>78.5818237300129</v>
      </c>
      <c r="P257" s="19">
        <f t="shared" si="4"/>
        <v>78.566452436309319</v>
      </c>
      <c r="Q257" s="13"/>
      <c r="R257" s="13"/>
      <c r="S257" s="13"/>
      <c r="T257" s="13"/>
      <c r="V257" s="100"/>
      <c r="W257" s="100"/>
      <c r="X257" s="99"/>
      <c r="Y257" s="99"/>
      <c r="Z257" s="99"/>
    </row>
    <row r="258" spans="1:26" s="9" customFormat="1" ht="14.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>
        <v>44147</v>
      </c>
      <c r="O258" s="19">
        <v>84.321116769637428</v>
      </c>
      <c r="P258" s="19">
        <f t="shared" si="4"/>
        <v>77.512793756590483</v>
      </c>
      <c r="Q258" s="13"/>
      <c r="R258" s="13"/>
      <c r="S258" s="13"/>
      <c r="T258" s="13"/>
      <c r="V258" s="100"/>
      <c r="W258" s="100"/>
      <c r="X258" s="99"/>
      <c r="Y258" s="99"/>
      <c r="Z258" s="99"/>
    </row>
    <row r="259" spans="1:26" s="9" customFormat="1" ht="14.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>
        <v>44148</v>
      </c>
      <c r="O259" s="19">
        <v>85.805171673056435</v>
      </c>
      <c r="P259" s="19">
        <f t="shared" si="4"/>
        <v>77.051944969892673</v>
      </c>
      <c r="Q259" s="13"/>
      <c r="R259" s="13"/>
      <c r="S259" s="13"/>
      <c r="T259" s="13"/>
      <c r="V259" s="100"/>
      <c r="W259" s="100"/>
      <c r="X259" s="99"/>
      <c r="Y259" s="99"/>
      <c r="Z259" s="99"/>
    </row>
    <row r="260" spans="1:26" s="9" customFormat="1" ht="14.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>
        <v>44149</v>
      </c>
      <c r="O260" s="19">
        <v>69.346576458257701</v>
      </c>
      <c r="P260" s="19">
        <f t="shared" si="4"/>
        <v>76.105595321689378</v>
      </c>
      <c r="Q260" s="13"/>
      <c r="R260" s="13"/>
      <c r="S260" s="13"/>
      <c r="T260" s="13"/>
      <c r="V260" s="100"/>
      <c r="W260" s="100"/>
      <c r="X260" s="99"/>
      <c r="Y260" s="99"/>
      <c r="Z260" s="99"/>
    </row>
    <row r="261" spans="1:26" s="9" customFormat="1" ht="14.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>
        <v>44150</v>
      </c>
      <c r="O261" s="19">
        <v>60.080876623504842</v>
      </c>
      <c r="P261" s="19">
        <f t="shared" si="4"/>
        <v>75.838192816129023</v>
      </c>
      <c r="Q261" s="13"/>
      <c r="R261" s="13"/>
      <c r="S261" s="13"/>
      <c r="T261" s="13"/>
      <c r="V261" s="100"/>
      <c r="W261" s="100"/>
      <c r="X261" s="99"/>
      <c r="Y261" s="99"/>
      <c r="Z261" s="99"/>
    </row>
    <row r="262" spans="1:26" s="9" customFormat="1" ht="14.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>
        <v>44151</v>
      </c>
      <c r="O262" s="19">
        <v>79.891283938912025</v>
      </c>
      <c r="P262" s="19">
        <f t="shared" si="4"/>
        <v>76.2871506020373</v>
      </c>
      <c r="Q262" s="13"/>
      <c r="R262" s="13"/>
      <c r="S262" s="13"/>
      <c r="T262" s="13"/>
      <c r="V262" s="100"/>
      <c r="W262" s="100"/>
      <c r="X262" s="99"/>
      <c r="Y262" s="99"/>
      <c r="Z262" s="99"/>
    </row>
    <row r="263" spans="1:26" s="9" customFormat="1" ht="14.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>
        <v>44152</v>
      </c>
      <c r="O263" s="19">
        <v>74.712318058444339</v>
      </c>
      <c r="P263" s="19">
        <f t="shared" si="4"/>
        <v>76.208844011471911</v>
      </c>
      <c r="Q263" s="13"/>
      <c r="R263" s="13"/>
      <c r="S263" s="13"/>
      <c r="T263" s="13"/>
      <c r="V263" s="100"/>
      <c r="W263" s="100"/>
      <c r="X263" s="99"/>
      <c r="Y263" s="99"/>
      <c r="Z263" s="99"/>
    </row>
    <row r="264" spans="1:26" s="9" customFormat="1" ht="14.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>
        <v>44153</v>
      </c>
      <c r="O264" s="19">
        <v>76.710006191090429</v>
      </c>
      <c r="P264" s="19">
        <f t="shared" si="4"/>
        <v>74.676645056075657</v>
      </c>
      <c r="Q264" s="13"/>
      <c r="R264" s="13"/>
      <c r="S264" s="13"/>
      <c r="T264" s="13"/>
      <c r="V264" s="100"/>
      <c r="W264" s="100"/>
      <c r="X264" s="99"/>
      <c r="Y264" s="99"/>
      <c r="Z264" s="99"/>
    </row>
    <row r="265" spans="1:26" s="9" customFormat="1" ht="14.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>
        <v>44154</v>
      </c>
      <c r="O265" s="19">
        <v>87.463821270995325</v>
      </c>
      <c r="P265" s="19">
        <f t="shared" si="4"/>
        <v>73.597174203911194</v>
      </c>
      <c r="Q265" s="13"/>
      <c r="R265" s="13"/>
      <c r="S265" s="13"/>
      <c r="T265" s="13"/>
      <c r="V265" s="100"/>
      <c r="W265" s="100"/>
      <c r="X265" s="99"/>
      <c r="Y265" s="99"/>
      <c r="Z265" s="99"/>
    </row>
    <row r="266" spans="1:26" s="9" customFormat="1" ht="14.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>
        <v>44155</v>
      </c>
      <c r="O266" s="19">
        <v>85.257025539098663</v>
      </c>
      <c r="P266" s="19">
        <f t="shared" si="4"/>
        <v>72.557726720257932</v>
      </c>
      <c r="Q266" s="13"/>
      <c r="R266" s="13"/>
      <c r="S266" s="13"/>
      <c r="T266" s="13"/>
      <c r="V266" s="100"/>
      <c r="W266" s="100"/>
      <c r="X266" s="99"/>
      <c r="Y266" s="99"/>
      <c r="Z266" s="99"/>
    </row>
    <row r="267" spans="1:26" s="9" customFormat="1" ht="14.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>
        <v>44156</v>
      </c>
      <c r="O267" s="19">
        <v>58.62118377048396</v>
      </c>
      <c r="P267" s="19">
        <f t="shared" si="4"/>
        <v>72.129360667424265</v>
      </c>
      <c r="Q267" s="13"/>
      <c r="R267" s="13"/>
      <c r="S267" s="13"/>
      <c r="T267" s="13"/>
      <c r="V267" s="100"/>
      <c r="W267" s="100"/>
      <c r="X267" s="99"/>
      <c r="Y267" s="99"/>
      <c r="Z267" s="99"/>
    </row>
    <row r="268" spans="1:26" s="9" customFormat="1" ht="14.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>
        <v>44157</v>
      </c>
      <c r="O268" s="19">
        <v>52.524580658353628</v>
      </c>
      <c r="P268" s="19">
        <f t="shared" si="4"/>
        <v>72.004940195748148</v>
      </c>
      <c r="Q268" s="13"/>
      <c r="R268" s="13"/>
      <c r="S268" s="13"/>
      <c r="T268" s="13"/>
      <c r="V268" s="100"/>
      <c r="W268" s="100"/>
      <c r="X268" s="99"/>
      <c r="Y268" s="99"/>
      <c r="Z268" s="99"/>
    </row>
    <row r="269" spans="1:26" s="9" customFormat="1" ht="14.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>
        <v>44158</v>
      </c>
      <c r="O269" s="19">
        <v>72.615151553339231</v>
      </c>
      <c r="P269" s="19">
        <f t="shared" si="4"/>
        <v>70.685909181335475</v>
      </c>
      <c r="Q269" s="13"/>
      <c r="R269" s="13"/>
      <c r="S269" s="13"/>
      <c r="T269" s="13"/>
      <c r="V269" s="100"/>
      <c r="W269" s="100"/>
      <c r="X269" s="99"/>
      <c r="Y269" s="99"/>
      <c r="Z269" s="99"/>
    </row>
    <row r="270" spans="1:26" s="9" customFormat="1" ht="14.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>
        <v>44159</v>
      </c>
      <c r="O270" s="19">
        <v>71.713755688608671</v>
      </c>
      <c r="P270" s="19">
        <f t="shared" ref="P270:P333" si="5">AVERAGE(O267:O273)</f>
        <v>70.167925585965847</v>
      </c>
      <c r="Q270" s="13"/>
      <c r="R270" s="13"/>
      <c r="S270" s="13"/>
      <c r="T270" s="13"/>
      <c r="V270" s="100"/>
      <c r="W270" s="100"/>
      <c r="X270" s="99"/>
      <c r="Y270" s="99"/>
      <c r="Z270" s="99"/>
    </row>
    <row r="271" spans="1:26" s="9" customFormat="1" ht="14.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>
        <v>44160</v>
      </c>
      <c r="O271" s="19">
        <v>75.839062889357535</v>
      </c>
      <c r="P271" s="19">
        <f t="shared" si="5"/>
        <v>71.228544851512723</v>
      </c>
      <c r="Q271" s="13"/>
      <c r="R271" s="13"/>
      <c r="S271" s="13"/>
      <c r="T271" s="13"/>
      <c r="V271" s="100"/>
      <c r="W271" s="100"/>
      <c r="X271" s="99"/>
      <c r="Y271" s="99"/>
      <c r="Z271" s="99"/>
    </row>
    <row r="272" spans="1:26" s="9" customFormat="1" ht="14.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>
        <v>44161</v>
      </c>
      <c r="O272" s="19">
        <v>78.230604170106631</v>
      </c>
      <c r="P272" s="19">
        <f t="shared" si="5"/>
        <v>71.335273834209247</v>
      </c>
      <c r="Q272" s="13"/>
      <c r="R272" s="13"/>
      <c r="S272" s="13"/>
      <c r="T272" s="13"/>
      <c r="V272" s="100"/>
      <c r="W272" s="100"/>
      <c r="X272" s="99"/>
      <c r="Y272" s="99"/>
      <c r="Z272" s="99"/>
    </row>
    <row r="273" spans="1:26" s="9" customFormat="1" ht="14.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>
        <v>44162</v>
      </c>
      <c r="O273" s="19">
        <v>81.631140371511322</v>
      </c>
      <c r="P273" s="19">
        <f t="shared" si="5"/>
        <v>71.565263190943924</v>
      </c>
      <c r="Q273" s="13"/>
      <c r="R273" s="13"/>
      <c r="S273" s="13"/>
      <c r="T273" s="13"/>
      <c r="V273" s="100"/>
      <c r="W273" s="100"/>
      <c r="X273" s="99"/>
      <c r="Y273" s="99"/>
      <c r="Z273" s="99"/>
    </row>
    <row r="274" spans="1:26" s="9" customFormat="1" ht="14.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>
        <v>44163</v>
      </c>
      <c r="O274" s="19">
        <v>66.045518629311999</v>
      </c>
      <c r="P274" s="19">
        <f t="shared" si="5"/>
        <v>72.042063320164331</v>
      </c>
      <c r="Q274" s="13"/>
      <c r="R274" s="13"/>
      <c r="S274" s="13"/>
      <c r="T274" s="13"/>
      <c r="V274" s="100"/>
      <c r="W274" s="100"/>
      <c r="X274" s="99"/>
      <c r="Y274" s="99"/>
      <c r="Z274" s="99"/>
    </row>
    <row r="275" spans="1:26" s="9" customFormat="1" ht="14.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>
        <v>44164</v>
      </c>
      <c r="O275" s="19">
        <v>53.271683537229407</v>
      </c>
      <c r="P275" s="19">
        <f t="shared" si="5"/>
        <v>72.116889617815701</v>
      </c>
      <c r="Q275" s="13"/>
      <c r="R275" s="13"/>
      <c r="S275" s="13"/>
      <c r="T275" s="13"/>
      <c r="V275" s="100"/>
      <c r="W275" s="100"/>
      <c r="X275" s="99"/>
      <c r="Y275" s="99"/>
      <c r="Z275" s="99"/>
    </row>
    <row r="276" spans="1:26" s="9" customFormat="1" ht="14.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>
        <v>44165</v>
      </c>
      <c r="O276" s="19">
        <v>74.225077050481872</v>
      </c>
      <c r="P276" s="19">
        <f t="shared" si="5"/>
        <v>71.979418047712016</v>
      </c>
      <c r="Q276" s="13"/>
      <c r="R276" s="13"/>
      <c r="S276" s="13"/>
      <c r="T276" s="13"/>
      <c r="V276" s="100"/>
      <c r="W276" s="100"/>
      <c r="X276" s="99"/>
      <c r="Y276" s="99"/>
      <c r="Z276" s="99"/>
    </row>
    <row r="277" spans="1:26" s="9" customFormat="1" ht="14.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>
        <v>44166</v>
      </c>
      <c r="O277" s="19">
        <v>75.051356593151553</v>
      </c>
      <c r="P277" s="19">
        <f t="shared" si="5"/>
        <v>71.60470651063612</v>
      </c>
      <c r="Q277" s="13"/>
      <c r="R277" s="13"/>
      <c r="S277" s="13"/>
      <c r="T277" s="13"/>
      <c r="V277" s="100"/>
      <c r="W277" s="100"/>
      <c r="X277" s="99"/>
      <c r="Y277" s="99"/>
      <c r="Z277" s="99"/>
    </row>
    <row r="278" spans="1:26" s="9" customFormat="1" ht="14.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>
        <v>44167</v>
      </c>
      <c r="O278" s="19">
        <v>76.362846972917183</v>
      </c>
      <c r="P278" s="19">
        <f t="shared" si="5"/>
        <v>71.348614957046323</v>
      </c>
      <c r="Q278" s="13"/>
      <c r="R278" s="13"/>
      <c r="S278" s="13"/>
      <c r="T278" s="13"/>
      <c r="V278" s="100"/>
      <c r="W278" s="100"/>
      <c r="X278" s="99"/>
      <c r="Y278" s="99"/>
      <c r="Z278" s="99"/>
    </row>
    <row r="279" spans="1:26" s="9" customFormat="1" ht="14.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>
        <v>44168</v>
      </c>
      <c r="O279" s="19">
        <v>77.268303179380766</v>
      </c>
      <c r="P279" s="19">
        <f t="shared" si="5"/>
        <v>72.215207892636712</v>
      </c>
      <c r="Q279" s="13"/>
      <c r="R279" s="13"/>
      <c r="S279" s="13"/>
      <c r="T279" s="13"/>
      <c r="V279" s="100"/>
      <c r="W279" s="100"/>
      <c r="X279" s="99"/>
      <c r="Y279" s="99"/>
      <c r="Z279" s="99"/>
    </row>
    <row r="280" spans="1:26" s="9" customFormat="1" ht="14.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>
        <v>44169</v>
      </c>
      <c r="O280" s="19">
        <v>79.008159611980062</v>
      </c>
      <c r="P280" s="19">
        <f t="shared" si="5"/>
        <v>72.665905825001985</v>
      </c>
      <c r="Q280" s="13"/>
      <c r="R280" s="13"/>
      <c r="S280" s="13"/>
      <c r="T280" s="13"/>
      <c r="V280" s="100"/>
      <c r="W280" s="100"/>
      <c r="X280" s="99"/>
      <c r="Y280" s="99"/>
      <c r="Z280" s="99"/>
    </row>
    <row r="281" spans="1:26" s="9" customFormat="1" ht="14.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>
        <v>44170</v>
      </c>
      <c r="O281" s="19">
        <v>64.252877754183444</v>
      </c>
      <c r="P281" s="19">
        <f t="shared" si="5"/>
        <v>72.956220258912964</v>
      </c>
      <c r="Q281" s="13"/>
      <c r="R281" s="13"/>
      <c r="S281" s="13"/>
      <c r="T281" s="13"/>
      <c r="V281" s="100"/>
      <c r="W281" s="100"/>
      <c r="X281" s="100"/>
      <c r="Y281" s="99"/>
      <c r="Z281" s="99"/>
    </row>
    <row r="282" spans="1:26" s="9" customFormat="1" ht="14.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>
        <v>44171</v>
      </c>
      <c r="O282" s="19">
        <v>59.337834086362079</v>
      </c>
      <c r="P282" s="19">
        <f t="shared" si="5"/>
        <v>73.288878256611142</v>
      </c>
      <c r="Q282" s="13"/>
      <c r="R282" s="13"/>
      <c r="S282" s="13"/>
      <c r="T282" s="13"/>
      <c r="V282" s="100"/>
      <c r="W282" s="100"/>
      <c r="X282" s="100"/>
      <c r="Y282" s="99"/>
      <c r="Z282" s="99"/>
    </row>
    <row r="283" spans="1:26" s="9" customFormat="1" ht="14.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>
        <v>44172</v>
      </c>
      <c r="O283" s="19">
        <v>77.379962577038825</v>
      </c>
      <c r="P283" s="19">
        <f t="shared" si="5"/>
        <v>73.546999981067444</v>
      </c>
      <c r="Q283" s="13"/>
      <c r="R283" s="13"/>
      <c r="S283" s="13"/>
      <c r="T283" s="13"/>
      <c r="V283" s="100"/>
      <c r="W283" s="100"/>
      <c r="X283" s="100"/>
      <c r="Y283" s="99"/>
      <c r="Z283" s="99"/>
    </row>
    <row r="284" spans="1:26" s="9" customFormat="1" ht="14.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>
        <v>44173</v>
      </c>
      <c r="O284" s="19">
        <v>77.083557630528318</v>
      </c>
      <c r="P284" s="19">
        <f t="shared" si="5"/>
        <v>74.517131630849846</v>
      </c>
      <c r="Q284" s="13"/>
      <c r="R284" s="13"/>
      <c r="S284" s="13"/>
      <c r="T284" s="13"/>
      <c r="V284" s="100"/>
      <c r="W284" s="100"/>
      <c r="X284" s="100"/>
      <c r="Y284" s="99"/>
      <c r="Z284" s="99"/>
    </row>
    <row r="285" spans="1:26" s="9" customFormat="1" ht="14.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>
        <v>44174</v>
      </c>
      <c r="O285" s="19">
        <v>78.691452956804454</v>
      </c>
      <c r="P285" s="19">
        <f t="shared" si="5"/>
        <v>75.315568830207368</v>
      </c>
      <c r="Q285" s="13"/>
      <c r="R285" s="13"/>
      <c r="S285" s="13"/>
      <c r="T285" s="13"/>
      <c r="V285" s="100"/>
      <c r="W285" s="100"/>
      <c r="X285" s="100"/>
      <c r="Y285" s="99"/>
      <c r="Z285" s="99"/>
    </row>
    <row r="286" spans="1:26" s="9" customFormat="1" ht="14.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>
        <v>44175</v>
      </c>
      <c r="O286" s="19">
        <v>79.075155250574895</v>
      </c>
      <c r="P286" s="19">
        <f t="shared" si="5"/>
        <v>74.87734194745066</v>
      </c>
      <c r="Q286" s="13"/>
      <c r="R286" s="13"/>
      <c r="S286" s="13"/>
      <c r="T286" s="13"/>
      <c r="V286" s="100"/>
      <c r="W286" s="100"/>
      <c r="X286" s="100"/>
      <c r="Y286" s="99"/>
      <c r="Z286" s="99"/>
    </row>
    <row r="287" spans="1:26" s="9" customFormat="1" ht="14.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>
        <v>44176</v>
      </c>
      <c r="O287" s="19">
        <v>85.799081160456893</v>
      </c>
      <c r="P287" s="19">
        <f t="shared" si="5"/>
        <v>75.06614783803613</v>
      </c>
      <c r="Q287" s="13"/>
      <c r="R287" s="13"/>
      <c r="S287" s="13"/>
      <c r="T287" s="13"/>
      <c r="V287" s="100"/>
      <c r="W287" s="100"/>
      <c r="X287" s="100"/>
      <c r="Y287" s="99"/>
      <c r="Z287" s="99"/>
    </row>
    <row r="288" spans="1:26" s="9" customFormat="1" ht="14.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>
        <v>44177</v>
      </c>
      <c r="O288" s="19">
        <v>69.8419381496862</v>
      </c>
      <c r="P288" s="19">
        <f t="shared" si="5"/>
        <v>75.665048243656642</v>
      </c>
      <c r="Q288" s="13"/>
      <c r="R288" s="13"/>
      <c r="S288" s="13"/>
      <c r="T288" s="13"/>
      <c r="V288" s="100"/>
      <c r="W288" s="100"/>
      <c r="X288" s="100"/>
      <c r="Y288" s="99"/>
      <c r="Z288" s="99"/>
    </row>
    <row r="289" spans="1:26" s="9" customFormat="1" ht="14.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>
        <v>44178</v>
      </c>
      <c r="O289" s="19">
        <v>56.270245907065068</v>
      </c>
      <c r="P289" s="19">
        <f t="shared" si="5"/>
        <v>75.934770944493025</v>
      </c>
      <c r="Q289" s="13"/>
      <c r="R289" s="13"/>
      <c r="S289" s="13"/>
      <c r="T289" s="13"/>
      <c r="V289" s="100"/>
      <c r="W289" s="100"/>
      <c r="X289" s="100"/>
      <c r="Y289" s="99"/>
      <c r="Z289" s="99"/>
    </row>
    <row r="290" spans="1:26" s="9" customFormat="1" ht="14.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>
        <v>44179</v>
      </c>
      <c r="O290" s="19">
        <v>78.701603811137005</v>
      </c>
      <c r="P290" s="19">
        <f t="shared" si="5"/>
        <v>76.772651463542743</v>
      </c>
      <c r="Q290" s="13"/>
      <c r="R290" s="13"/>
      <c r="S290" s="13"/>
      <c r="T290" s="13"/>
      <c r="V290" s="100"/>
      <c r="W290" s="100"/>
      <c r="X290" s="100"/>
      <c r="Y290" s="99"/>
      <c r="Z290" s="99"/>
    </row>
    <row r="291" spans="1:26" s="9" customFormat="1" ht="14.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>
        <v>44180</v>
      </c>
      <c r="O291" s="19">
        <v>81.275860469872029</v>
      </c>
      <c r="P291" s="19">
        <f t="shared" si="5"/>
        <v>76.971318184051256</v>
      </c>
      <c r="Q291" s="13"/>
      <c r="R291" s="13"/>
      <c r="S291" s="13"/>
      <c r="T291" s="13"/>
      <c r="V291" s="100"/>
      <c r="W291" s="100"/>
      <c r="X291" s="100"/>
      <c r="Y291" s="100"/>
      <c r="Z291" s="99"/>
    </row>
    <row r="292" spans="1:26" s="9" customFormat="1" ht="14.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>
        <v>44181</v>
      </c>
      <c r="O292" s="19">
        <v>80.579511862659004</v>
      </c>
      <c r="P292" s="19">
        <f t="shared" si="5"/>
        <v>77.064416019501223</v>
      </c>
      <c r="Q292" s="13"/>
      <c r="R292" s="13"/>
      <c r="S292" s="13"/>
      <c r="T292" s="13"/>
      <c r="V292" s="100"/>
      <c r="W292" s="100"/>
      <c r="X292" s="100"/>
      <c r="Y292" s="100"/>
      <c r="Z292" s="99"/>
    </row>
    <row r="293" spans="1:26" s="9" customFormat="1" ht="14.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>
        <v>44182</v>
      </c>
      <c r="O293" s="19">
        <v>84.940318883923055</v>
      </c>
      <c r="P293" s="19">
        <f t="shared" si="5"/>
        <v>77.931008955091599</v>
      </c>
      <c r="Q293" s="13"/>
      <c r="R293" s="13"/>
      <c r="S293" s="13"/>
      <c r="T293" s="13"/>
      <c r="V293" s="100"/>
      <c r="W293" s="100"/>
      <c r="X293" s="100"/>
      <c r="Y293" s="100"/>
      <c r="Z293" s="99"/>
    </row>
    <row r="294" spans="1:26" s="9" customFormat="1" ht="14.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>
        <v>44183</v>
      </c>
      <c r="O294" s="19">
        <v>87.189748204016439</v>
      </c>
      <c r="P294" s="19">
        <f t="shared" si="5"/>
        <v>78.205952095298997</v>
      </c>
      <c r="Q294" s="13"/>
      <c r="R294" s="13"/>
      <c r="S294" s="13"/>
      <c r="T294" s="13"/>
      <c r="V294" s="100"/>
      <c r="W294" s="100"/>
      <c r="X294" s="100"/>
      <c r="Y294" s="100"/>
      <c r="Z294" s="99"/>
    </row>
    <row r="295" spans="1:26" s="9" customFormat="1" ht="14.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>
        <v>44184</v>
      </c>
      <c r="O295" s="19">
        <v>70.493622997835999</v>
      </c>
      <c r="P295" s="19">
        <f t="shared" si="5"/>
        <v>78.869527944238357</v>
      </c>
      <c r="Q295" s="13"/>
      <c r="R295" s="13"/>
      <c r="S295" s="13"/>
      <c r="T295" s="13"/>
      <c r="V295" s="100"/>
      <c r="W295" s="100"/>
      <c r="X295" s="100"/>
      <c r="Y295" s="100"/>
      <c r="Z295" s="99"/>
    </row>
    <row r="296" spans="1:26" s="9" customFormat="1" ht="14.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>
        <v>44185</v>
      </c>
      <c r="O296" s="19">
        <v>62.336396456197747</v>
      </c>
      <c r="P296" s="19">
        <f t="shared" si="5"/>
        <v>80.137804686988275</v>
      </c>
      <c r="Q296" s="13"/>
      <c r="R296" s="13"/>
      <c r="S296" s="13"/>
      <c r="T296" s="13"/>
      <c r="V296" s="100"/>
      <c r="W296" s="100"/>
      <c r="X296" s="100"/>
      <c r="Y296" s="100"/>
      <c r="Z296" s="99"/>
    </row>
    <row r="297" spans="1:26" s="9" customFormat="1" ht="14.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>
        <v>44186</v>
      </c>
      <c r="O297" s="19">
        <v>80.626205792588735</v>
      </c>
      <c r="P297" s="19">
        <f t="shared" si="5"/>
        <v>77.675787474730313</v>
      </c>
      <c r="Q297" s="13"/>
      <c r="R297" s="13"/>
      <c r="S297" s="13"/>
      <c r="T297" s="13"/>
      <c r="V297" s="100"/>
      <c r="W297" s="100"/>
      <c r="X297" s="100"/>
      <c r="Y297" s="100"/>
      <c r="Z297" s="99"/>
    </row>
    <row r="298" spans="1:26" s="9" customFormat="1" ht="14.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>
        <v>44187</v>
      </c>
      <c r="O298" s="19">
        <v>85.920891412447517</v>
      </c>
      <c r="P298" s="19">
        <f t="shared" si="5"/>
        <v>69.926045228441623</v>
      </c>
      <c r="Q298" s="13"/>
      <c r="R298" s="13"/>
      <c r="S298" s="13"/>
      <c r="T298" s="13"/>
      <c r="V298" s="100"/>
      <c r="W298" s="100"/>
      <c r="X298" s="100"/>
      <c r="Y298" s="100"/>
      <c r="Z298" s="99"/>
    </row>
    <row r="299" spans="1:26" s="9" customFormat="1" ht="14.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>
        <v>44188</v>
      </c>
      <c r="O299" s="19">
        <v>89.457449061908406</v>
      </c>
      <c r="P299" s="19">
        <f t="shared" si="5"/>
        <v>63.031004916953762</v>
      </c>
      <c r="Q299" s="13"/>
      <c r="R299" s="13"/>
      <c r="S299" s="13"/>
      <c r="T299" s="13"/>
      <c r="V299" s="100"/>
      <c r="W299" s="100"/>
      <c r="X299" s="100"/>
      <c r="Y299" s="100"/>
      <c r="Z299" s="99"/>
    </row>
    <row r="300" spans="1:26" s="9" customFormat="1" ht="14.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>
        <v>44189</v>
      </c>
      <c r="O300" s="19">
        <v>67.706198398117408</v>
      </c>
      <c r="P300" s="19">
        <f t="shared" si="5"/>
        <v>58.536496642909533</v>
      </c>
      <c r="Q300" s="13"/>
      <c r="R300" s="13"/>
      <c r="S300" s="13"/>
      <c r="T300" s="13"/>
      <c r="V300" s="100"/>
      <c r="W300" s="100"/>
      <c r="X300" s="100"/>
      <c r="Y300" s="100"/>
      <c r="Z300" s="99"/>
    </row>
    <row r="301" spans="1:26" s="9" customFormat="1" ht="14.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>
        <v>44190</v>
      </c>
      <c r="O301" s="19">
        <v>32.941552479995593</v>
      </c>
      <c r="P301" s="19">
        <f t="shared" si="5"/>
        <v>52.714256622167589</v>
      </c>
      <c r="Q301" s="13"/>
      <c r="R301" s="13"/>
      <c r="S301" s="13"/>
      <c r="T301" s="13"/>
      <c r="V301" s="100"/>
      <c r="W301" s="100"/>
      <c r="X301" s="100"/>
      <c r="Y301" s="100"/>
      <c r="Z301" s="99"/>
    </row>
    <row r="302" spans="1:26" s="9" customFormat="1" ht="14.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>
        <v>44191</v>
      </c>
      <c r="O302" s="19">
        <v>22.228340817420911</v>
      </c>
      <c r="P302" s="19">
        <f t="shared" si="5"/>
        <v>47.532100473195378</v>
      </c>
      <c r="Q302" s="13"/>
      <c r="R302" s="13"/>
      <c r="S302" s="13"/>
      <c r="T302" s="13"/>
      <c r="V302" s="100"/>
      <c r="W302" s="100"/>
      <c r="X302" s="100"/>
      <c r="Y302" s="100"/>
      <c r="Z302" s="99"/>
    </row>
    <row r="303" spans="1:26" s="9" customFormat="1" ht="14.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>
        <v>44192</v>
      </c>
      <c r="O303" s="19">
        <v>30.874838537888138</v>
      </c>
      <c r="P303" s="19">
        <f t="shared" si="5"/>
        <v>42.334863054929095</v>
      </c>
      <c r="Q303" s="13"/>
      <c r="R303" s="13"/>
      <c r="S303" s="13"/>
      <c r="T303" s="13"/>
      <c r="V303" s="100"/>
      <c r="W303" s="100"/>
      <c r="X303" s="100"/>
      <c r="Y303" s="100"/>
      <c r="Z303" s="99"/>
    </row>
    <row r="304" spans="1:26" s="9" customFormat="1" ht="14.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>
        <v>44193</v>
      </c>
      <c r="O304" s="19">
        <v>39.870525647395134</v>
      </c>
      <c r="P304" s="19">
        <f t="shared" si="5"/>
        <v>38.780903940898121</v>
      </c>
      <c r="Q304" s="13"/>
      <c r="R304" s="13"/>
      <c r="S304" s="13"/>
      <c r="T304" s="13"/>
      <c r="V304" s="100"/>
      <c r="W304" s="100"/>
      <c r="X304" s="100"/>
      <c r="Y304" s="100"/>
      <c r="Z304" s="99"/>
    </row>
    <row r="305" spans="1:26" s="9" customFormat="1" ht="14.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>
        <v>44194</v>
      </c>
      <c r="O305" s="19">
        <v>49.645798369642065</v>
      </c>
      <c r="P305" s="19">
        <f t="shared" si="5"/>
        <v>37.544239858783861</v>
      </c>
      <c r="Q305" s="13"/>
      <c r="R305" s="13"/>
      <c r="S305" s="13"/>
      <c r="T305" s="13"/>
      <c r="V305" s="100"/>
      <c r="W305" s="100"/>
      <c r="X305" s="100"/>
      <c r="Y305" s="100"/>
      <c r="Z305" s="99"/>
    </row>
    <row r="306" spans="1:26" s="9" customFormat="1" ht="14.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>
        <v>44195</v>
      </c>
      <c r="O306" s="19">
        <v>53.076787134044416</v>
      </c>
      <c r="P306" s="19">
        <f t="shared" si="5"/>
        <v>39.737404443433952</v>
      </c>
      <c r="Q306" s="13"/>
      <c r="R306" s="13"/>
      <c r="S306" s="13"/>
      <c r="T306" s="13"/>
      <c r="V306" s="100"/>
      <c r="W306" s="100"/>
      <c r="X306" s="100"/>
      <c r="Y306" s="100"/>
      <c r="Z306" s="99"/>
    </row>
    <row r="307" spans="1:26" s="9" customFormat="1" ht="14.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>
        <v>44196</v>
      </c>
      <c r="O307" s="19">
        <v>42.828484599900591</v>
      </c>
      <c r="P307" s="19">
        <f t="shared" si="5"/>
        <v>41.328478353958999</v>
      </c>
      <c r="Q307" s="13"/>
      <c r="R307" s="13"/>
      <c r="S307" s="13"/>
      <c r="T307" s="13"/>
      <c r="V307" s="100"/>
      <c r="W307" s="100"/>
      <c r="X307" s="100"/>
      <c r="Y307" s="100"/>
      <c r="Z307" s="99"/>
    </row>
    <row r="308" spans="1:26" s="9" customFormat="1" ht="14.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>
        <v>44197</v>
      </c>
      <c r="O308" s="19">
        <v>24.284903905195812</v>
      </c>
      <c r="P308" s="19">
        <f t="shared" si="5"/>
        <v>42.780630572332839</v>
      </c>
      <c r="Q308" s="13"/>
      <c r="R308" s="13"/>
      <c r="S308" s="13"/>
      <c r="T308" s="13"/>
      <c r="V308" s="100"/>
      <c r="W308" s="100"/>
      <c r="X308" s="100"/>
      <c r="Y308" s="100"/>
      <c r="Z308" s="99"/>
    </row>
    <row r="309" spans="1:26" s="9" customFormat="1" ht="14.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>
        <v>44198</v>
      </c>
      <c r="O309" s="19">
        <v>37.580492909971554</v>
      </c>
      <c r="P309" s="19">
        <f t="shared" si="5"/>
        <v>42.688982858930387</v>
      </c>
      <c r="Q309" s="13"/>
      <c r="R309" s="13"/>
      <c r="S309" s="13"/>
      <c r="T309" s="13"/>
      <c r="V309" s="100"/>
      <c r="W309" s="100"/>
      <c r="X309" s="100"/>
      <c r="Y309" s="100"/>
      <c r="Z309" s="99"/>
    </row>
    <row r="310" spans="1:26" s="9" customFormat="1" ht="14.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>
        <v>44199</v>
      </c>
      <c r="O310" s="19">
        <v>42.012355911563461</v>
      </c>
      <c r="P310" s="19">
        <f t="shared" si="5"/>
        <v>42.474944844718308</v>
      </c>
      <c r="Q310" s="13"/>
      <c r="R310" s="13"/>
      <c r="S310" s="13"/>
      <c r="T310" s="13"/>
      <c r="V310" s="100"/>
      <c r="W310" s="100"/>
      <c r="X310" s="100"/>
      <c r="Y310" s="100"/>
      <c r="Z310" s="99"/>
    </row>
    <row r="311" spans="1:26" s="9" customFormat="1" ht="14.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>
        <v>44200</v>
      </c>
      <c r="O311" s="19">
        <v>50.035591176012041</v>
      </c>
      <c r="P311" s="19">
        <f t="shared" si="5"/>
        <v>43.604589919726514</v>
      </c>
      <c r="Q311" s="13"/>
      <c r="R311" s="13"/>
      <c r="S311" s="13"/>
      <c r="T311" s="13"/>
      <c r="V311" s="100"/>
      <c r="W311" s="100"/>
      <c r="X311" s="100"/>
      <c r="Y311" s="100"/>
      <c r="Z311" s="99"/>
    </row>
    <row r="312" spans="1:26" s="9" customFormat="1" ht="14.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>
        <v>44201</v>
      </c>
      <c r="O312" s="19">
        <v>49.004264375824825</v>
      </c>
      <c r="P312" s="19">
        <f t="shared" si="5"/>
        <v>47.970617380361595</v>
      </c>
      <c r="Q312" s="13"/>
      <c r="R312" s="13"/>
      <c r="S312" s="13"/>
      <c r="T312" s="13"/>
      <c r="V312" s="100"/>
      <c r="W312" s="100"/>
      <c r="X312" s="100"/>
      <c r="Y312" s="100"/>
      <c r="Z312" s="99"/>
    </row>
    <row r="313" spans="1:26" s="9" customFormat="1" ht="14.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>
        <v>44202</v>
      </c>
      <c r="O313" s="19">
        <v>51.578521034559841</v>
      </c>
      <c r="P313" s="19">
        <f t="shared" si="5"/>
        <v>47.617947698407811</v>
      </c>
      <c r="Q313" s="13"/>
      <c r="R313" s="13"/>
      <c r="S313" s="13"/>
      <c r="T313" s="13"/>
      <c r="V313" s="100"/>
      <c r="W313" s="100"/>
      <c r="X313" s="100"/>
      <c r="Y313" s="100"/>
      <c r="Z313" s="99"/>
    </row>
    <row r="314" spans="1:26" s="9" customFormat="1" ht="14.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>
        <v>44203</v>
      </c>
      <c r="O314" s="19">
        <v>50.736000124958082</v>
      </c>
      <c r="P314" s="19">
        <f t="shared" si="5"/>
        <v>45.843578361077846</v>
      </c>
      <c r="Q314" s="13"/>
      <c r="R314" s="13"/>
      <c r="S314" s="13"/>
      <c r="T314" s="13"/>
      <c r="V314" s="100"/>
      <c r="W314" s="100"/>
      <c r="X314" s="100"/>
      <c r="Y314" s="100"/>
      <c r="Z314" s="99"/>
    </row>
    <row r="315" spans="1:26" s="9" customFormat="1" ht="14.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>
        <v>44204</v>
      </c>
      <c r="O315" s="19">
        <v>54.847096129641372</v>
      </c>
      <c r="P315" s="19">
        <f t="shared" si="5"/>
        <v>46.502803843874673</v>
      </c>
      <c r="Q315" s="13"/>
      <c r="R315" s="13"/>
      <c r="S315" s="13"/>
      <c r="T315" s="13"/>
      <c r="V315" s="100"/>
      <c r="W315" s="100"/>
      <c r="X315" s="100"/>
      <c r="Y315" s="100"/>
      <c r="Z315" s="99"/>
    </row>
    <row r="316" spans="1:26" s="9" customFormat="1" ht="14.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>
        <v>44205</v>
      </c>
      <c r="O316" s="19">
        <v>35.111805136295068</v>
      </c>
      <c r="P316" s="19">
        <f t="shared" si="5"/>
        <v>47.549501937765463</v>
      </c>
      <c r="Q316" s="13"/>
      <c r="R316" s="13"/>
      <c r="S316" s="13"/>
      <c r="T316" s="13"/>
      <c r="V316" s="100"/>
      <c r="W316" s="100"/>
      <c r="X316" s="100"/>
      <c r="Y316" s="100"/>
      <c r="Z316" s="99"/>
    </row>
    <row r="317" spans="1:26" s="9" customFormat="1" ht="14.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>
        <v>44206</v>
      </c>
      <c r="O317" s="19">
        <v>29.591770550253649</v>
      </c>
      <c r="P317" s="19">
        <f t="shared" si="5"/>
        <v>47.829375492934382</v>
      </c>
      <c r="Q317" s="13"/>
      <c r="R317" s="13"/>
      <c r="S317" s="13"/>
      <c r="T317" s="13"/>
      <c r="V317" s="100"/>
      <c r="W317" s="100"/>
      <c r="X317" s="100"/>
      <c r="Y317" s="100"/>
      <c r="Z317" s="99"/>
    </row>
    <row r="318" spans="1:26" s="9" customFormat="1" ht="14.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>
        <v>44207</v>
      </c>
      <c r="O318" s="19">
        <v>54.650169555589876</v>
      </c>
      <c r="P318" s="19">
        <f t="shared" si="5"/>
        <v>47.490046933817666</v>
      </c>
      <c r="Q318" s="13"/>
      <c r="R318" s="13"/>
      <c r="S318" s="13"/>
      <c r="T318" s="13"/>
      <c r="V318" s="100"/>
      <c r="W318" s="100"/>
      <c r="X318" s="100"/>
      <c r="Y318" s="100"/>
      <c r="Z318" s="99"/>
    </row>
    <row r="319" spans="1:26" s="9" customFormat="1" ht="14.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>
        <v>44208</v>
      </c>
      <c r="O319" s="19">
        <v>56.33115103306038</v>
      </c>
      <c r="P319" s="19">
        <f t="shared" si="5"/>
        <v>47.816614418916309</v>
      </c>
      <c r="Q319" s="13"/>
      <c r="R319" s="13"/>
      <c r="S319" s="13"/>
      <c r="T319" s="13"/>
      <c r="V319" s="100"/>
      <c r="W319" s="100"/>
      <c r="X319" s="100"/>
      <c r="Y319" s="100"/>
      <c r="Z319" s="99"/>
    </row>
    <row r="320" spans="1:26" s="9" customFormat="1" ht="14.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>
        <v>44209</v>
      </c>
      <c r="O320" s="19">
        <v>53.537635920742247</v>
      </c>
      <c r="P320" s="19">
        <f t="shared" si="5"/>
        <v>47.646660114948453</v>
      </c>
      <c r="Q320" s="13"/>
      <c r="R320" s="13"/>
      <c r="S320" s="13"/>
      <c r="T320" s="13"/>
      <c r="V320" s="100"/>
      <c r="W320" s="100"/>
      <c r="X320" s="100"/>
      <c r="Y320" s="100"/>
      <c r="Z320" s="99"/>
    </row>
    <row r="321" spans="1:26" s="9" customFormat="1" ht="14.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>
        <v>44210</v>
      </c>
      <c r="O321" s="19">
        <v>48.360700211141065</v>
      </c>
      <c r="P321" s="19">
        <f t="shared" si="5"/>
        <v>47.641729699986918</v>
      </c>
      <c r="Q321" s="13"/>
      <c r="R321" s="13"/>
      <c r="S321" s="13"/>
      <c r="T321" s="13"/>
      <c r="V321" s="100"/>
      <c r="W321" s="100"/>
      <c r="X321" s="100"/>
      <c r="Y321" s="100"/>
      <c r="Z321" s="99"/>
    </row>
    <row r="322" spans="1:26" s="9" customFormat="1" ht="14.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>
        <v>44211</v>
      </c>
      <c r="O322" s="19">
        <v>57.133068525331929</v>
      </c>
      <c r="P322" s="19">
        <f t="shared" si="5"/>
        <v>47.851127323646992</v>
      </c>
      <c r="Q322" s="13"/>
      <c r="R322" s="13"/>
      <c r="S322" s="13"/>
      <c r="T322" s="13"/>
      <c r="V322" s="100"/>
      <c r="W322" s="100"/>
      <c r="X322" s="100"/>
      <c r="Y322" s="100"/>
      <c r="Z322" s="99"/>
    </row>
    <row r="323" spans="1:26" s="9" customFormat="1" ht="14.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>
        <v>44212</v>
      </c>
      <c r="O323" s="19">
        <v>33.922125008520048</v>
      </c>
      <c r="P323" s="19">
        <f t="shared" si="5"/>
        <v>47.968587209495077</v>
      </c>
      <c r="Q323" s="13"/>
      <c r="R323" s="13"/>
      <c r="S323" s="13"/>
      <c r="T323" s="13"/>
      <c r="V323" s="100"/>
      <c r="W323" s="100"/>
      <c r="X323" s="100"/>
      <c r="Y323" s="100"/>
      <c r="Z323" s="99"/>
    </row>
    <row r="324" spans="1:26" s="9" customFormat="1" ht="14.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>
        <v>44213</v>
      </c>
      <c r="O324" s="19">
        <v>29.557257645522977</v>
      </c>
      <c r="P324" s="19">
        <f t="shared" si="5"/>
        <v>48.532684685975433</v>
      </c>
      <c r="Q324" s="13"/>
      <c r="R324" s="13"/>
      <c r="S324" s="13"/>
      <c r="T324" s="13"/>
      <c r="V324" s="100"/>
      <c r="W324" s="100"/>
      <c r="X324" s="100"/>
      <c r="Y324" s="100"/>
      <c r="Z324" s="99"/>
    </row>
    <row r="325" spans="1:26" s="9" customFormat="1" ht="14.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>
        <v>44214</v>
      </c>
      <c r="O325" s="19">
        <v>56.115952921210287</v>
      </c>
      <c r="P325" s="19">
        <f t="shared" si="5"/>
        <v>49.01818554748089</v>
      </c>
      <c r="Q325" s="13"/>
      <c r="R325" s="13"/>
      <c r="S325" s="13"/>
      <c r="T325" s="13"/>
      <c r="V325" s="100"/>
      <c r="W325" s="100"/>
      <c r="X325" s="100"/>
      <c r="Y325" s="100"/>
      <c r="Z325" s="99"/>
    </row>
    <row r="326" spans="1:26" s="9" customFormat="1" ht="14.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>
        <v>44215</v>
      </c>
      <c r="O326" s="19">
        <v>57.153370233997038</v>
      </c>
      <c r="P326" s="19">
        <f t="shared" si="5"/>
        <v>49.463082991656144</v>
      </c>
      <c r="Q326" s="13"/>
      <c r="R326" s="13"/>
      <c r="S326" s="13"/>
      <c r="T326" s="13"/>
      <c r="V326" s="100"/>
      <c r="W326" s="100"/>
      <c r="X326" s="100"/>
      <c r="Y326" s="100"/>
      <c r="Z326" s="99"/>
    </row>
    <row r="327" spans="1:26" s="9" customFormat="1" ht="14.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>
        <v>44216</v>
      </c>
      <c r="O327" s="19">
        <v>57.486318256104717</v>
      </c>
      <c r="P327" s="19">
        <f t="shared" si="5"/>
        <v>50.145510427213097</v>
      </c>
      <c r="Q327" s="13"/>
      <c r="R327" s="13"/>
      <c r="S327" s="13"/>
      <c r="T327" s="13"/>
      <c r="V327" s="100"/>
      <c r="W327" s="100"/>
      <c r="X327" s="100"/>
      <c r="Y327" s="100"/>
      <c r="Z327" s="99"/>
    </row>
    <row r="328" spans="1:26" s="9" customFormat="1" ht="14.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>
        <v>44217</v>
      </c>
      <c r="O328" s="19">
        <v>51.759206241679252</v>
      </c>
      <c r="P328" s="19">
        <f t="shared" si="5"/>
        <v>50.491219523338849</v>
      </c>
      <c r="Q328" s="13"/>
      <c r="R328" s="13"/>
      <c r="S328" s="13"/>
      <c r="T328" s="13"/>
      <c r="V328" s="100"/>
      <c r="W328" s="100"/>
      <c r="X328" s="100"/>
      <c r="Y328" s="100"/>
      <c r="Z328" s="99"/>
    </row>
    <row r="329" spans="1:26" s="9" customFormat="1" ht="14.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>
        <v>44218</v>
      </c>
      <c r="O329" s="19">
        <v>60.247350634558678</v>
      </c>
      <c r="P329" s="19">
        <f t="shared" si="5"/>
        <v>50.728169465901544</v>
      </c>
      <c r="Q329" s="13"/>
      <c r="R329" s="13"/>
      <c r="S329" s="13"/>
      <c r="T329" s="13"/>
      <c r="V329" s="100"/>
      <c r="W329" s="100"/>
      <c r="X329" s="100"/>
      <c r="Y329" s="100"/>
      <c r="Z329" s="99"/>
    </row>
    <row r="330" spans="1:26" s="9" customFormat="1" ht="14.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>
        <v>44219</v>
      </c>
      <c r="O330" s="19">
        <v>38.699117057418711</v>
      </c>
      <c r="P330" s="19">
        <f t="shared" si="5"/>
        <v>50.503690572947406</v>
      </c>
      <c r="Q330" s="13"/>
      <c r="R330" s="13"/>
      <c r="S330" s="13"/>
      <c r="T330" s="13"/>
      <c r="V330" s="100"/>
      <c r="W330" s="100"/>
      <c r="X330" s="100"/>
      <c r="Y330" s="100"/>
      <c r="Z330" s="99"/>
    </row>
    <row r="331" spans="1:26" s="9" customFormat="1" ht="14.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>
        <v>44220</v>
      </c>
      <c r="O331" s="19">
        <v>31.977221318403213</v>
      </c>
      <c r="P331" s="19">
        <f t="shared" si="5"/>
        <v>50.643192313917616</v>
      </c>
      <c r="Q331" s="13"/>
      <c r="R331" s="13"/>
      <c r="S331" s="13"/>
      <c r="T331" s="13"/>
      <c r="V331" s="100"/>
      <c r="W331" s="100"/>
      <c r="X331" s="100"/>
      <c r="Y331" s="100"/>
      <c r="Z331" s="99"/>
    </row>
    <row r="332" spans="1:26" s="9" customFormat="1" ht="14.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>
        <v>44221</v>
      </c>
      <c r="O332" s="19">
        <v>57.774602519149177</v>
      </c>
      <c r="P332" s="19">
        <f t="shared" si="5"/>
        <v>51.360422678614739</v>
      </c>
      <c r="Q332" s="13"/>
      <c r="R332" s="13"/>
      <c r="S332" s="13"/>
      <c r="T332" s="13"/>
      <c r="V332" s="100"/>
      <c r="W332" s="100"/>
      <c r="X332" s="100"/>
      <c r="Y332" s="100"/>
      <c r="Z332" s="99"/>
    </row>
    <row r="333" spans="1:26" s="9" customFormat="1" ht="14.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>
        <v>44222</v>
      </c>
      <c r="O333" s="19">
        <v>55.582017983318089</v>
      </c>
      <c r="P333" s="19">
        <f t="shared" si="5"/>
        <v>51.547488422743186</v>
      </c>
      <c r="Q333" s="13"/>
      <c r="R333" s="13"/>
      <c r="S333" s="13"/>
      <c r="T333" s="13"/>
      <c r="V333" s="100"/>
      <c r="W333" s="100"/>
      <c r="X333" s="100"/>
      <c r="Y333" s="100"/>
      <c r="Z333" s="99"/>
    </row>
    <row r="334" spans="1:26" s="9" customFormat="1" ht="14.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>
        <v>44223</v>
      </c>
      <c r="O334" s="19">
        <v>58.462830442896156</v>
      </c>
      <c r="P334" s="19">
        <f t="shared" ref="P334:P370" si="6">AVERAGE(O331:O337)</f>
        <v>52.366807379584827</v>
      </c>
      <c r="Q334" s="13"/>
      <c r="R334" s="13"/>
      <c r="S334" s="13"/>
      <c r="T334" s="13"/>
      <c r="V334" s="100"/>
      <c r="W334" s="100"/>
      <c r="X334" s="100"/>
      <c r="Y334" s="100"/>
      <c r="Z334" s="99"/>
    </row>
    <row r="335" spans="1:26" s="9" customFormat="1" ht="14.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>
        <v>44224</v>
      </c>
      <c r="O335" s="19">
        <v>56.779818794559148</v>
      </c>
      <c r="P335" s="19">
        <f t="shared" si="6"/>
        <v>53.150163309648292</v>
      </c>
      <c r="Q335" s="13"/>
      <c r="R335" s="13"/>
      <c r="S335" s="13"/>
      <c r="T335" s="13"/>
      <c r="V335" s="100"/>
      <c r="W335" s="100"/>
      <c r="X335" s="100"/>
      <c r="Y335" s="100"/>
      <c r="Z335" s="99"/>
    </row>
    <row r="336" spans="1:26" s="9" customFormat="1" ht="14.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>
        <v>44225</v>
      </c>
      <c r="O336" s="19">
        <v>61.556810843457804</v>
      </c>
      <c r="P336" s="19">
        <f t="shared" si="6"/>
        <v>53.55996780027386</v>
      </c>
      <c r="Q336" s="13"/>
      <c r="R336" s="13"/>
      <c r="S336" s="13"/>
      <c r="T336" s="13"/>
      <c r="V336" s="100"/>
      <c r="W336" s="100"/>
      <c r="X336" s="100"/>
      <c r="Y336" s="100"/>
      <c r="Z336" s="99"/>
    </row>
    <row r="337" spans="1:26" s="9" customFormat="1" ht="14.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>
        <v>44226</v>
      </c>
      <c r="O337" s="19">
        <v>44.434349755310215</v>
      </c>
      <c r="P337" s="19">
        <f t="shared" si="6"/>
        <v>53.524584822314687</v>
      </c>
      <c r="Q337" s="13"/>
      <c r="R337" s="13"/>
      <c r="S337" s="13"/>
      <c r="T337" s="13"/>
      <c r="V337" s="100"/>
      <c r="W337" s="100"/>
      <c r="X337" s="100"/>
      <c r="Y337" s="100"/>
      <c r="Z337" s="99"/>
    </row>
    <row r="338" spans="1:26" s="9" customFormat="1" ht="14.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>
        <v>44227</v>
      </c>
      <c r="O338" s="19">
        <v>37.460712828847448</v>
      </c>
      <c r="P338" s="19">
        <f t="shared" si="6"/>
        <v>53.217738997062135</v>
      </c>
      <c r="Q338" s="13"/>
      <c r="R338" s="13"/>
      <c r="S338" s="13"/>
      <c r="T338" s="13"/>
      <c r="V338" s="100"/>
      <c r="W338" s="100"/>
      <c r="X338" s="100"/>
      <c r="Y338" s="100"/>
      <c r="Z338" s="99"/>
    </row>
    <row r="339" spans="1:26" s="9" customFormat="1" ht="14.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>
        <v>44228</v>
      </c>
      <c r="O339" s="19">
        <v>60.643233953528181</v>
      </c>
      <c r="P339" s="19">
        <f t="shared" si="6"/>
        <v>53.32040763802565</v>
      </c>
      <c r="Q339" s="13"/>
      <c r="R339" s="13"/>
      <c r="S339" s="13"/>
      <c r="T339" s="13"/>
      <c r="V339" s="100"/>
      <c r="W339" s="100"/>
      <c r="X339" s="100"/>
      <c r="Y339" s="100"/>
      <c r="Z339" s="99"/>
    </row>
    <row r="340" spans="1:26" s="9" customFormat="1" ht="14.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>
        <v>44229</v>
      </c>
      <c r="O340" s="19">
        <v>55.334337137603832</v>
      </c>
      <c r="P340" s="19">
        <f t="shared" si="6"/>
        <v>52.868549608022363</v>
      </c>
      <c r="Q340" s="13"/>
      <c r="R340" s="13"/>
      <c r="S340" s="13"/>
      <c r="T340" s="13"/>
      <c r="V340" s="100"/>
      <c r="W340" s="100"/>
      <c r="X340" s="100"/>
      <c r="Y340" s="100"/>
      <c r="Z340" s="99"/>
    </row>
    <row r="341" spans="1:26" s="9" customFormat="1" ht="14.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>
        <v>44230</v>
      </c>
      <c r="O341" s="19">
        <v>56.314909666128294</v>
      </c>
      <c r="P341" s="19">
        <f t="shared" si="6"/>
        <v>52.321273547293096</v>
      </c>
      <c r="Q341" s="13"/>
      <c r="R341" s="13"/>
      <c r="S341" s="13"/>
      <c r="T341" s="13"/>
      <c r="V341" s="100"/>
      <c r="W341" s="100"/>
      <c r="X341" s="100"/>
      <c r="Y341" s="100"/>
      <c r="Z341" s="99"/>
    </row>
    <row r="342" spans="1:26" s="9" customFormat="1" ht="14.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>
        <v>44231</v>
      </c>
      <c r="O342" s="19">
        <v>57.498499281303779</v>
      </c>
      <c r="P342" s="19">
        <f t="shared" si="6"/>
        <v>51.853754199176727</v>
      </c>
      <c r="Q342" s="13"/>
      <c r="R342" s="13"/>
      <c r="S342" s="13"/>
      <c r="T342" s="13"/>
      <c r="V342" s="100"/>
      <c r="W342" s="100"/>
      <c r="X342" s="100"/>
      <c r="Y342" s="100"/>
      <c r="Z342" s="99"/>
    </row>
    <row r="343" spans="1:26" s="9" customFormat="1" ht="14.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>
        <v>44232</v>
      </c>
      <c r="O343" s="19">
        <v>58.393804633434804</v>
      </c>
      <c r="P343" s="19">
        <f t="shared" si="6"/>
        <v>51.474692295958313</v>
      </c>
      <c r="Q343" s="13"/>
      <c r="R343" s="13"/>
      <c r="S343" s="13"/>
      <c r="T343" s="13"/>
      <c r="V343" s="100"/>
      <c r="W343" s="100"/>
      <c r="X343" s="100"/>
      <c r="Y343" s="100"/>
      <c r="Z343" s="99"/>
    </row>
    <row r="344" spans="1:26" s="9" customFormat="1" ht="14.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>
        <v>44233</v>
      </c>
      <c r="O344" s="19">
        <v>40.603417330205339</v>
      </c>
      <c r="P344" s="19">
        <f t="shared" si="6"/>
        <v>51.004852752565931</v>
      </c>
      <c r="Q344" s="13"/>
      <c r="R344" s="13"/>
      <c r="S344" s="13"/>
      <c r="T344" s="13"/>
      <c r="V344" s="100"/>
      <c r="W344" s="100"/>
      <c r="X344" s="100"/>
      <c r="Y344" s="100"/>
      <c r="Z344" s="99"/>
    </row>
    <row r="345" spans="1:26" s="9" customFormat="1" ht="14.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>
        <v>44234</v>
      </c>
      <c r="O345" s="19">
        <v>34.188077392032895</v>
      </c>
      <c r="P345" s="19">
        <f t="shared" si="6"/>
        <v>50.204095357932388</v>
      </c>
      <c r="Q345" s="13"/>
      <c r="R345" s="13"/>
      <c r="S345" s="13"/>
      <c r="T345" s="13"/>
      <c r="V345" s="100"/>
      <c r="W345" s="100"/>
      <c r="X345" s="100"/>
      <c r="Y345" s="100"/>
      <c r="Z345" s="99"/>
    </row>
    <row r="346" spans="1:26" s="9" customFormat="1" ht="14.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>
        <v>44235</v>
      </c>
      <c r="O346" s="19">
        <v>57.989800630999262</v>
      </c>
      <c r="P346" s="19">
        <f t="shared" si="6"/>
        <v>50.34156692803608</v>
      </c>
      <c r="Q346" s="13"/>
      <c r="R346" s="13"/>
      <c r="S346" s="13"/>
      <c r="T346" s="13"/>
      <c r="V346" s="100"/>
      <c r="W346" s="100"/>
      <c r="X346" s="100"/>
      <c r="Y346" s="100"/>
      <c r="Z346" s="99"/>
    </row>
    <row r="347" spans="1:26" s="9" customFormat="1" ht="14.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>
        <v>44236</v>
      </c>
      <c r="O347" s="19">
        <v>52.0454603338572</v>
      </c>
      <c r="P347" s="19">
        <f t="shared" si="6"/>
        <v>51.138263980936621</v>
      </c>
      <c r="Q347" s="13"/>
      <c r="R347" s="13"/>
      <c r="S347" s="13"/>
      <c r="T347" s="13"/>
      <c r="V347" s="100"/>
      <c r="W347" s="100"/>
      <c r="X347" s="100"/>
      <c r="Y347" s="100"/>
      <c r="Z347" s="99"/>
    </row>
    <row r="348" spans="1:26" s="9" customFormat="1" ht="14.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>
        <v>44237</v>
      </c>
      <c r="O348" s="19">
        <v>50.709607903693446</v>
      </c>
      <c r="P348" s="19">
        <f t="shared" si="6"/>
        <v>50.991801654138371</v>
      </c>
      <c r="Q348" s="13"/>
      <c r="R348" s="13"/>
      <c r="S348" s="13"/>
      <c r="T348" s="13"/>
      <c r="V348" s="100"/>
      <c r="W348" s="100"/>
      <c r="X348" s="100"/>
      <c r="Y348" s="100"/>
      <c r="Z348" s="99"/>
    </row>
    <row r="349" spans="1:26" s="9" customFormat="1" ht="14.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>
        <v>44238</v>
      </c>
      <c r="O349" s="19">
        <v>58.460800272029644</v>
      </c>
      <c r="P349" s="19">
        <f t="shared" si="6"/>
        <v>50.401311956393386</v>
      </c>
      <c r="Q349" s="13"/>
      <c r="R349" s="13"/>
      <c r="S349" s="13"/>
      <c r="T349" s="13"/>
      <c r="V349" s="100"/>
      <c r="W349" s="100"/>
      <c r="X349" s="100"/>
      <c r="Y349" s="100"/>
      <c r="Z349" s="99"/>
    </row>
    <row r="350" spans="1:26" s="9" customFormat="1" ht="14.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>
        <v>44239</v>
      </c>
      <c r="O350" s="19">
        <v>63.970684003738512</v>
      </c>
      <c r="P350" s="19">
        <f t="shared" si="6"/>
        <v>50.482518791053799</v>
      </c>
      <c r="Q350" s="13"/>
      <c r="R350" s="13"/>
      <c r="S350" s="13"/>
      <c r="T350" s="13"/>
      <c r="V350" s="100"/>
      <c r="W350" s="100"/>
      <c r="X350" s="100"/>
      <c r="Y350" s="100"/>
      <c r="Z350" s="99"/>
    </row>
    <row r="351" spans="1:26" s="9" customFormat="1" ht="14.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>
        <v>44240</v>
      </c>
      <c r="O351" s="19">
        <v>39.578181042617651</v>
      </c>
      <c r="P351" s="19">
        <f t="shared" si="6"/>
        <v>51.633335647955612</v>
      </c>
      <c r="Q351" s="13"/>
      <c r="R351" s="13"/>
      <c r="S351" s="13"/>
      <c r="T351" s="13"/>
      <c r="V351" s="100"/>
      <c r="W351" s="100"/>
      <c r="X351" s="100"/>
      <c r="Y351" s="100"/>
      <c r="Z351" s="99"/>
    </row>
    <row r="352" spans="1:26" s="9" customFormat="1" ht="14.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>
        <v>44241</v>
      </c>
      <c r="O352" s="19">
        <v>30.054649507817992</v>
      </c>
      <c r="P352" s="19">
        <f t="shared" si="6"/>
        <v>53.380732715201951</v>
      </c>
      <c r="Q352" s="13"/>
      <c r="R352" s="13"/>
      <c r="S352" s="13"/>
      <c r="T352" s="13"/>
      <c r="V352" s="100"/>
      <c r="W352" s="100"/>
      <c r="X352" s="100"/>
      <c r="Y352" s="99"/>
      <c r="Z352" s="99"/>
    </row>
    <row r="353" spans="1:26" s="9" customFormat="1" ht="14.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>
        <v>44242</v>
      </c>
      <c r="O353" s="19">
        <v>58.558248473622136</v>
      </c>
      <c r="P353" s="19">
        <f t="shared" si="6"/>
        <v>54.008925586182137</v>
      </c>
      <c r="Q353" s="13"/>
      <c r="R353" s="13"/>
      <c r="S353" s="13"/>
      <c r="T353" s="13"/>
      <c r="V353" s="100"/>
      <c r="W353" s="100"/>
      <c r="X353" s="100"/>
      <c r="Y353" s="99"/>
      <c r="Z353" s="99"/>
    </row>
    <row r="354" spans="1:26" s="9" customFormat="1" ht="14.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>
        <v>44243</v>
      </c>
      <c r="O354" s="19">
        <v>60.101178332169944</v>
      </c>
      <c r="P354" s="19">
        <f t="shared" si="6"/>
        <v>54.142916863371816</v>
      </c>
      <c r="Q354" s="13"/>
      <c r="R354" s="13"/>
      <c r="S354" s="13"/>
      <c r="T354" s="13"/>
      <c r="V354" s="100"/>
      <c r="W354" s="100"/>
      <c r="X354" s="100"/>
      <c r="Y354" s="99"/>
      <c r="Z354" s="99"/>
    </row>
    <row r="355" spans="1:26" s="9" customFormat="1" ht="14.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>
        <v>44244</v>
      </c>
      <c r="O355" s="19">
        <v>62.941387374417808</v>
      </c>
      <c r="P355" s="19">
        <f t="shared" si="6"/>
        <v>55.048373069835385</v>
      </c>
      <c r="Q355" s="13"/>
      <c r="R355" s="13"/>
      <c r="S355" s="13"/>
      <c r="T355" s="13"/>
      <c r="V355" s="100"/>
      <c r="W355" s="100"/>
      <c r="X355" s="100"/>
      <c r="Y355" s="99"/>
      <c r="Z355" s="99"/>
    </row>
    <row r="356" spans="1:26" s="9" customFormat="1" ht="14.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>
        <v>44245</v>
      </c>
      <c r="O356" s="19">
        <v>62.858150368890882</v>
      </c>
      <c r="P356" s="19">
        <f t="shared" si="6"/>
        <v>57.035040274920433</v>
      </c>
      <c r="Q356" s="13"/>
      <c r="R356" s="13"/>
      <c r="S356" s="13"/>
      <c r="T356" s="13"/>
      <c r="V356" s="100"/>
      <c r="W356" s="100"/>
      <c r="X356" s="100"/>
      <c r="Y356" s="99"/>
      <c r="Z356" s="99"/>
    </row>
    <row r="357" spans="1:26" s="9" customFormat="1" ht="14.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>
        <v>44246</v>
      </c>
      <c r="O357" s="19">
        <v>64.908622944066252</v>
      </c>
      <c r="P357" s="19">
        <f t="shared" si="6"/>
        <v>58.234001183799499</v>
      </c>
      <c r="Q357" s="13"/>
      <c r="R357" s="13"/>
      <c r="S357" s="13"/>
      <c r="T357" s="13"/>
      <c r="V357" s="100"/>
      <c r="W357" s="100"/>
      <c r="X357" s="100"/>
      <c r="Y357" s="99"/>
      <c r="Z357" s="99"/>
    </row>
    <row r="358" spans="1:26" s="9" customFormat="1" ht="14.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>
        <v>44247</v>
      </c>
      <c r="O358" s="19">
        <v>45.916374487862704</v>
      </c>
      <c r="P358" s="19">
        <f t="shared" si="6"/>
        <v>58.311727725545893</v>
      </c>
      <c r="Q358" s="13"/>
      <c r="R358" s="13"/>
      <c r="S358" s="13"/>
      <c r="T358" s="13"/>
      <c r="V358" s="100"/>
      <c r="W358" s="100"/>
      <c r="X358" s="100"/>
      <c r="Y358" s="99"/>
      <c r="Z358" s="99"/>
    </row>
    <row r="359" spans="1:26" s="9" customFormat="1" ht="14.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>
        <v>44248</v>
      </c>
      <c r="O359" s="19">
        <v>43.961319943413322</v>
      </c>
      <c r="P359" s="19">
        <f t="shared" si="6"/>
        <v>58.428027513755978</v>
      </c>
      <c r="Q359" s="13"/>
      <c r="R359" s="13"/>
      <c r="S359" s="13"/>
      <c r="T359" s="13"/>
      <c r="V359" s="100"/>
      <c r="W359" s="100"/>
      <c r="X359" s="100"/>
      <c r="Y359" s="99"/>
      <c r="Z359" s="99"/>
    </row>
    <row r="360" spans="1:26" s="9" customFormat="1" ht="14.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>
        <v>44249</v>
      </c>
      <c r="O360" s="19">
        <v>66.950974835775583</v>
      </c>
      <c r="P360" s="19">
        <f t="shared" si="6"/>
        <v>59.066951287887719</v>
      </c>
      <c r="Q360" s="13"/>
      <c r="R360" s="13"/>
      <c r="S360" s="13"/>
      <c r="T360" s="13"/>
      <c r="V360" s="100"/>
      <c r="W360" s="100"/>
      <c r="X360" s="100"/>
      <c r="Y360" s="99"/>
      <c r="Z360" s="99"/>
    </row>
    <row r="361" spans="1:26" s="9" customFormat="1" ht="14.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>
        <v>44250</v>
      </c>
      <c r="O361" s="19">
        <v>60.645264124394693</v>
      </c>
      <c r="P361" s="19">
        <f t="shared" si="6"/>
        <v>60.235749658178619</v>
      </c>
      <c r="Q361" s="13"/>
      <c r="R361" s="13"/>
      <c r="S361" s="13"/>
      <c r="T361" s="13"/>
      <c r="V361" s="100"/>
      <c r="W361" s="100"/>
      <c r="X361" s="100"/>
      <c r="Y361" s="99"/>
      <c r="Z361" s="99"/>
    </row>
    <row r="362" spans="1:26" s="9" customFormat="1" ht="14.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>
        <v>44251</v>
      </c>
      <c r="O362" s="19">
        <v>63.755485891888419</v>
      </c>
      <c r="P362" s="19">
        <f t="shared" si="6"/>
        <v>61.426299859182144</v>
      </c>
      <c r="Q362" s="13"/>
      <c r="R362" s="13"/>
      <c r="S362" s="13"/>
      <c r="T362" s="13"/>
      <c r="V362" s="100"/>
      <c r="W362" s="100"/>
      <c r="X362" s="100"/>
      <c r="Y362" s="99"/>
      <c r="Z362" s="99"/>
    </row>
    <row r="363" spans="1:26" s="9" customFormat="1" ht="14.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>
        <v>44252</v>
      </c>
      <c r="O363" s="19">
        <v>67.330616787813</v>
      </c>
      <c r="P363" s="19">
        <f t="shared" si="6"/>
        <v>61.645848337174748</v>
      </c>
      <c r="Q363" s="13"/>
      <c r="R363" s="13"/>
      <c r="S363" s="13"/>
      <c r="T363" s="13"/>
      <c r="V363" s="100"/>
      <c r="W363" s="100"/>
      <c r="X363" s="100"/>
      <c r="Y363" s="99"/>
      <c r="Z363" s="99"/>
    </row>
    <row r="364" spans="1:26" s="9" customFormat="1" ht="14.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>
        <v>44253</v>
      </c>
      <c r="O364" s="19">
        <v>73.090211536102629</v>
      </c>
      <c r="P364" s="19">
        <f t="shared" si="6"/>
        <v>62.085815366388481</v>
      </c>
      <c r="Q364" s="13"/>
      <c r="R364" s="13"/>
      <c r="S364" s="13"/>
      <c r="T364" s="13"/>
      <c r="V364" s="100"/>
      <c r="W364" s="100"/>
      <c r="X364" s="100"/>
      <c r="Y364" s="99"/>
      <c r="Z364" s="99"/>
    </row>
    <row r="365" spans="1:26" s="9" customFormat="1" ht="14.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>
        <v>44254</v>
      </c>
      <c r="O365" s="19">
        <v>54.25022589488735</v>
      </c>
      <c r="P365" s="19">
        <f t="shared" si="6"/>
        <v>63.177467243751998</v>
      </c>
      <c r="Q365" s="13"/>
      <c r="R365" s="13"/>
      <c r="S365" s="13"/>
      <c r="T365" s="13"/>
      <c r="V365" s="100"/>
      <c r="W365" s="100"/>
      <c r="X365" s="100"/>
      <c r="Y365" s="99"/>
      <c r="Z365" s="99"/>
    </row>
    <row r="366" spans="1:26" s="9" customFormat="1" ht="14.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>
        <v>44255</v>
      </c>
      <c r="O366" s="19">
        <v>45.498159289361588</v>
      </c>
      <c r="P366" s="19">
        <f t="shared" si="6"/>
        <v>63.671668837542491</v>
      </c>
      <c r="Q366" s="13"/>
      <c r="R366" s="13"/>
      <c r="S366" s="13"/>
      <c r="T366" s="13"/>
      <c r="V366" s="100"/>
      <c r="W366" s="100"/>
      <c r="X366" s="100"/>
      <c r="Y366" s="99"/>
      <c r="Z366" s="99"/>
    </row>
    <row r="367" spans="1:26" s="9" customFormat="1" ht="14.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>
        <v>44256</v>
      </c>
      <c r="O367" s="19">
        <v>70.030744040271657</v>
      </c>
      <c r="P367" s="19">
        <f t="shared" si="6"/>
        <v>63.901368169867659</v>
      </c>
      <c r="Q367" s="10"/>
      <c r="R367" s="10"/>
      <c r="S367" s="10"/>
      <c r="T367" s="10"/>
      <c r="V367" s="99"/>
      <c r="W367" s="99"/>
      <c r="X367" s="99"/>
      <c r="Y367" s="99"/>
      <c r="Z367" s="99"/>
    </row>
    <row r="368" spans="1:26" s="9" customFormat="1" ht="14.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>
        <v>44257</v>
      </c>
      <c r="O368" s="19">
        <v>68.286827265939337</v>
      </c>
      <c r="P368" s="19">
        <f t="shared" si="6"/>
        <v>64.078283059663548</v>
      </c>
      <c r="Q368" s="10"/>
      <c r="R368" s="10"/>
      <c r="S368" s="10"/>
      <c r="T368" s="10"/>
      <c r="V368" s="99"/>
      <c r="W368" s="99"/>
      <c r="X368" s="99"/>
      <c r="Y368" s="99"/>
      <c r="Z368" s="99"/>
    </row>
    <row r="369" spans="14:27" s="10" customFormat="1" ht="14.5" x14ac:dyDescent="0.35">
      <c r="N369" s="17">
        <v>44258</v>
      </c>
      <c r="O369" s="19">
        <v>67.214897048421918</v>
      </c>
      <c r="P369" s="19">
        <f t="shared" si="6"/>
        <v>64.347425711680913</v>
      </c>
      <c r="U369" s="9"/>
      <c r="V369" s="99"/>
      <c r="W369" s="99"/>
      <c r="X369" s="99"/>
      <c r="Y369" s="99"/>
      <c r="Z369" s="99"/>
      <c r="AA369" s="9"/>
    </row>
    <row r="370" spans="14:27" s="10" customFormat="1" ht="14.5" x14ac:dyDescent="0.35">
      <c r="N370" s="17">
        <v>44259</v>
      </c>
      <c r="O370" s="19">
        <v>68.938512114089136</v>
      </c>
      <c r="P370" s="19">
        <f t="shared" si="6"/>
        <v>64.282170219543076</v>
      </c>
      <c r="U370" s="9"/>
      <c r="V370" s="99"/>
      <c r="W370" s="99"/>
      <c r="X370" s="99"/>
      <c r="Y370" s="99"/>
      <c r="Z370" s="99"/>
      <c r="AA370" s="9"/>
    </row>
    <row r="371" spans="14:27" s="10" customFormat="1" ht="14.5" x14ac:dyDescent="0.35">
      <c r="N371" s="17">
        <v>44260</v>
      </c>
      <c r="O371" s="19">
        <v>74.328615764673899</v>
      </c>
      <c r="P371" s="9"/>
      <c r="U371" s="9"/>
      <c r="V371" s="99"/>
      <c r="W371" s="99"/>
      <c r="X371" s="99"/>
      <c r="Y371" s="99"/>
      <c r="Z371" s="99"/>
      <c r="AA371" s="9"/>
    </row>
    <row r="372" spans="14:27" s="10" customFormat="1" ht="14.5" x14ac:dyDescent="0.35">
      <c r="N372" s="17">
        <v>44261</v>
      </c>
      <c r="O372" s="19">
        <v>56.134224459008877</v>
      </c>
      <c r="P372" s="9"/>
      <c r="U372" s="9"/>
      <c r="V372" s="99"/>
      <c r="W372" s="99"/>
      <c r="X372" s="99"/>
      <c r="Y372" s="99"/>
      <c r="Z372" s="99"/>
      <c r="AA372" s="9"/>
    </row>
    <row r="373" spans="14:27" s="10" customFormat="1" ht="14.5" x14ac:dyDescent="0.35">
      <c r="N373" s="17">
        <v>44262</v>
      </c>
      <c r="O373" s="19">
        <v>45.041370844396781</v>
      </c>
      <c r="P373" s="9"/>
      <c r="U373" s="9"/>
      <c r="V373" s="99"/>
      <c r="W373" s="99"/>
      <c r="X373" s="99"/>
      <c r="Y373" s="99"/>
      <c r="Z373" s="99"/>
      <c r="AA373" s="9"/>
    </row>
    <row r="374" spans="14:27" s="10" customFormat="1" ht="14.5" x14ac:dyDescent="0.35">
      <c r="N374" s="17"/>
      <c r="O374" s="9"/>
      <c r="P374" s="9"/>
      <c r="U374" s="9"/>
      <c r="V374" s="99"/>
      <c r="W374" s="99"/>
      <c r="X374" s="99"/>
      <c r="Y374" s="99"/>
      <c r="Z374" s="99"/>
      <c r="AA374" s="9"/>
    </row>
    <row r="375" spans="14:27" s="10" customFormat="1" ht="14.5" x14ac:dyDescent="0.35">
      <c r="N375" s="17"/>
      <c r="O375" s="9"/>
      <c r="P375" s="9"/>
      <c r="U375" s="9"/>
      <c r="V375" s="99"/>
      <c r="W375" s="99"/>
      <c r="X375" s="99"/>
      <c r="Y375" s="99"/>
      <c r="Z375" s="99"/>
      <c r="AA375" s="9"/>
    </row>
    <row r="376" spans="14:27" s="10" customFormat="1" ht="14.5" x14ac:dyDescent="0.35">
      <c r="N376" s="17"/>
      <c r="O376" s="9"/>
      <c r="P376" s="9"/>
      <c r="U376" s="9"/>
      <c r="V376" s="99"/>
      <c r="W376" s="99"/>
      <c r="X376" s="99"/>
      <c r="Y376" s="99"/>
      <c r="Z376" s="99"/>
      <c r="AA376" s="9"/>
    </row>
    <row r="377" spans="14:27" s="10" customFormat="1" ht="14.5" x14ac:dyDescent="0.35">
      <c r="N377" s="17"/>
      <c r="O377" s="9"/>
      <c r="P377" s="9"/>
      <c r="U377" s="9"/>
      <c r="V377" s="99"/>
      <c r="W377" s="99"/>
      <c r="X377" s="99"/>
      <c r="Y377" s="99"/>
      <c r="Z377" s="99"/>
      <c r="AA377" s="9"/>
    </row>
    <row r="378" spans="14:27" s="10" customFormat="1" ht="14.5" x14ac:dyDescent="0.35">
      <c r="N378" s="17"/>
      <c r="O378" s="9"/>
      <c r="P378" s="9"/>
      <c r="U378" s="9"/>
      <c r="V378" s="99"/>
      <c r="W378" s="99"/>
      <c r="X378" s="99"/>
      <c r="Y378" s="99"/>
      <c r="Z378" s="99"/>
      <c r="AA378" s="9"/>
    </row>
    <row r="379" spans="14:27" s="10" customFormat="1" ht="14.5" x14ac:dyDescent="0.35">
      <c r="N379" s="17"/>
      <c r="O379" s="9"/>
      <c r="P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N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7.4609375" style="17" customWidth="1"/>
    <col min="15" max="15" width="13.69140625" style="9" customWidth="1"/>
    <col min="16" max="16" width="16.69140625" style="9" customWidth="1"/>
    <col min="17" max="17" width="8.84375" style="9" customWidth="1"/>
    <col min="18" max="18" width="16.23046875" style="9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182</v>
      </c>
      <c r="N1" s="9"/>
    </row>
    <row r="2" spans="1:26" x14ac:dyDescent="0.35">
      <c r="O2" s="9" t="s">
        <v>57</v>
      </c>
      <c r="P2" s="9" t="s">
        <v>58</v>
      </c>
      <c r="Q2" s="9" t="s">
        <v>59</v>
      </c>
      <c r="R2" s="9" t="s">
        <v>60</v>
      </c>
      <c r="S2" s="12"/>
      <c r="T2" s="12"/>
    </row>
    <row r="3" spans="1:26" x14ac:dyDescent="0.35">
      <c r="N3" s="17">
        <v>43896</v>
      </c>
      <c r="Q3" s="19">
        <f>'Figure 16'!O5</f>
        <v>94.079211854181082</v>
      </c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43897</v>
      </c>
      <c r="Q4" s="19">
        <f>'Figure 16'!O6</f>
        <v>92.964665749281181</v>
      </c>
      <c r="R4" s="19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43898</v>
      </c>
      <c r="Q5" s="19">
        <f>'Figure 16'!O7</f>
        <v>94.303103882761846</v>
      </c>
      <c r="R5" s="19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43899</v>
      </c>
      <c r="O6" s="19">
        <v>107.16738107552806</v>
      </c>
      <c r="Q6" s="19">
        <f>'Figure 16'!O8</f>
        <v>92.087629362265659</v>
      </c>
      <c r="R6" s="19">
        <f>AVERAGE(Q3:Q9)</f>
        <v>93.302923882780277</v>
      </c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43900</v>
      </c>
      <c r="O7" s="19">
        <v>108.64127136230286</v>
      </c>
      <c r="Q7" s="19">
        <f>'Figure 16'!O9</f>
        <v>94.918290242493086</v>
      </c>
      <c r="R7" s="19">
        <f>AVERAGE(Q4:Q10)</f>
        <v>92.752481865516501</v>
      </c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43901</v>
      </c>
      <c r="O8" s="19">
        <v>103.50538354706661</v>
      </c>
      <c r="Q8" s="19">
        <f>'Figure 16'!O10</f>
        <v>94.70473418230759</v>
      </c>
      <c r="R8" s="19">
        <f>AVERAGE(Q5:Q11)</f>
        <v>91.81540507678065</v>
      </c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43902</v>
      </c>
      <c r="O9" s="19">
        <v>100.99140512822578</v>
      </c>
      <c r="P9" s="19">
        <f>AVERAGE(O6:O13)</f>
        <v>104.59477350219775</v>
      </c>
      <c r="Q9" s="19">
        <f>'Figure 16'!O11</f>
        <v>90.062831906171525</v>
      </c>
      <c r="R9" s="19">
        <f t="shared" ref="R9:R72" si="0">AVERAGE(Q6:Q12)</f>
        <v>89.934018813724123</v>
      </c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43903</v>
      </c>
      <c r="O10" s="19">
        <v>127.65288548084368</v>
      </c>
      <c r="P10" s="19">
        <f t="shared" ref="P10:P73" si="1">AVERAGE(O7:O14)</f>
        <v>102.25805995571878</v>
      </c>
      <c r="Q10" s="19">
        <f>'Figure 16'!O12</f>
        <v>90.226117733334661</v>
      </c>
      <c r="R10" s="19">
        <f t="shared" si="0"/>
        <v>88.749369268450664</v>
      </c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43904</v>
      </c>
      <c r="O11" s="19">
        <v>91.171949593963618</v>
      </c>
      <c r="P11" s="19">
        <f t="shared" si="1"/>
        <v>99.603589513875988</v>
      </c>
      <c r="Q11" s="19">
        <f>'Figure 16'!O13</f>
        <v>86.405128228130266</v>
      </c>
      <c r="R11" s="19">
        <f t="shared" si="0"/>
        <v>86.383657421148783</v>
      </c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43905</v>
      </c>
      <c r="O12" s="19">
        <v>100.36101914137238</v>
      </c>
      <c r="P12" s="19">
        <f t="shared" si="1"/>
        <v>98.163602867370756</v>
      </c>
      <c r="Q12" s="19">
        <f>'Figure 16'!O14</f>
        <v>81.133400041366002</v>
      </c>
      <c r="R12" s="19">
        <f t="shared" si="0"/>
        <v>83.434372746366975</v>
      </c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43906</v>
      </c>
      <c r="O13" s="19">
        <v>97.266892688279</v>
      </c>
      <c r="P13" s="19">
        <f t="shared" si="1"/>
        <v>98.48469185771981</v>
      </c>
      <c r="Q13" s="19">
        <f>'Figure 16'!O15</f>
        <v>83.795082545351534</v>
      </c>
      <c r="R13" s="19">
        <f t="shared" si="0"/>
        <v>80.647500812038018</v>
      </c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43907</v>
      </c>
      <c r="O14" s="19">
        <v>88.473672703696352</v>
      </c>
      <c r="P14" s="19">
        <f t="shared" si="1"/>
        <v>91.509983443590016</v>
      </c>
      <c r="Q14" s="19">
        <f>'Figure 16'!O16</f>
        <v>78.358307311379932</v>
      </c>
      <c r="R14" s="19">
        <f t="shared" si="0"/>
        <v>77.32151683305392</v>
      </c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43908</v>
      </c>
      <c r="O15" s="19">
        <v>87.405507827560413</v>
      </c>
      <c r="P15" s="19">
        <f t="shared" si="1"/>
        <v>91.101254168075087</v>
      </c>
      <c r="Q15" s="19">
        <f>'Figure 16'!O17</f>
        <v>74.05974145883485</v>
      </c>
      <c r="R15" s="19">
        <f t="shared" si="0"/>
        <v>73.576085754533352</v>
      </c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43909</v>
      </c>
      <c r="O16" s="19">
        <v>91.985490375024781</v>
      </c>
      <c r="P16" s="19">
        <f t="shared" si="1"/>
        <v>86.614996859191592</v>
      </c>
      <c r="Q16" s="19">
        <f>'Figure 16'!O18</f>
        <v>70.554728365868826</v>
      </c>
      <c r="R16" s="19">
        <f t="shared" si="0"/>
        <v>69.572301559075541</v>
      </c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43910</v>
      </c>
      <c r="O17" s="19">
        <v>103.56011705101824</v>
      </c>
      <c r="P17" s="19">
        <f t="shared" si="1"/>
        <v>80.418770298323921</v>
      </c>
      <c r="Q17" s="19">
        <f>'Figure 16'!O19</f>
        <v>66.944229880446059</v>
      </c>
      <c r="R17" s="19">
        <f t="shared" si="0"/>
        <v>65.768717557168586</v>
      </c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43911</v>
      </c>
      <c r="O18" s="19">
        <v>71.855218167805361</v>
      </c>
      <c r="P18" s="19">
        <f t="shared" si="1"/>
        <v>73.465093595939891</v>
      </c>
      <c r="Q18" s="19">
        <f>'Figure 16'!O20</f>
        <v>60.187110678486199</v>
      </c>
      <c r="R18" s="19">
        <f t="shared" si="0"/>
        <v>60.645876269598766</v>
      </c>
      <c r="S18" s="13"/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43912</v>
      </c>
      <c r="O19" s="19">
        <v>87.902115389844212</v>
      </c>
      <c r="P19" s="19">
        <f t="shared" si="1"/>
        <v>66.211202870085714</v>
      </c>
      <c r="Q19" s="19">
        <f>'Figure 16'!O21</f>
        <v>53.10691067316138</v>
      </c>
      <c r="R19" s="19">
        <f t="shared" si="0"/>
        <v>54.483872406307526</v>
      </c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43913</v>
      </c>
      <c r="O20" s="19">
        <v>64.470960670304422</v>
      </c>
      <c r="P20" s="19">
        <f t="shared" si="1"/>
        <v>58.279873620304969</v>
      </c>
      <c r="Q20" s="19">
        <f>'Figure 16'!O22</f>
        <v>57.169994532002896</v>
      </c>
      <c r="R20" s="19">
        <f t="shared" si="0"/>
        <v>48.100559697841142</v>
      </c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43914</v>
      </c>
      <c r="O21" s="19">
        <v>47.697080201337542</v>
      </c>
      <c r="P21" s="19">
        <f t="shared" si="1"/>
        <v>47.366498655056333</v>
      </c>
      <c r="Q21" s="19">
        <f>'Figure 16'!O23</f>
        <v>42.49841829839113</v>
      </c>
      <c r="R21" s="19">
        <f t="shared" si="0"/>
        <v>41.913338691119577</v>
      </c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43915</v>
      </c>
      <c r="O22" s="19">
        <v>32.844259084624092</v>
      </c>
      <c r="P22" s="19">
        <f t="shared" si="1"/>
        <v>39.974913095116946</v>
      </c>
      <c r="Q22" s="19">
        <f>'Figure 16'!O24</f>
        <v>30.925714415796197</v>
      </c>
      <c r="R22" s="19">
        <f t="shared" si="0"/>
        <v>35.755679593280171</v>
      </c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43916</v>
      </c>
      <c r="O23" s="19">
        <v>29.374382020727101</v>
      </c>
      <c r="P23" s="19">
        <f t="shared" si="1"/>
        <v>32.138111934788846</v>
      </c>
      <c r="Q23" s="19">
        <f>'Figure 16'!O25</f>
        <v>25.871539406604015</v>
      </c>
      <c r="R23" s="19">
        <f t="shared" si="0"/>
        <v>30.385904950888158</v>
      </c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43917</v>
      </c>
      <c r="O24" s="19">
        <v>28.534856376778823</v>
      </c>
      <c r="P24" s="19">
        <f t="shared" si="1"/>
        <v>27.484395201566805</v>
      </c>
      <c r="Q24" s="19">
        <f>'Figure 16'!O26</f>
        <v>23.633682833395198</v>
      </c>
      <c r="R24" s="19">
        <f t="shared" si="0"/>
        <v>25.623801086683756</v>
      </c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43918</v>
      </c>
      <c r="O25" s="19">
        <v>16.253117329029141</v>
      </c>
      <c r="P25" s="19">
        <f t="shared" si="1"/>
        <v>25.056405594510238</v>
      </c>
      <c r="Q25" s="19">
        <f>'Figure 16'!O27</f>
        <v>17.083496993610414</v>
      </c>
      <c r="R25" s="19">
        <f t="shared" si="0"/>
        <v>23.158372568961674</v>
      </c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43919</v>
      </c>
      <c r="O26" s="19">
        <v>12.722533688290241</v>
      </c>
      <c r="P26" s="19">
        <f t="shared" si="1"/>
        <v>24.265035720340101</v>
      </c>
      <c r="Q26" s="19">
        <f>'Figure 16'!O28</f>
        <v>15.518488176417222</v>
      </c>
      <c r="R26" s="19">
        <f t="shared" si="0"/>
        <v>22.44554839951169</v>
      </c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43920</v>
      </c>
      <c r="O27" s="19">
        <v>25.207706107219398</v>
      </c>
      <c r="P27" s="19">
        <f t="shared" si="1"/>
        <v>23.287738029066631</v>
      </c>
      <c r="Q27" s="19">
        <f>'Figure 16'!O29</f>
        <v>23.83526748257211</v>
      </c>
      <c r="R27" s="19">
        <f t="shared" si="0"/>
        <v>22.088320129101476</v>
      </c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43921</v>
      </c>
      <c r="O28" s="19">
        <v>27.24122680452809</v>
      </c>
      <c r="P28" s="19">
        <f t="shared" si="1"/>
        <v>21.763071175328534</v>
      </c>
      <c r="Q28" s="19">
        <f>'Figure 16'!O30</f>
        <v>25.240418674336567</v>
      </c>
      <c r="R28" s="19">
        <f t="shared" si="0"/>
        <v>21.906622444265594</v>
      </c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43922</v>
      </c>
      <c r="O29" s="19">
        <v>28.27316334488502</v>
      </c>
      <c r="P29" s="19">
        <f t="shared" si="1"/>
        <v>21.396350702880138</v>
      </c>
      <c r="Q29" s="19">
        <f>'Figure 16'!O31</f>
        <v>25.935945229646322</v>
      </c>
      <c r="R29" s="19">
        <f t="shared" si="0"/>
        <v>21.874188242492568</v>
      </c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43923</v>
      </c>
      <c r="O30" s="19">
        <v>26.513300091262991</v>
      </c>
      <c r="P30" s="19">
        <f t="shared" si="1"/>
        <v>22.529646656682871</v>
      </c>
      <c r="Q30" s="19">
        <f>'Figure 16'!O32</f>
        <v>23.370941513732511</v>
      </c>
      <c r="R30" s="19">
        <f t="shared" si="0"/>
        <v>21.702821043369841</v>
      </c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43924</v>
      </c>
      <c r="O31" s="19">
        <v>21.556000490539368</v>
      </c>
      <c r="P31" s="19">
        <f t="shared" si="1"/>
        <v>22.304539336156225</v>
      </c>
      <c r="Q31" s="19">
        <f>'Figure 16'!O33</f>
        <v>22.361799039544024</v>
      </c>
      <c r="R31" s="19">
        <f t="shared" si="0"/>
        <v>21.630204825551761</v>
      </c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43925</v>
      </c>
      <c r="O32" s="19">
        <v>16.337521546874019</v>
      </c>
      <c r="P32" s="19">
        <f t="shared" si="1"/>
        <v>21.934879896001895</v>
      </c>
      <c r="Q32" s="19">
        <f>'Figure 16'!O34</f>
        <v>16.856457581199194</v>
      </c>
      <c r="R32" s="19">
        <f t="shared" si="0"/>
        <v>21.523179541393375</v>
      </c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43926</v>
      </c>
      <c r="O33" s="19">
        <v>13.319353549441992</v>
      </c>
      <c r="P33" s="19">
        <f t="shared" si="1"/>
        <v>21.520173094432341</v>
      </c>
      <c r="Q33" s="19">
        <f>'Figure 16'!O35</f>
        <v>14.318917782558142</v>
      </c>
      <c r="R33" s="19">
        <f t="shared" si="0"/>
        <v>21.358718668440684</v>
      </c>
      <c r="S33" s="13"/>
      <c r="T33" s="13"/>
      <c r="V33" s="102"/>
      <c r="W33" s="102"/>
      <c r="X33" s="102"/>
      <c r="Y33" s="101"/>
    </row>
    <row r="34" spans="14:25" x14ac:dyDescent="0.35">
      <c r="N34" s="17">
        <v>43927</v>
      </c>
      <c r="O34" s="19">
        <v>21.788901318712071</v>
      </c>
      <c r="P34" s="19">
        <f t="shared" si="1"/>
        <v>20.058714309506453</v>
      </c>
      <c r="Q34" s="19">
        <f>'Figure 16'!O36</f>
        <v>23.326953957845561</v>
      </c>
      <c r="R34" s="19">
        <f t="shared" si="0"/>
        <v>21.456184728926814</v>
      </c>
      <c r="S34" s="13"/>
      <c r="T34" s="13"/>
      <c r="V34" s="102"/>
      <c r="W34" s="102"/>
      <c r="X34" s="102"/>
      <c r="Y34" s="101"/>
    </row>
    <row r="35" spans="14:25" x14ac:dyDescent="0.35">
      <c r="N35" s="17">
        <v>43928</v>
      </c>
      <c r="O35" s="19">
        <v>23.406847543006243</v>
      </c>
      <c r="P35" s="19">
        <f t="shared" si="1"/>
        <v>18.930295644383307</v>
      </c>
      <c r="Q35" s="19">
        <f>'Figure 16'!O37</f>
        <v>24.49124168522787</v>
      </c>
      <c r="R35" s="19">
        <f t="shared" si="0"/>
        <v>20.945224773749452</v>
      </c>
      <c r="S35" s="13"/>
      <c r="T35" s="13"/>
      <c r="V35" s="102"/>
      <c r="W35" s="102"/>
      <c r="X35" s="102"/>
      <c r="Y35" s="102"/>
    </row>
    <row r="36" spans="14:25" x14ac:dyDescent="0.35">
      <c r="N36" s="17">
        <v>43929</v>
      </c>
      <c r="O36" s="19">
        <v>24.283951283293437</v>
      </c>
      <c r="P36" s="19">
        <f t="shared" si="1"/>
        <v>18.268814661835112</v>
      </c>
      <c r="Q36" s="19">
        <f>'Figure 16'!O38</f>
        <v>24.78471911897751</v>
      </c>
      <c r="R36" s="19">
        <f t="shared" si="0"/>
        <v>20.755598562439275</v>
      </c>
      <c r="S36" s="13"/>
      <c r="T36" s="13"/>
      <c r="V36" s="102"/>
      <c r="W36" s="102"/>
      <c r="X36" s="102"/>
      <c r="Y36" s="102"/>
    </row>
    <row r="37" spans="14:25" x14ac:dyDescent="0.35">
      <c r="N37" s="17">
        <v>43930</v>
      </c>
      <c r="O37" s="19">
        <v>24.955508932328573</v>
      </c>
      <c r="P37" s="19">
        <f t="shared" si="1"/>
        <v>18.285492486059081</v>
      </c>
      <c r="Q37" s="19">
        <f>'Figure 16'!O39</f>
        <v>24.053203937135411</v>
      </c>
      <c r="R37" s="19">
        <f t="shared" si="0"/>
        <v>20.513868493096819</v>
      </c>
      <c r="S37" s="13"/>
      <c r="T37" s="13"/>
      <c r="V37" s="102"/>
      <c r="W37" s="102"/>
      <c r="X37" s="102"/>
      <c r="Y37" s="102"/>
    </row>
    <row r="38" spans="14:25" x14ac:dyDescent="0.35">
      <c r="N38" s="17">
        <v>43931</v>
      </c>
      <c r="O38" s="21">
        <v>14.821629811855905</v>
      </c>
      <c r="P38" s="21">
        <f t="shared" si="1"/>
        <v>18.862152643998837</v>
      </c>
      <c r="Q38" s="21">
        <f>'Figure 16'!O40</f>
        <v>18.785079353302471</v>
      </c>
      <c r="R38" s="21">
        <f t="shared" si="0"/>
        <v>19.533157652236813</v>
      </c>
      <c r="S38" s="13"/>
      <c r="T38" s="13"/>
      <c r="V38" s="102"/>
      <c r="W38" s="102"/>
      <c r="X38" s="102"/>
      <c r="Y38" s="102"/>
    </row>
    <row r="39" spans="14:25" x14ac:dyDescent="0.35">
      <c r="N39" s="17">
        <v>43932</v>
      </c>
      <c r="O39" s="19">
        <v>12.528651169554228</v>
      </c>
      <c r="P39" s="19">
        <f t="shared" si="1"/>
        <v>18.871835631655014</v>
      </c>
      <c r="Q39" s="19">
        <f>'Figure 16'!O41</f>
        <v>15.529074102027957</v>
      </c>
      <c r="R39" s="19">
        <f t="shared" si="0"/>
        <v>19.578453846428307</v>
      </c>
      <c r="S39" s="13"/>
      <c r="T39" s="13"/>
      <c r="V39" s="102"/>
      <c r="W39" s="102"/>
      <c r="X39" s="102"/>
      <c r="Y39" s="102"/>
    </row>
    <row r="40" spans="14:25" x14ac:dyDescent="0.35">
      <c r="N40" s="17">
        <v>43933</v>
      </c>
      <c r="O40" s="19">
        <v>11.045673686488442</v>
      </c>
      <c r="P40" s="19">
        <f t="shared" si="1"/>
        <v>18.556172050548586</v>
      </c>
      <c r="Q40" s="19">
        <f>'Figure 16'!O42</f>
        <v>12.626807297160939</v>
      </c>
      <c r="R40" s="19">
        <f t="shared" si="0"/>
        <v>19.582763884351543</v>
      </c>
      <c r="S40" s="13"/>
      <c r="T40" s="13"/>
      <c r="V40" s="102"/>
      <c r="W40" s="102"/>
      <c r="X40" s="102"/>
      <c r="Y40" s="102"/>
    </row>
    <row r="41" spans="14:25" x14ac:dyDescent="0.35">
      <c r="N41" s="17">
        <v>43934</v>
      </c>
      <c r="O41" s="21">
        <v>13.452776143233772</v>
      </c>
      <c r="P41" s="21">
        <f t="shared" si="1"/>
        <v>18.164733988796073</v>
      </c>
      <c r="Q41" s="21">
        <f>'Figure 16'!O43</f>
        <v>16.461978071825534</v>
      </c>
      <c r="R41" s="21">
        <f t="shared" si="0"/>
        <v>19.356812476890987</v>
      </c>
      <c r="S41" s="13"/>
      <c r="T41" s="13"/>
      <c r="V41" s="102"/>
      <c r="W41" s="102"/>
      <c r="X41" s="102"/>
    </row>
    <row r="42" spans="14:25" x14ac:dyDescent="0.35">
      <c r="N42" s="17">
        <v>43935</v>
      </c>
      <c r="O42" s="19">
        <v>26.4021825822301</v>
      </c>
      <c r="P42" s="19">
        <f t="shared" si="1"/>
        <v>18.078539642567513</v>
      </c>
      <c r="Q42" s="19">
        <f>'Figure 16'!O44</f>
        <v>24.8083150445683</v>
      </c>
      <c r="R42" s="19">
        <f t="shared" si="0"/>
        <v>19.968470576558424</v>
      </c>
      <c r="S42" s="13"/>
      <c r="T42" s="13"/>
      <c r="V42" s="102"/>
      <c r="W42" s="102"/>
      <c r="X42" s="102"/>
    </row>
    <row r="43" spans="14:25" x14ac:dyDescent="0.35">
      <c r="N43" s="17">
        <v>43936</v>
      </c>
      <c r="O43" s="19">
        <v>23.48431144425566</v>
      </c>
      <c r="P43" s="19">
        <f t="shared" si="1"/>
        <v>18.10144663913265</v>
      </c>
      <c r="Q43" s="19">
        <f>'Figure 16'!O45</f>
        <v>24.814889384440171</v>
      </c>
      <c r="R43" s="19">
        <f t="shared" si="0"/>
        <v>20.256153729290382</v>
      </c>
      <c r="S43" s="13"/>
      <c r="T43" s="13"/>
      <c r="V43" s="102"/>
      <c r="W43" s="102"/>
      <c r="X43" s="102"/>
    </row>
    <row r="44" spans="14:25" x14ac:dyDescent="0.35">
      <c r="N44" s="17">
        <v>43937</v>
      </c>
      <c r="O44" s="19">
        <v>21.758642634441987</v>
      </c>
      <c r="P44" s="19">
        <f t="shared" si="1"/>
        <v>20.134464649865656</v>
      </c>
      <c r="Q44" s="19">
        <f>'Figure 16'!O46</f>
        <v>22.471544084911564</v>
      </c>
      <c r="R44" s="19">
        <f t="shared" si="0"/>
        <v>20.730333353004983</v>
      </c>
      <c r="S44" s="13"/>
      <c r="T44" s="13"/>
      <c r="V44" s="102"/>
      <c r="W44" s="102"/>
      <c r="X44" s="102"/>
    </row>
    <row r="45" spans="14:25" x14ac:dyDescent="0.35">
      <c r="N45" s="17">
        <v>43938</v>
      </c>
      <c r="O45" s="21">
        <v>21.824004438308478</v>
      </c>
      <c r="P45" s="21">
        <f t="shared" si="1"/>
        <v>21.740131613890075</v>
      </c>
      <c r="Q45" s="21">
        <f>'Figure 16'!O47</f>
        <v>23.066686050974507</v>
      </c>
      <c r="R45" s="21">
        <f t="shared" si="0"/>
        <v>22.145426148153813</v>
      </c>
      <c r="S45" s="13"/>
      <c r="T45" s="13"/>
      <c r="V45" s="102"/>
      <c r="W45" s="102"/>
      <c r="X45" s="102"/>
    </row>
    <row r="46" spans="14:25" x14ac:dyDescent="0.35">
      <c r="N46" s="17">
        <v>43939</v>
      </c>
      <c r="O46" s="19">
        <v>14.132075042027459</v>
      </c>
      <c r="P46" s="19">
        <f t="shared" si="1"/>
        <v>22.006509088191397</v>
      </c>
      <c r="Q46" s="19">
        <f>'Figure 16'!O48</f>
        <v>17.542856171151662</v>
      </c>
      <c r="R46" s="19">
        <f t="shared" si="0"/>
        <v>22.426694208398963</v>
      </c>
      <c r="S46" s="13"/>
      <c r="T46" s="13"/>
      <c r="V46" s="102"/>
      <c r="W46" s="102"/>
      <c r="X46" s="102"/>
    </row>
    <row r="47" spans="14:25" x14ac:dyDescent="0.35">
      <c r="N47" s="17">
        <v>43940</v>
      </c>
      <c r="O47" s="19">
        <v>12.711907142075315</v>
      </c>
      <c r="P47" s="19">
        <f t="shared" si="1"/>
        <v>22.79498441672877</v>
      </c>
      <c r="Q47" s="19">
        <f>'Figure 16'!O49</f>
        <v>15.946064663163135</v>
      </c>
      <c r="R47" s="19">
        <f t="shared" si="0"/>
        <v>23.012566664430171</v>
      </c>
      <c r="S47" s="13"/>
      <c r="T47" s="13"/>
      <c r="V47" s="102"/>
      <c r="W47" s="102"/>
      <c r="X47" s="102"/>
    </row>
    <row r="48" spans="14:25" x14ac:dyDescent="0.35">
      <c r="N48" s="17">
        <v>43941</v>
      </c>
      <c r="O48" s="21">
        <v>27.309817772352474</v>
      </c>
      <c r="P48" s="21">
        <f t="shared" si="1"/>
        <v>23.494868613121209</v>
      </c>
      <c r="Q48" s="21">
        <f>'Figure 16'!O50</f>
        <v>26.367627637867383</v>
      </c>
      <c r="R48" s="21">
        <f t="shared" si="0"/>
        <v>23.65652577981308</v>
      </c>
      <c r="S48" s="13"/>
      <c r="T48" s="13"/>
      <c r="V48" s="102"/>
      <c r="W48" s="102"/>
      <c r="X48" s="102"/>
    </row>
    <row r="49" spans="14:24" x14ac:dyDescent="0.35">
      <c r="N49" s="17">
        <v>43942</v>
      </c>
      <c r="O49" s="19">
        <v>26.298111855429141</v>
      </c>
      <c r="P49" s="19">
        <f t="shared" si="1"/>
        <v>23.428285010322142</v>
      </c>
      <c r="Q49" s="19">
        <f>'Figure 16'!O51</f>
        <v>26.777191466284329</v>
      </c>
      <c r="R49" s="19">
        <f t="shared" si="0"/>
        <v>24.163917721081045</v>
      </c>
      <c r="S49" s="13"/>
      <c r="T49" s="13"/>
      <c r="V49" s="102"/>
      <c r="W49" s="102"/>
      <c r="X49" s="102"/>
    </row>
    <row r="50" spans="14:24" x14ac:dyDescent="0.35">
      <c r="N50" s="17">
        <v>43943</v>
      </c>
      <c r="O50" s="19">
        <v>28.533202376640681</v>
      </c>
      <c r="P50" s="19">
        <f t="shared" si="1"/>
        <v>23.726992482936119</v>
      </c>
      <c r="Q50" s="19">
        <f>'Figure 16'!O52</f>
        <v>28.915996576658614</v>
      </c>
      <c r="R50" s="19">
        <f t="shared" si="0"/>
        <v>24.737097116149496</v>
      </c>
      <c r="S50" s="13"/>
      <c r="T50" s="13"/>
      <c r="V50" s="102"/>
      <c r="W50" s="102"/>
      <c r="X50" s="102"/>
    </row>
    <row r="51" spans="14:24" x14ac:dyDescent="0.35">
      <c r="N51" s="17">
        <v>43944</v>
      </c>
      <c r="O51" s="19">
        <v>29.792114072554622</v>
      </c>
      <c r="P51" s="19">
        <f t="shared" si="1"/>
        <v>25.785206521858832</v>
      </c>
      <c r="Q51" s="19">
        <f>'Figure 16'!O53</f>
        <v>26.979257892591946</v>
      </c>
      <c r="R51" s="19">
        <f t="shared" si="0"/>
        <v>25.075553120584761</v>
      </c>
      <c r="S51" s="13"/>
      <c r="T51" s="13"/>
      <c r="V51" s="102"/>
      <c r="W51" s="102"/>
      <c r="X51" s="102"/>
    </row>
    <row r="52" spans="14:24" x14ac:dyDescent="0.35">
      <c r="N52" s="17">
        <v>43945</v>
      </c>
      <c r="O52" s="19">
        <v>27.357716205581518</v>
      </c>
      <c r="P52" s="19">
        <f t="shared" si="1"/>
        <v>26.335348610862972</v>
      </c>
      <c r="Q52" s="19">
        <f>'Figure 16'!O54</f>
        <v>26.618429639850266</v>
      </c>
      <c r="R52" s="19">
        <f t="shared" si="0"/>
        <v>25.241719827138194</v>
      </c>
      <c r="S52" s="13"/>
      <c r="T52" s="13"/>
      <c r="V52" s="102"/>
      <c r="W52" s="102"/>
      <c r="X52" s="102"/>
    </row>
    <row r="53" spans="14:24" x14ac:dyDescent="0.35">
      <c r="N53" s="17">
        <v>43946</v>
      </c>
      <c r="O53" s="19">
        <v>21.291335615915916</v>
      </c>
      <c r="P53" s="19">
        <f t="shared" si="1"/>
        <v>26.978769752585425</v>
      </c>
      <c r="Q53" s="19">
        <f>'Figure 16'!O55</f>
        <v>21.555111936630805</v>
      </c>
      <c r="R53" s="19">
        <f t="shared" si="0"/>
        <v>25.642313547216713</v>
      </c>
      <c r="S53" s="13"/>
      <c r="T53" s="13"/>
      <c r="V53" s="102"/>
      <c r="W53" s="102"/>
      <c r="X53" s="102"/>
    </row>
    <row r="54" spans="14:24" x14ac:dyDescent="0.35">
      <c r="N54" s="17">
        <v>43947</v>
      </c>
      <c r="O54" s="19">
        <v>16.521734822939262</v>
      </c>
      <c r="P54" s="19">
        <f t="shared" si="1"/>
        <v>27.214275238210668</v>
      </c>
      <c r="Q54" s="19">
        <f>'Figure 16'!O56</f>
        <v>18.315256694209992</v>
      </c>
      <c r="R54" s="19">
        <f t="shared" si="0"/>
        <v>25.912969372827707</v>
      </c>
      <c r="S54" s="13"/>
      <c r="T54" s="13"/>
      <c r="V54" s="102"/>
      <c r="W54" s="102"/>
      <c r="X54" s="102"/>
    </row>
    <row r="55" spans="14:24" x14ac:dyDescent="0.35">
      <c r="N55" s="17">
        <v>43948</v>
      </c>
      <c r="O55" s="19">
        <v>29.177619453457037</v>
      </c>
      <c r="P55" s="19">
        <f t="shared" si="1"/>
        <v>26.586410598550163</v>
      </c>
      <c r="Q55" s="19">
        <f>'Figure 16'!O57</f>
        <v>27.530794583741436</v>
      </c>
      <c r="R55" s="19">
        <f t="shared" si="0"/>
        <v>26.284117764048123</v>
      </c>
      <c r="S55" s="13"/>
      <c r="T55" s="13"/>
      <c r="V55" s="102"/>
      <c r="W55" s="102"/>
      <c r="X55" s="102"/>
    </row>
    <row r="56" spans="14:24" x14ac:dyDescent="0.35">
      <c r="N56" s="17">
        <v>43949</v>
      </c>
      <c r="O56" s="19">
        <v>31.71095448438561</v>
      </c>
      <c r="P56" s="19">
        <f t="shared" si="1"/>
        <v>25.705299705140906</v>
      </c>
      <c r="Q56" s="19">
        <f>'Figure 16'!O58</f>
        <v>29.581347506833929</v>
      </c>
      <c r="R56" s="19">
        <f t="shared" si="0"/>
        <v>26.485068283612303</v>
      </c>
      <c r="S56" s="13"/>
      <c r="T56" s="13"/>
      <c r="V56" s="100"/>
      <c r="W56" s="100"/>
    </row>
    <row r="57" spans="14:24" x14ac:dyDescent="0.35">
      <c r="N57" s="17">
        <v>43950</v>
      </c>
      <c r="O57" s="19">
        <v>31.44548098920875</v>
      </c>
      <c r="P57" s="19">
        <f t="shared" si="1"/>
        <v>25.508576971971767</v>
      </c>
      <c r="Q57" s="19">
        <f>'Figure 16'!O59</f>
        <v>30.810587355935542</v>
      </c>
      <c r="R57" s="19">
        <f t="shared" si="0"/>
        <v>26.733453820228835</v>
      </c>
      <c r="S57" s="13"/>
      <c r="T57" s="13"/>
      <c r="V57" s="100"/>
      <c r="W57" s="100"/>
    </row>
    <row r="58" spans="14:24" x14ac:dyDescent="0.35">
      <c r="N58" s="17">
        <v>43951</v>
      </c>
      <c r="O58" s="19">
        <v>30.417246261642621</v>
      </c>
      <c r="P58" s="19">
        <f t="shared" si="1"/>
        <v>26.783989198409856</v>
      </c>
      <c r="Q58" s="19">
        <f>'Figure 16'!O60</f>
        <v>29.577296631134892</v>
      </c>
      <c r="R58" s="19">
        <f t="shared" si="0"/>
        <v>27.205471053683027</v>
      </c>
      <c r="S58" s="13"/>
      <c r="T58" s="13"/>
      <c r="V58" s="100"/>
      <c r="W58" s="100"/>
    </row>
    <row r="59" spans="14:24" x14ac:dyDescent="0.35">
      <c r="N59" s="17">
        <v>43952</v>
      </c>
      <c r="O59" s="19">
        <v>24.769196955270576</v>
      </c>
      <c r="P59" s="19">
        <f t="shared" si="1"/>
        <v>27.338195820225536</v>
      </c>
      <c r="Q59" s="19">
        <f>'Figure 16'!O61</f>
        <v>28.025083276799524</v>
      </c>
      <c r="R59" s="19">
        <f t="shared" si="0"/>
        <v>27.195851790717256</v>
      </c>
      <c r="S59" s="13"/>
      <c r="T59" s="13"/>
      <c r="V59" s="100"/>
      <c r="W59" s="100"/>
    </row>
    <row r="60" spans="14:24" x14ac:dyDescent="0.35">
      <c r="N60" s="17">
        <v>43953</v>
      </c>
      <c r="O60" s="19">
        <v>20.308829058307442</v>
      </c>
      <c r="P60" s="19">
        <f t="shared" si="1"/>
        <v>27.973658128132232</v>
      </c>
      <c r="Q60" s="19">
        <f>'Figure 16'!O62</f>
        <v>23.293810692946483</v>
      </c>
      <c r="R60" s="19">
        <f t="shared" si="0"/>
        <v>27.596427146211109</v>
      </c>
      <c r="S60" s="13"/>
      <c r="T60" s="13"/>
      <c r="V60" s="100"/>
      <c r="W60" s="100"/>
    </row>
    <row r="61" spans="14:24" x14ac:dyDescent="0.35">
      <c r="N61" s="17">
        <v>43954</v>
      </c>
      <c r="O61" s="19">
        <v>19.717553750562818</v>
      </c>
      <c r="P61" s="19">
        <f t="shared" si="1"/>
        <v>28.370046869640888</v>
      </c>
      <c r="Q61" s="19">
        <f>'Figure 16'!O63</f>
        <v>21.619377328389351</v>
      </c>
      <c r="R61" s="19">
        <f t="shared" si="0"/>
        <v>28.010261095471147</v>
      </c>
      <c r="S61" s="13"/>
      <c r="T61" s="13"/>
      <c r="V61" s="100"/>
      <c r="W61" s="100"/>
    </row>
    <row r="62" spans="14:24" x14ac:dyDescent="0.35">
      <c r="N62" s="17">
        <v>43955</v>
      </c>
      <c r="O62" s="21">
        <v>26.725032634443991</v>
      </c>
      <c r="P62" s="21">
        <f t="shared" si="1"/>
        <v>27.650728673942176</v>
      </c>
      <c r="Q62" s="21">
        <f>'Figure 16'!O64</f>
        <v>27.463459742981051</v>
      </c>
      <c r="R62" s="21">
        <f t="shared" si="0"/>
        <v>28.417124914480301</v>
      </c>
      <c r="S62" s="13"/>
      <c r="T62" s="13"/>
      <c r="V62" s="100"/>
      <c r="W62" s="100"/>
    </row>
    <row r="63" spans="14:24" x14ac:dyDescent="0.35">
      <c r="N63" s="17">
        <v>43956</v>
      </c>
      <c r="O63" s="19">
        <v>33.611272427982485</v>
      </c>
      <c r="P63" s="19">
        <f t="shared" si="1"/>
        <v>26.949375921810901</v>
      </c>
      <c r="Q63" s="19">
        <f>'Figure 16'!O65</f>
        <v>32.385374995290903</v>
      </c>
      <c r="R63" s="19">
        <f t="shared" si="0"/>
        <v>28.693147670896547</v>
      </c>
      <c r="S63" s="13"/>
      <c r="T63" s="13"/>
      <c r="V63" s="100"/>
      <c r="W63" s="100"/>
    </row>
    <row r="64" spans="14:24" x14ac:dyDescent="0.35">
      <c r="N64" s="17">
        <v>43957</v>
      </c>
      <c r="O64" s="19">
        <v>36.794652947639158</v>
      </c>
      <c r="P64" s="19">
        <f t="shared" si="1"/>
        <v>26.658869234542927</v>
      </c>
      <c r="Q64" s="19">
        <f>'Figure 16'!O66</f>
        <v>33.707425000755826</v>
      </c>
      <c r="R64" s="19">
        <f t="shared" si="0"/>
        <v>28.868308650204764</v>
      </c>
      <c r="S64" s="13"/>
      <c r="T64" s="13"/>
      <c r="V64" s="100"/>
      <c r="W64" s="100"/>
    </row>
    <row r="65" spans="14:23" x14ac:dyDescent="0.35">
      <c r="N65" s="17">
        <v>43958</v>
      </c>
      <c r="O65" s="19">
        <v>34.616590921278018</v>
      </c>
      <c r="P65" s="19">
        <f t="shared" si="1"/>
        <v>28.04565439392648</v>
      </c>
      <c r="Q65" s="19">
        <f>'Figure 16'!O67</f>
        <v>32.42534336419898</v>
      </c>
      <c r="R65" s="19">
        <f t="shared" si="0"/>
        <v>28.963694471090289</v>
      </c>
      <c r="S65" s="13"/>
      <c r="T65" s="13"/>
      <c r="V65" s="100"/>
      <c r="W65" s="100"/>
    </row>
    <row r="66" spans="14:23" x14ac:dyDescent="0.35">
      <c r="N66" s="17">
        <v>43959</v>
      </c>
      <c r="O66" s="21">
        <v>24.662700696052934</v>
      </c>
      <c r="P66" s="21">
        <f t="shared" si="1"/>
        <v>28.453204790100056</v>
      </c>
      <c r="Q66" s="21">
        <f>'Figure 16'!O68</f>
        <v>29.957242571713262</v>
      </c>
      <c r="R66" s="21">
        <f t="shared" si="0"/>
        <v>29.637491124623178</v>
      </c>
      <c r="S66" s="13"/>
      <c r="T66" s="13"/>
      <c r="V66" s="100"/>
      <c r="W66" s="100"/>
    </row>
    <row r="67" spans="14:23" x14ac:dyDescent="0.35">
      <c r="N67" s="17">
        <v>43960</v>
      </c>
      <c r="O67" s="19">
        <v>19.158374938220362</v>
      </c>
      <c r="P67" s="19">
        <f t="shared" si="1"/>
        <v>28.07540904229484</v>
      </c>
      <c r="Q67" s="19">
        <f>'Figure 16'!O69</f>
        <v>24.519937548103957</v>
      </c>
      <c r="R67" s="19">
        <f t="shared" si="0"/>
        <v>29.770229943774858</v>
      </c>
      <c r="S67" s="13"/>
      <c r="T67" s="13"/>
      <c r="V67" s="100"/>
      <c r="W67" s="100"/>
    </row>
    <row r="68" spans="14:23" x14ac:dyDescent="0.35">
      <c r="N68" s="17">
        <v>43961</v>
      </c>
      <c r="O68" s="19">
        <v>17.984775560163673</v>
      </c>
      <c r="P68" s="19">
        <f t="shared" si="1"/>
        <v>27.551878639667247</v>
      </c>
      <c r="Q68" s="19">
        <f>'Figure 16'!O70</f>
        <v>22.287078074588042</v>
      </c>
      <c r="R68" s="19">
        <f t="shared" si="0"/>
        <v>29.928593884322328</v>
      </c>
      <c r="S68" s="13"/>
      <c r="T68" s="13"/>
      <c r="V68" s="100"/>
      <c r="W68" s="100"/>
    </row>
    <row r="69" spans="14:23" x14ac:dyDescent="0.35">
      <c r="N69" s="17">
        <v>43962</v>
      </c>
      <c r="O69" s="19">
        <v>30.811835025631218</v>
      </c>
      <c r="P69" s="19">
        <f t="shared" si="1"/>
        <v>26.760069821694142</v>
      </c>
      <c r="Q69" s="19">
        <f>'Figure 16'!O71</f>
        <v>32.180036317711277</v>
      </c>
      <c r="R69" s="19">
        <f t="shared" si="0"/>
        <v>30.042746446845594</v>
      </c>
      <c r="S69" s="13"/>
      <c r="T69" s="13"/>
      <c r="V69" s="100"/>
      <c r="W69" s="100"/>
    </row>
    <row r="70" spans="14:23" x14ac:dyDescent="0.35">
      <c r="N70" s="17">
        <v>43963</v>
      </c>
      <c r="O70" s="19">
        <v>29.985435803832583</v>
      </c>
      <c r="P70" s="19">
        <f t="shared" si="1"/>
        <v>26.54025708788599</v>
      </c>
      <c r="Q70" s="19">
        <f>'Figure 16'!O72</f>
        <v>33.314546729352635</v>
      </c>
      <c r="R70" s="19">
        <f t="shared" si="0"/>
        <v>30.334576781629956</v>
      </c>
      <c r="S70" s="13"/>
      <c r="T70" s="13"/>
      <c r="V70" s="100"/>
      <c r="W70" s="100"/>
    </row>
    <row r="71" spans="14:23" x14ac:dyDescent="0.35">
      <c r="N71" s="17">
        <v>43964</v>
      </c>
      <c r="O71" s="19">
        <v>30.588906445540768</v>
      </c>
      <c r="P71" s="19">
        <f t="shared" si="1"/>
        <v>26.403800060179201</v>
      </c>
      <c r="Q71" s="19">
        <f>'Figure 16'!O73</f>
        <v>34.815972584588138</v>
      </c>
      <c r="R71" s="19">
        <f t="shared" si="0"/>
        <v>30.841753894640711</v>
      </c>
      <c r="S71" s="13"/>
      <c r="T71" s="13"/>
      <c r="V71" s="100"/>
      <c r="W71" s="100"/>
    </row>
    <row r="72" spans="14:23" x14ac:dyDescent="0.35">
      <c r="N72" s="17">
        <v>43965</v>
      </c>
      <c r="O72" s="19">
        <v>32.606409726618402</v>
      </c>
      <c r="P72" s="19">
        <f t="shared" si="1"/>
        <v>28.233267272818402</v>
      </c>
      <c r="Q72" s="19">
        <f>'Figure 16'!O74</f>
        <v>33.224411301861871</v>
      </c>
      <c r="R72" s="19">
        <f t="shared" si="0"/>
        <v>30.96980229692867</v>
      </c>
      <c r="S72" s="13"/>
      <c r="T72" s="13"/>
      <c r="V72" s="100"/>
      <c r="W72" s="100"/>
    </row>
    <row r="73" spans="14:23" x14ac:dyDescent="0.35">
      <c r="N73" s="17">
        <v>43966</v>
      </c>
      <c r="O73" s="19">
        <v>28.282120377493193</v>
      </c>
      <c r="P73" s="19">
        <f t="shared" si="1"/>
        <v>28.755753242179146</v>
      </c>
      <c r="Q73" s="19">
        <f>'Figure 16'!O75</f>
        <v>32.000054915203776</v>
      </c>
      <c r="R73" s="19">
        <f t="shared" ref="R73:R136" si="2">AVERAGE(Q70:Q76)</f>
        <v>31.271688803519744</v>
      </c>
      <c r="S73" s="13"/>
      <c r="T73" s="13"/>
      <c r="V73" s="100"/>
      <c r="W73" s="100"/>
    </row>
    <row r="74" spans="14:23" x14ac:dyDescent="0.35">
      <c r="N74" s="17">
        <v>43967</v>
      </c>
      <c r="O74" s="19">
        <v>22.904198825587699</v>
      </c>
      <c r="P74" s="19">
        <f t="shared" ref="P74:P137" si="3">AVERAGE(O71:O78)</f>
        <v>29.590049252134918</v>
      </c>
      <c r="Q74" s="19">
        <f>'Figure 16'!O76</f>
        <v>28.070177339179242</v>
      </c>
      <c r="R74" s="19">
        <f t="shared" si="2"/>
        <v>31.688502186861374</v>
      </c>
      <c r="S74" s="13"/>
      <c r="T74" s="13"/>
      <c r="V74" s="100"/>
      <c r="W74" s="100"/>
    </row>
    <row r="75" spans="14:23" x14ac:dyDescent="0.35">
      <c r="N75" s="17">
        <v>43968</v>
      </c>
      <c r="O75" s="19">
        <v>18.066718716566061</v>
      </c>
      <c r="P75" s="19">
        <f t="shared" si="3"/>
        <v>30.083763814218116</v>
      </c>
      <c r="Q75" s="19">
        <f>'Figure 16'!O77</f>
        <v>23.183416890603766</v>
      </c>
      <c r="R75" s="19">
        <f t="shared" si="2"/>
        <v>32.031812616548123</v>
      </c>
      <c r="S75" s="13"/>
      <c r="T75" s="13"/>
      <c r="V75" s="100"/>
      <c r="W75" s="100"/>
    </row>
    <row r="76" spans="14:23" x14ac:dyDescent="0.35">
      <c r="N76" s="17">
        <v>43969</v>
      </c>
      <c r="O76" s="19">
        <v>32.620513261277281</v>
      </c>
      <c r="P76" s="19">
        <f t="shared" si="3"/>
        <v>29.351548000028146</v>
      </c>
      <c r="Q76" s="19">
        <f>'Figure 16'!O78</f>
        <v>34.293241863848763</v>
      </c>
      <c r="R76" s="19">
        <f t="shared" si="2"/>
        <v>32.226816211158123</v>
      </c>
      <c r="S76" s="13"/>
      <c r="T76" s="13"/>
      <c r="V76" s="100"/>
      <c r="W76" s="100"/>
    </row>
    <row r="77" spans="14:23" x14ac:dyDescent="0.35">
      <c r="N77" s="17">
        <v>43970</v>
      </c>
      <c r="O77" s="19">
        <v>34.991722780517208</v>
      </c>
      <c r="P77" s="19">
        <f t="shared" si="3"/>
        <v>28.170929900690815</v>
      </c>
      <c r="Q77" s="19">
        <f>'Figure 16'!O79</f>
        <v>36.232240412744019</v>
      </c>
      <c r="R77" s="19">
        <f t="shared" si="2"/>
        <v>32.271174032378944</v>
      </c>
      <c r="S77" s="13"/>
      <c r="T77" s="13"/>
      <c r="V77" s="100"/>
      <c r="W77" s="100"/>
    </row>
    <row r="78" spans="14:23" x14ac:dyDescent="0.35">
      <c r="N78" s="17">
        <v>43971</v>
      </c>
      <c r="O78" s="19">
        <v>36.659803883478745</v>
      </c>
      <c r="P78" s="19">
        <f t="shared" si="3"/>
        <v>27.341939119910329</v>
      </c>
      <c r="Q78" s="19">
        <f>'Figure 16'!O80</f>
        <v>37.2191455923954</v>
      </c>
      <c r="R78" s="19">
        <f t="shared" si="2"/>
        <v>32.003064152928616</v>
      </c>
      <c r="S78" s="13"/>
      <c r="T78" s="13"/>
      <c r="V78" s="100"/>
      <c r="W78" s="100"/>
    </row>
    <row r="79" spans="14:23" x14ac:dyDescent="0.35">
      <c r="N79" s="17">
        <v>43972</v>
      </c>
      <c r="O79" s="19">
        <v>34.538622942206374</v>
      </c>
      <c r="P79" s="19">
        <f t="shared" si="3"/>
        <v>28.754169709009403</v>
      </c>
      <c r="Q79" s="19">
        <f>'Figure 16'!O81</f>
        <v>34.589436464131914</v>
      </c>
      <c r="R79" s="19">
        <f t="shared" si="2"/>
        <v>32.408160734658999</v>
      </c>
      <c r="S79" s="13"/>
      <c r="T79" s="13"/>
      <c r="V79" s="100"/>
      <c r="W79" s="100"/>
    </row>
    <row r="80" spans="14:23" x14ac:dyDescent="0.35">
      <c r="N80" s="17">
        <v>43973</v>
      </c>
      <c r="O80" s="19">
        <v>26.748683213098612</v>
      </c>
      <c r="P80" s="19">
        <f t="shared" si="3"/>
        <v>28.952071720241225</v>
      </c>
      <c r="Q80" s="19">
        <f>'Figure 16'!O82</f>
        <v>32.310559663749515</v>
      </c>
      <c r="R80" s="19">
        <f t="shared" si="2"/>
        <v>32.399512276746854</v>
      </c>
      <c r="S80" s="13"/>
      <c r="T80" s="13"/>
      <c r="V80" s="100"/>
      <c r="W80" s="100"/>
    </row>
    <row r="81" spans="14:23" x14ac:dyDescent="0.35">
      <c r="N81" s="17">
        <v>43974</v>
      </c>
      <c r="O81" s="19">
        <v>18.837175582794558</v>
      </c>
      <c r="P81" s="19">
        <f t="shared" si="3"/>
        <v>29.278236858275204</v>
      </c>
      <c r="Q81" s="19">
        <f>'Figure 16'!O83</f>
        <v>26.193408183026918</v>
      </c>
      <c r="R81" s="19">
        <f t="shared" si="2"/>
        <v>32.621749210870298</v>
      </c>
      <c r="S81" s="13"/>
      <c r="T81" s="13"/>
      <c r="V81" s="100"/>
      <c r="W81" s="100"/>
    </row>
    <row r="82" spans="14:23" x14ac:dyDescent="0.35">
      <c r="N82" s="17">
        <v>43975</v>
      </c>
      <c r="O82" s="19">
        <v>16.272272579343777</v>
      </c>
      <c r="P82" s="19">
        <f t="shared" si="3"/>
        <v>29.672869943706317</v>
      </c>
      <c r="Q82" s="19">
        <f>'Figure 16'!O84</f>
        <v>26.01909296271646</v>
      </c>
      <c r="R82" s="19">
        <f t="shared" si="2"/>
        <v>32.866806492133541</v>
      </c>
      <c r="S82" s="13"/>
      <c r="T82" s="13"/>
      <c r="V82" s="100"/>
      <c r="W82" s="100"/>
    </row>
    <row r="83" spans="14:23" x14ac:dyDescent="0.35">
      <c r="N83" s="17">
        <v>43976</v>
      </c>
      <c r="O83" s="19">
        <v>29.364563429358675</v>
      </c>
      <c r="P83" s="19">
        <f t="shared" si="3"/>
        <v>30.467615767126809</v>
      </c>
      <c r="Q83" s="19">
        <f>'Figure 16'!O85</f>
        <v>34.232702658463737</v>
      </c>
      <c r="R83" s="19">
        <f t="shared" si="2"/>
        <v>33.600151520791329</v>
      </c>
      <c r="S83" s="13"/>
      <c r="T83" s="13"/>
      <c r="V83" s="100"/>
      <c r="W83" s="100"/>
    </row>
    <row r="84" spans="14:23" x14ac:dyDescent="0.35">
      <c r="N84" s="17">
        <v>43977</v>
      </c>
      <c r="O84" s="19">
        <v>34.203729351131834</v>
      </c>
      <c r="P84" s="19">
        <f t="shared" si="3"/>
        <v>31.952413899785466</v>
      </c>
      <c r="Q84" s="19">
        <f>'Figure 16'!O86</f>
        <v>37.78789895160817</v>
      </c>
      <c r="R84" s="19">
        <f t="shared" si="2"/>
        <v>35.385000540622372</v>
      </c>
      <c r="S84" s="13"/>
      <c r="T84" s="13"/>
      <c r="V84" s="100"/>
      <c r="W84" s="100"/>
    </row>
    <row r="85" spans="14:23" x14ac:dyDescent="0.35">
      <c r="N85" s="17">
        <v>43978</v>
      </c>
      <c r="O85" s="19">
        <v>37.601043884789057</v>
      </c>
      <c r="P85" s="19">
        <f t="shared" si="3"/>
        <v>34.767910101322038</v>
      </c>
      <c r="Q85" s="19">
        <f>'Figure 16'!O87</f>
        <v>38.934546561238143</v>
      </c>
      <c r="R85" s="19">
        <f t="shared" si="2"/>
        <v>38.33271694081656</v>
      </c>
      <c r="S85" s="13"/>
      <c r="T85" s="13"/>
      <c r="V85" s="100"/>
      <c r="W85" s="100"/>
    </row>
    <row r="86" spans="14:23" x14ac:dyDescent="0.35">
      <c r="N86" s="17">
        <v>43979</v>
      </c>
      <c r="O86" s="19">
        <v>39.816868566927624</v>
      </c>
      <c r="P86" s="19">
        <f t="shared" si="3"/>
        <v>38.97452086551101</v>
      </c>
      <c r="Q86" s="19">
        <f>'Figure 16'!O88</f>
        <v>39.72285166473641</v>
      </c>
      <c r="R86" s="19">
        <f t="shared" si="2"/>
        <v>41.1071666386052</v>
      </c>
      <c r="S86" s="13"/>
      <c r="T86" s="13"/>
      <c r="V86" s="100"/>
      <c r="W86" s="100"/>
    </row>
    <row r="87" spans="14:23" x14ac:dyDescent="0.35">
      <c r="N87" s="17">
        <v>43980</v>
      </c>
      <c r="O87" s="19">
        <v>40.896589529570356</v>
      </c>
      <c r="P87" s="19">
        <f t="shared" si="3"/>
        <v>41.280531470803211</v>
      </c>
      <c r="Q87" s="19">
        <f>'Figure 16'!O89</f>
        <v>44.804502802566759</v>
      </c>
      <c r="R87" s="19">
        <f t="shared" si="2"/>
        <v>43.080055101513771</v>
      </c>
      <c r="S87" s="13"/>
      <c r="T87" s="13"/>
      <c r="V87" s="100"/>
      <c r="W87" s="100"/>
    </row>
    <row r="88" spans="14:23" x14ac:dyDescent="0.35">
      <c r="N88" s="17">
        <v>43981</v>
      </c>
      <c r="O88" s="19">
        <v>38.627068274367879</v>
      </c>
      <c r="P88" s="19">
        <f t="shared" si="3"/>
        <v>43.061835005633711</v>
      </c>
      <c r="Q88" s="19">
        <f>'Figure 16'!O90</f>
        <v>46.827422984386253</v>
      </c>
      <c r="R88" s="19">
        <f t="shared" si="2"/>
        <v>44.521282688098097</v>
      </c>
      <c r="S88" s="13"/>
      <c r="T88" s="13"/>
      <c r="V88" s="100"/>
      <c r="W88" s="100"/>
    </row>
    <row r="89" spans="14:23" x14ac:dyDescent="0.35">
      <c r="N89" s="17">
        <v>43982</v>
      </c>
      <c r="O89" s="19">
        <v>41.361145195087133</v>
      </c>
      <c r="P89" s="19">
        <f t="shared" si="3"/>
        <v>44.104398894619614</v>
      </c>
      <c r="Q89" s="19">
        <f>'Figure 16'!O91</f>
        <v>45.440240847236915</v>
      </c>
      <c r="R89" s="19">
        <f t="shared" si="2"/>
        <v>45.78011183088779</v>
      </c>
      <c r="S89" s="13"/>
      <c r="T89" s="13"/>
      <c r="V89" s="100"/>
      <c r="W89" s="100"/>
    </row>
    <row r="90" spans="14:23" x14ac:dyDescent="0.35">
      <c r="N90" s="17">
        <v>43983</v>
      </c>
      <c r="O90" s="19">
        <v>49.925158692855589</v>
      </c>
      <c r="P90" s="19">
        <f t="shared" si="3"/>
        <v>44.11921402341391</v>
      </c>
      <c r="Q90" s="19">
        <f>'Figure 16'!O92</f>
        <v>48.042921898823742</v>
      </c>
      <c r="R90" s="19">
        <f t="shared" si="2"/>
        <v>46.481647996204913</v>
      </c>
      <c r="S90" s="13"/>
      <c r="T90" s="13"/>
      <c r="V90" s="100"/>
      <c r="W90" s="100"/>
    </row>
    <row r="91" spans="14:23" x14ac:dyDescent="0.35">
      <c r="N91" s="17">
        <v>43984</v>
      </c>
      <c r="O91" s="19">
        <v>47.812648271696247</v>
      </c>
      <c r="P91" s="19">
        <f t="shared" si="3"/>
        <v>43.647571687296654</v>
      </c>
      <c r="Q91" s="19">
        <f>'Figure 16'!O93</f>
        <v>47.876492057698442</v>
      </c>
      <c r="R91" s="19">
        <f t="shared" si="2"/>
        <v>46.203013281775107</v>
      </c>
      <c r="S91" s="13"/>
      <c r="T91" s="13"/>
      <c r="V91" s="100"/>
      <c r="W91" s="100"/>
    </row>
    <row r="92" spans="14:23" x14ac:dyDescent="0.35">
      <c r="N92" s="17">
        <v>43985</v>
      </c>
      <c r="O92" s="19">
        <v>48.454157629775885</v>
      </c>
      <c r="P92" s="19">
        <f t="shared" si="3"/>
        <v>42.970075035672835</v>
      </c>
      <c r="Q92" s="19">
        <f>'Figure 16'!O94</f>
        <v>47.746350560766047</v>
      </c>
      <c r="R92" s="19">
        <f t="shared" si="2"/>
        <v>45.688427314457684</v>
      </c>
      <c r="S92" s="13"/>
      <c r="T92" s="13"/>
      <c r="V92" s="100"/>
      <c r="W92" s="100"/>
    </row>
    <row r="93" spans="14:23" x14ac:dyDescent="0.35">
      <c r="N93" s="17">
        <v>43986</v>
      </c>
      <c r="O93" s="19">
        <v>45.941554996676203</v>
      </c>
      <c r="P93" s="19">
        <f t="shared" si="3"/>
        <v>43.280099218036121</v>
      </c>
      <c r="Q93" s="19">
        <f>'Figure 16'!O95</f>
        <v>44.633604821956226</v>
      </c>
      <c r="R93" s="19">
        <f t="shared" si="2"/>
        <v>44.780073326952149</v>
      </c>
      <c r="S93" s="13"/>
      <c r="T93" s="13"/>
      <c r="V93" s="100"/>
      <c r="W93" s="100"/>
    </row>
    <row r="94" spans="14:23" x14ac:dyDescent="0.35">
      <c r="N94" s="17">
        <v>43987</v>
      </c>
      <c r="O94" s="19">
        <v>39.935389597281997</v>
      </c>
      <c r="P94" s="19">
        <f t="shared" si="3"/>
        <v>42.794898314233251</v>
      </c>
      <c r="Q94" s="19">
        <f>'Figure 16'!O96</f>
        <v>42.854059801558137</v>
      </c>
      <c r="R94" s="19">
        <f t="shared" si="2"/>
        <v>44.441847006014918</v>
      </c>
      <c r="S94" s="13"/>
      <c r="T94" s="13"/>
      <c r="V94" s="100"/>
      <c r="W94" s="100"/>
    </row>
    <row r="95" spans="14:23" x14ac:dyDescent="0.35">
      <c r="N95" s="17">
        <v>43988</v>
      </c>
      <c r="O95" s="19">
        <v>37.123450840632309</v>
      </c>
      <c r="P95" s="19">
        <f t="shared" si="3"/>
        <v>42.477139269828939</v>
      </c>
      <c r="Q95" s="19">
        <f>'Figure 16'!O97</f>
        <v>43.2253212131643</v>
      </c>
      <c r="R95" s="19">
        <f t="shared" si="2"/>
        <v>44.508183011473704</v>
      </c>
      <c r="S95" s="13"/>
      <c r="T95" s="13"/>
      <c r="V95" s="100"/>
      <c r="W95" s="100"/>
    </row>
    <row r="96" spans="14:23" x14ac:dyDescent="0.35">
      <c r="N96" s="17">
        <v>43989</v>
      </c>
      <c r="O96" s="19">
        <v>33.207095061377359</v>
      </c>
      <c r="P96" s="19">
        <f t="shared" si="3"/>
        <v>42.566805760317223</v>
      </c>
      <c r="Q96" s="19">
        <f>'Figure 16'!O98</f>
        <v>39.081762934698155</v>
      </c>
      <c r="R96" s="19">
        <f t="shared" si="2"/>
        <v>44.332704537573527</v>
      </c>
      <c r="S96" s="13"/>
      <c r="T96" s="13"/>
      <c r="V96" s="100"/>
      <c r="W96" s="100"/>
    </row>
    <row r="97" spans="14:23" x14ac:dyDescent="0.35">
      <c r="N97" s="17">
        <v>43990</v>
      </c>
      <c r="O97" s="19">
        <v>43.841338653993446</v>
      </c>
      <c r="P97" s="19">
        <f t="shared" si="3"/>
        <v>42.328152785186482</v>
      </c>
      <c r="Q97" s="19">
        <f>'Figure 16'!O99</f>
        <v>45.675337652263096</v>
      </c>
      <c r="R97" s="19">
        <f t="shared" si="2"/>
        <v>44.978421122373838</v>
      </c>
      <c r="S97" s="13"/>
      <c r="T97" s="13"/>
      <c r="V97" s="100"/>
      <c r="W97" s="100"/>
    </row>
    <row r="98" spans="14:23" x14ac:dyDescent="0.35">
      <c r="N98" s="17">
        <v>43991</v>
      </c>
      <c r="O98" s="19">
        <v>46.04355146243261</v>
      </c>
      <c r="P98" s="19">
        <f t="shared" si="3"/>
        <v>42.00951312166162</v>
      </c>
      <c r="Q98" s="19">
        <f>'Figure 16'!O100</f>
        <v>48.340844095909972</v>
      </c>
      <c r="R98" s="19">
        <f t="shared" si="2"/>
        <v>45.465817079292002</v>
      </c>
      <c r="S98" s="13"/>
      <c r="T98" s="13"/>
      <c r="V98" s="100"/>
      <c r="W98" s="100"/>
    </row>
    <row r="99" spans="14:23" x14ac:dyDescent="0.35">
      <c r="N99" s="17">
        <v>43992</v>
      </c>
      <c r="O99" s="19">
        <v>45.270575916461695</v>
      </c>
      <c r="P99" s="19">
        <f t="shared" si="3"/>
        <v>42.336504066084906</v>
      </c>
      <c r="Q99" s="19">
        <f>'Figure 16'!O101</f>
        <v>46.518001243464795</v>
      </c>
      <c r="R99" s="19">
        <f t="shared" si="2"/>
        <v>45.138615064102012</v>
      </c>
      <c r="S99" s="13"/>
      <c r="T99" s="13"/>
      <c r="V99" s="100"/>
      <c r="W99" s="100"/>
    </row>
    <row r="100" spans="14:23" x14ac:dyDescent="0.35">
      <c r="N100" s="17">
        <v>43993</v>
      </c>
      <c r="O100" s="19">
        <v>49.171489553682157</v>
      </c>
      <c r="P100" s="19">
        <f t="shared" si="3"/>
        <v>44.364727461350576</v>
      </c>
      <c r="Q100" s="19">
        <f>'Figure 16'!O102</f>
        <v>49.153620915558385</v>
      </c>
      <c r="R100" s="19">
        <f t="shared" si="2"/>
        <v>45.545026841212923</v>
      </c>
      <c r="S100" s="13"/>
      <c r="T100" s="13"/>
      <c r="V100" s="100"/>
      <c r="W100" s="100"/>
    </row>
    <row r="101" spans="14:23" x14ac:dyDescent="0.35">
      <c r="N101" s="17">
        <v>43994</v>
      </c>
      <c r="O101" s="19">
        <v>44.032331195630285</v>
      </c>
      <c r="P101" s="19">
        <f t="shared" si="3"/>
        <v>45.10933324972855</v>
      </c>
      <c r="Q101" s="19">
        <f>'Figure 16'!O103</f>
        <v>46.265831499985318</v>
      </c>
      <c r="R101" s="19">
        <f t="shared" si="2"/>
        <v>46.01323597368512</v>
      </c>
      <c r="S101" s="13"/>
      <c r="T101" s="13"/>
      <c r="V101" s="100"/>
      <c r="W101" s="100"/>
    </row>
    <row r="102" spans="14:23" x14ac:dyDescent="0.35">
      <c r="N102" s="17">
        <v>43995</v>
      </c>
      <c r="O102" s="19">
        <v>37.386272289083074</v>
      </c>
      <c r="P102" s="19">
        <f t="shared" si="3"/>
        <v>45.663222746510883</v>
      </c>
      <c r="Q102" s="19">
        <f>'Figure 16'!O104</f>
        <v>40.934907106834387</v>
      </c>
      <c r="R102" s="19">
        <f t="shared" si="2"/>
        <v>46.415214263676219</v>
      </c>
      <c r="S102" s="13"/>
      <c r="T102" s="13"/>
      <c r="V102" s="100"/>
      <c r="W102" s="100"/>
    </row>
    <row r="103" spans="14:23" x14ac:dyDescent="0.35">
      <c r="N103" s="17">
        <v>43996</v>
      </c>
      <c r="O103" s="19">
        <v>39.739378396018601</v>
      </c>
      <c r="P103" s="19">
        <f t="shared" si="3"/>
        <v>47.001813311556809</v>
      </c>
      <c r="Q103" s="19">
        <f>'Figure 16'!O105</f>
        <v>41.926645374474482</v>
      </c>
      <c r="R103" s="19">
        <f t="shared" si="2"/>
        <v>47.261476462077219</v>
      </c>
      <c r="S103" s="13"/>
      <c r="T103" s="13"/>
      <c r="V103" s="100"/>
      <c r="W103" s="100"/>
    </row>
    <row r="104" spans="14:23" x14ac:dyDescent="0.35">
      <c r="N104" s="17">
        <v>43997</v>
      </c>
      <c r="O104" s="19">
        <v>49.432882223502737</v>
      </c>
      <c r="P104" s="19">
        <f t="shared" si="3"/>
        <v>46.651073392895547</v>
      </c>
      <c r="Q104" s="19">
        <f>'Figure 16'!O106</f>
        <v>48.952801579568465</v>
      </c>
      <c r="R104" s="19">
        <f t="shared" si="2"/>
        <v>47.733248638399971</v>
      </c>
      <c r="S104" s="13"/>
      <c r="T104" s="13"/>
      <c r="V104" s="100"/>
      <c r="W104" s="100"/>
    </row>
    <row r="105" spans="14:23" x14ac:dyDescent="0.35">
      <c r="N105" s="17">
        <v>43998</v>
      </c>
      <c r="O105" s="19">
        <v>49.798184961017164</v>
      </c>
      <c r="P105" s="19">
        <f t="shared" si="3"/>
        <v>47.169574728186504</v>
      </c>
      <c r="Q105" s="19">
        <f>'Figure 16'!O107</f>
        <v>51.154692125847781</v>
      </c>
      <c r="R105" s="19">
        <f t="shared" si="2"/>
        <v>48.459220421133246</v>
      </c>
      <c r="S105" s="13"/>
      <c r="T105" s="13"/>
      <c r="V105" s="100"/>
      <c r="W105" s="100"/>
    </row>
    <row r="106" spans="14:23" x14ac:dyDescent="0.35">
      <c r="N106" s="17">
        <v>43999</v>
      </c>
      <c r="O106" s="19">
        <v>50.474667436691348</v>
      </c>
      <c r="P106" s="19">
        <f t="shared" si="3"/>
        <v>46.923561293230961</v>
      </c>
      <c r="Q106" s="19">
        <f>'Figure 16'!O108</f>
        <v>52.441836632271688</v>
      </c>
      <c r="R106" s="19">
        <f t="shared" si="2"/>
        <v>50.992522567220306</v>
      </c>
      <c r="S106" s="13"/>
      <c r="T106" s="13"/>
      <c r="V106" s="100"/>
      <c r="W106" s="100"/>
    </row>
    <row r="107" spans="14:23" x14ac:dyDescent="0.35">
      <c r="N107" s="17">
        <v>44000</v>
      </c>
      <c r="O107" s="19">
        <v>55.979300436829128</v>
      </c>
      <c r="P107" s="19">
        <f t="shared" si="3"/>
        <v>48.137200199603718</v>
      </c>
      <c r="Q107" s="19">
        <f>'Figure 16'!O109</f>
        <v>52.45602614981766</v>
      </c>
      <c r="R107" s="19">
        <f t="shared" si="2"/>
        <v>51.742141816749118</v>
      </c>
      <c r="S107" s="13"/>
      <c r="T107" s="13"/>
      <c r="V107" s="100"/>
      <c r="W107" s="100"/>
    </row>
    <row r="108" spans="14:23" x14ac:dyDescent="0.35">
      <c r="N108" s="17">
        <v>44001</v>
      </c>
      <c r="O108" s="19">
        <v>46.365570204392043</v>
      </c>
      <c r="P108" s="19">
        <f t="shared" si="3"/>
        <v>48.025027415605528</v>
      </c>
      <c r="Q108" s="19">
        <f>'Figure 16'!O110</f>
        <v>51.347633979118271</v>
      </c>
      <c r="R108" s="19">
        <f t="shared" si="2"/>
        <v>52.568127464020044</v>
      </c>
      <c r="S108" s="13"/>
      <c r="T108" s="13"/>
      <c r="V108" s="100"/>
      <c r="W108" s="100"/>
    </row>
    <row r="109" spans="14:23" x14ac:dyDescent="0.35">
      <c r="N109" s="17">
        <v>44002</v>
      </c>
      <c r="O109" s="19">
        <v>48.180341877957922</v>
      </c>
      <c r="P109" s="19">
        <f t="shared" si="3"/>
        <v>48.430511073166414</v>
      </c>
      <c r="Q109" s="19">
        <f>'Figure 16'!O111</f>
        <v>58.668022129443777</v>
      </c>
      <c r="R109" s="19">
        <f t="shared" si="2"/>
        <v>53.107953556731687</v>
      </c>
      <c r="S109" s="13"/>
      <c r="T109" s="13"/>
      <c r="V109" s="100"/>
      <c r="W109" s="100"/>
    </row>
    <row r="110" spans="14:23" x14ac:dyDescent="0.35">
      <c r="N110" s="17">
        <v>44003</v>
      </c>
      <c r="O110" s="19">
        <v>35.41816480943875</v>
      </c>
      <c r="P110" s="19">
        <f t="shared" si="3"/>
        <v>49.039230254576232</v>
      </c>
      <c r="Q110" s="19">
        <f>'Figure 16'!O112</f>
        <v>47.173980121176193</v>
      </c>
      <c r="R110" s="19">
        <f t="shared" si="2"/>
        <v>53.985223386462863</v>
      </c>
      <c r="S110" s="13"/>
      <c r="T110" s="13"/>
      <c r="V110" s="100"/>
      <c r="W110" s="100"/>
    </row>
    <row r="111" spans="14:23" x14ac:dyDescent="0.35">
      <c r="N111" s="17">
        <v>44004</v>
      </c>
      <c r="O111" s="19">
        <v>49.448489647000656</v>
      </c>
      <c r="P111" s="19">
        <f t="shared" si="3"/>
        <v>47.628665964281531</v>
      </c>
      <c r="Q111" s="19">
        <f>'Figure 16'!O113</f>
        <v>54.734701110464897</v>
      </c>
      <c r="R111" s="19">
        <f t="shared" si="2"/>
        <v>53.572869977476742</v>
      </c>
      <c r="S111" s="13"/>
      <c r="T111" s="13"/>
      <c r="V111" s="100"/>
      <c r="W111" s="100"/>
    </row>
    <row r="112" spans="14:23" x14ac:dyDescent="0.35">
      <c r="N112" s="17">
        <v>44005</v>
      </c>
      <c r="O112" s="19">
        <v>48.535499951517259</v>
      </c>
      <c r="P112" s="19">
        <f t="shared" si="3"/>
        <v>47.034162092843388</v>
      </c>
      <c r="Q112" s="19">
        <f>'Figure 16'!O114</f>
        <v>54.933474774829264</v>
      </c>
      <c r="R112" s="19">
        <f t="shared" si="2"/>
        <v>53.836047497984431</v>
      </c>
      <c r="S112" s="13"/>
      <c r="T112" s="13"/>
      <c r="V112" s="100"/>
      <c r="W112" s="100"/>
    </row>
    <row r="113" spans="14:23" x14ac:dyDescent="0.35">
      <c r="N113" s="17">
        <v>44006</v>
      </c>
      <c r="O113" s="19">
        <v>53.042054221504273</v>
      </c>
      <c r="P113" s="19">
        <f t="shared" si="3"/>
        <v>45.590460414206937</v>
      </c>
      <c r="Q113" s="19">
        <f>'Figure 16'!O115</f>
        <v>58.582725440390014</v>
      </c>
      <c r="R113" s="19">
        <f t="shared" si="2"/>
        <v>53.002223687055881</v>
      </c>
      <c r="S113" s="13"/>
      <c r="T113" s="13"/>
      <c r="V113" s="100"/>
      <c r="W113" s="100"/>
    </row>
    <row r="114" spans="14:23" x14ac:dyDescent="0.35">
      <c r="N114" s="17">
        <v>44007</v>
      </c>
      <c r="O114" s="19">
        <v>55.344420887969889</v>
      </c>
      <c r="P114" s="19">
        <f t="shared" si="3"/>
        <v>47.262952152455995</v>
      </c>
      <c r="Q114" s="19">
        <f>'Figure 16'!O116</f>
        <v>49.569552286914814</v>
      </c>
      <c r="R114" s="19">
        <f t="shared" si="2"/>
        <v>52.807413624920869</v>
      </c>
      <c r="S114" s="13"/>
      <c r="T114" s="13"/>
      <c r="V114" s="100"/>
      <c r="W114" s="100"/>
    </row>
    <row r="115" spans="14:23" x14ac:dyDescent="0.35">
      <c r="N115" s="17">
        <v>44008</v>
      </c>
      <c r="O115" s="19">
        <v>44.694786114471476</v>
      </c>
      <c r="P115" s="19">
        <f t="shared" si="3"/>
        <v>47.959214641095912</v>
      </c>
      <c r="Q115" s="19">
        <f>'Figure 16'!O117</f>
        <v>53.189876622672017</v>
      </c>
      <c r="R115" s="19">
        <f t="shared" si="2"/>
        <v>52.788856386549163</v>
      </c>
      <c r="S115" s="13"/>
      <c r="T115" s="13"/>
      <c r="V115" s="100"/>
      <c r="W115" s="100"/>
    </row>
    <row r="116" spans="14:23" x14ac:dyDescent="0.35">
      <c r="N116" s="17">
        <v>44009</v>
      </c>
      <c r="O116" s="19">
        <v>41.609539232886895</v>
      </c>
      <c r="P116" s="19">
        <f t="shared" si="3"/>
        <v>48.609434272649516</v>
      </c>
      <c r="Q116" s="19">
        <f>'Figure 16'!O118</f>
        <v>52.831255452943928</v>
      </c>
      <c r="R116" s="19">
        <f t="shared" si="2"/>
        <v>53.699529132014682</v>
      </c>
      <c r="S116" s="13"/>
      <c r="T116" s="13"/>
      <c r="V116" s="100"/>
      <c r="W116" s="100"/>
    </row>
    <row r="117" spans="14:23" x14ac:dyDescent="0.35">
      <c r="N117" s="17">
        <v>44010</v>
      </c>
      <c r="O117" s="19">
        <v>36.630728448866329</v>
      </c>
      <c r="P117" s="19">
        <f t="shared" si="3"/>
        <v>49.341874449651506</v>
      </c>
      <c r="Q117" s="19">
        <f>'Figure 16'!O119</f>
        <v>45.810309686231143</v>
      </c>
      <c r="R117" s="19">
        <f t="shared" si="2"/>
        <v>54.051103730938507</v>
      </c>
      <c r="S117" s="13"/>
      <c r="T117" s="13"/>
      <c r="V117" s="100"/>
      <c r="W117" s="100"/>
    </row>
    <row r="118" spans="14:23" x14ac:dyDescent="0.35">
      <c r="N118" s="17">
        <v>44011</v>
      </c>
      <c r="O118" s="19">
        <v>48.798098715431223</v>
      </c>
      <c r="P118" s="19">
        <f t="shared" si="3"/>
        <v>49.413648009197097</v>
      </c>
      <c r="Q118" s="19">
        <f>'Figure 16'!O120</f>
        <v>54.604800441862977</v>
      </c>
      <c r="R118" s="19">
        <f t="shared" si="2"/>
        <v>55.98513051231123</v>
      </c>
      <c r="S118" s="13"/>
      <c r="T118" s="13"/>
      <c r="V118" s="100"/>
      <c r="W118" s="100"/>
    </row>
    <row r="119" spans="14:23" x14ac:dyDescent="0.35">
      <c r="N119" s="17">
        <v>44012</v>
      </c>
      <c r="O119" s="19">
        <v>55.018589556119977</v>
      </c>
      <c r="P119" s="19">
        <f t="shared" si="3"/>
        <v>50.556504865831059</v>
      </c>
      <c r="Q119" s="19">
        <f>'Figure 16'!O121</f>
        <v>61.308183993087816</v>
      </c>
      <c r="R119" s="19">
        <f t="shared" si="2"/>
        <v>57.235846817624648</v>
      </c>
      <c r="S119" s="13"/>
      <c r="T119" s="13"/>
      <c r="V119" s="100"/>
      <c r="W119" s="100"/>
    </row>
    <row r="120" spans="14:23" x14ac:dyDescent="0.35">
      <c r="N120" s="17">
        <v>44013</v>
      </c>
      <c r="O120" s="19">
        <v>53.737257003946034</v>
      </c>
      <c r="P120" s="19">
        <f t="shared" si="3"/>
        <v>51.247239591135397</v>
      </c>
      <c r="Q120" s="19">
        <f>'Figure 16'!O122</f>
        <v>61.043747632856793</v>
      </c>
      <c r="R120" s="19">
        <f t="shared" si="2"/>
        <v>59.192484231012109</v>
      </c>
      <c r="S120" s="13"/>
      <c r="T120" s="13"/>
      <c r="V120" s="100"/>
      <c r="W120" s="100"/>
    </row>
    <row r="121" spans="14:23" x14ac:dyDescent="0.35">
      <c r="N121" s="17">
        <v>44014</v>
      </c>
      <c r="O121" s="19">
        <v>58.901575637520232</v>
      </c>
      <c r="P121" s="19">
        <f t="shared" si="3"/>
        <v>55.143548460958293</v>
      </c>
      <c r="Q121" s="19">
        <f>'Figure 16'!O123</f>
        <v>63.107739756524005</v>
      </c>
      <c r="R121" s="19">
        <f t="shared" si="2"/>
        <v>61.078818846068728</v>
      </c>
      <c r="S121" s="13"/>
      <c r="T121" s="13"/>
      <c r="V121" s="100"/>
      <c r="W121" s="100"/>
    </row>
    <row r="122" spans="14:23" x14ac:dyDescent="0.35">
      <c r="N122" s="17">
        <v>44015</v>
      </c>
      <c r="O122" s="19">
        <v>55.918609364334579</v>
      </c>
      <c r="P122" s="19">
        <f t="shared" si="3"/>
        <v>57.380002308366223</v>
      </c>
      <c r="Q122" s="19">
        <f>'Figure 16'!O124</f>
        <v>61.944890759865842</v>
      </c>
      <c r="R122" s="19">
        <f t="shared" si="2"/>
        <v>63.02110244992803</v>
      </c>
      <c r="S122" s="13"/>
      <c r="T122" s="13"/>
      <c r="V122" s="100"/>
      <c r="W122" s="100"/>
    </row>
    <row r="123" spans="14:23" x14ac:dyDescent="0.35">
      <c r="N123" s="17">
        <v>44016</v>
      </c>
      <c r="O123" s="19">
        <v>53.83764096754318</v>
      </c>
      <c r="P123" s="19">
        <f t="shared" si="3"/>
        <v>59.348065107337632</v>
      </c>
      <c r="Q123" s="19">
        <f>'Figure 16'!O125</f>
        <v>66.527717346656246</v>
      </c>
      <c r="R123" s="19">
        <f t="shared" si="2"/>
        <v>64.112584009715519</v>
      </c>
      <c r="S123" s="13"/>
      <c r="T123" s="13"/>
      <c r="V123" s="100"/>
      <c r="W123" s="100"/>
    </row>
    <row r="124" spans="14:23" x14ac:dyDescent="0.35">
      <c r="N124" s="17">
        <v>44017</v>
      </c>
      <c r="O124" s="19">
        <v>47.135417035321638</v>
      </c>
      <c r="P124" s="19">
        <f t="shared" si="3"/>
        <v>61.127304574115946</v>
      </c>
      <c r="Q124" s="19">
        <f>'Figure 16'!O126</f>
        <v>59.014651991627431</v>
      </c>
      <c r="R124" s="19">
        <f t="shared" si="2"/>
        <v>65.560332040777567</v>
      </c>
      <c r="S124" s="13"/>
      <c r="T124" s="13"/>
      <c r="V124" s="100"/>
      <c r="W124" s="100"/>
    </row>
    <row r="125" spans="14:23" x14ac:dyDescent="0.35">
      <c r="N125" s="17">
        <v>44018</v>
      </c>
      <c r="O125" s="19">
        <v>67.801199407449459</v>
      </c>
      <c r="P125" s="19">
        <f t="shared" si="3"/>
        <v>62.230698191594321</v>
      </c>
      <c r="Q125" s="19">
        <f>'Figure 16'!O127</f>
        <v>68.200785668878055</v>
      </c>
      <c r="R125" s="19">
        <f t="shared" si="2"/>
        <v>66.37421994850817</v>
      </c>
      <c r="S125" s="13"/>
      <c r="T125" s="13"/>
      <c r="V125" s="100"/>
      <c r="W125" s="100"/>
    </row>
    <row r="126" spans="14:23" x14ac:dyDescent="0.35">
      <c r="N126" s="17">
        <v>44019</v>
      </c>
      <c r="O126" s="19">
        <v>66.689729494694674</v>
      </c>
      <c r="P126" s="19">
        <f t="shared" si="3"/>
        <v>64.400316341070734</v>
      </c>
      <c r="Q126" s="19">
        <f>'Figure 16'!O128</f>
        <v>68.948554911600283</v>
      </c>
      <c r="R126" s="19">
        <f t="shared" si="2"/>
        <v>67.742311356726773</v>
      </c>
      <c r="S126" s="13"/>
      <c r="T126" s="13"/>
      <c r="V126" s="100"/>
      <c r="W126" s="100"/>
    </row>
    <row r="127" spans="14:23" x14ac:dyDescent="0.35">
      <c r="N127" s="17">
        <v>44020</v>
      </c>
      <c r="O127" s="19">
        <v>70.763091947891255</v>
      </c>
      <c r="P127" s="19">
        <f t="shared" si="3"/>
        <v>66.468619078256324</v>
      </c>
      <c r="Q127" s="19">
        <f>'Figure 16'!O129</f>
        <v>71.177983850291099</v>
      </c>
      <c r="R127" s="19">
        <f t="shared" si="2"/>
        <v>69.25877824785583</v>
      </c>
      <c r="S127" s="13"/>
      <c r="T127" s="13"/>
      <c r="V127" s="100"/>
      <c r="W127" s="100"/>
    </row>
    <row r="128" spans="14:23" x14ac:dyDescent="0.35">
      <c r="N128" s="17">
        <v>44021</v>
      </c>
      <c r="O128" s="19">
        <v>67.971172738172541</v>
      </c>
      <c r="P128" s="19">
        <f t="shared" si="3"/>
        <v>68.159956534999182</v>
      </c>
      <c r="Q128" s="19">
        <f>'Figure 16'!O130</f>
        <v>68.80495511063819</v>
      </c>
      <c r="R128" s="19">
        <f t="shared" si="2"/>
        <v>71.582906567749191</v>
      </c>
      <c r="S128" s="13"/>
      <c r="T128" s="13"/>
      <c r="V128" s="100"/>
      <c r="W128" s="100"/>
    </row>
    <row r="129" spans="14:23" x14ac:dyDescent="0.35">
      <c r="N129" s="17">
        <v>44022</v>
      </c>
      <c r="O129" s="19">
        <v>67.728724577347251</v>
      </c>
      <c r="P129" s="19">
        <f t="shared" si="3"/>
        <v>68.190374952842433</v>
      </c>
      <c r="Q129" s="19">
        <f>'Figure 16'!O131</f>
        <v>71.521530617396138</v>
      </c>
      <c r="R129" s="19">
        <f t="shared" si="2"/>
        <v>71.440974049195276</v>
      </c>
      <c r="S129" s="13"/>
      <c r="T129" s="13"/>
      <c r="V129" s="100"/>
      <c r="W129" s="100"/>
    </row>
    <row r="130" spans="14:23" x14ac:dyDescent="0.35">
      <c r="N130" s="17">
        <v>44023</v>
      </c>
      <c r="O130" s="19">
        <v>73.27555456014592</v>
      </c>
      <c r="P130" s="19">
        <f t="shared" si="3"/>
        <v>69.49389226996874</v>
      </c>
      <c r="Q130" s="19">
        <f>'Figure 16'!O132</f>
        <v>77.142985584559597</v>
      </c>
      <c r="R130" s="19">
        <f t="shared" si="2"/>
        <v>71.814589805237219</v>
      </c>
      <c r="S130" s="13"/>
      <c r="T130" s="13"/>
      <c r="V130" s="100"/>
      <c r="W130" s="100"/>
    </row>
    <row r="131" spans="14:23" x14ac:dyDescent="0.35">
      <c r="N131" s="17">
        <v>44024</v>
      </c>
      <c r="O131" s="19">
        <v>70.384062865027914</v>
      </c>
      <c r="P131" s="19">
        <f t="shared" si="3"/>
        <v>70.413602348363654</v>
      </c>
      <c r="Q131" s="19">
        <f>'Figure 16'!O133</f>
        <v>75.283550230880991</v>
      </c>
      <c r="R131" s="19">
        <f t="shared" si="2"/>
        <v>72.358928098009827</v>
      </c>
      <c r="S131" s="13"/>
      <c r="T131" s="13"/>
      <c r="V131" s="100"/>
      <c r="W131" s="100"/>
    </row>
    <row r="132" spans="14:23" x14ac:dyDescent="0.35">
      <c r="N132" s="17">
        <v>44025</v>
      </c>
      <c r="O132" s="19">
        <v>60.666116689264513</v>
      </c>
      <c r="P132" s="19">
        <f t="shared" si="3"/>
        <v>71.965862089218703</v>
      </c>
      <c r="Q132" s="19">
        <f>'Figure 16'!O134</f>
        <v>67.207258039000621</v>
      </c>
      <c r="R132" s="19">
        <f t="shared" si="2"/>
        <v>73.147465041780933</v>
      </c>
      <c r="S132" s="13"/>
      <c r="T132" s="13"/>
      <c r="V132" s="100"/>
      <c r="W132" s="100"/>
    </row>
    <row r="133" spans="14:23" x14ac:dyDescent="0.35">
      <c r="N133" s="17">
        <v>44026</v>
      </c>
      <c r="O133" s="19">
        <v>68.044546750195437</v>
      </c>
      <c r="P133" s="19">
        <f t="shared" si="3"/>
        <v>74.787405183886477</v>
      </c>
      <c r="Q133" s="19">
        <f>'Figure 16'!O135</f>
        <v>71.563865203893869</v>
      </c>
      <c r="R133" s="19">
        <f t="shared" si="2"/>
        <v>73.966132728585677</v>
      </c>
      <c r="S133" s="13"/>
      <c r="T133" s="13"/>
      <c r="V133" s="100"/>
      <c r="W133" s="100"/>
    </row>
    <row r="134" spans="14:23" x14ac:dyDescent="0.35">
      <c r="N134" s="17">
        <v>44027</v>
      </c>
      <c r="O134" s="19">
        <v>77.117868031705157</v>
      </c>
      <c r="P134" s="19">
        <f t="shared" si="3"/>
        <v>77.498453213105861</v>
      </c>
      <c r="Q134" s="19">
        <f>'Figure 16'!O136</f>
        <v>74.988351899699268</v>
      </c>
      <c r="R134" s="19">
        <f t="shared" si="2"/>
        <v>75.045330660608542</v>
      </c>
      <c r="S134" s="13"/>
      <c r="T134" s="13"/>
      <c r="V134" s="100"/>
      <c r="W134" s="100"/>
    </row>
    <row r="135" spans="14:23" x14ac:dyDescent="0.35">
      <c r="N135" s="17">
        <v>44028</v>
      </c>
      <c r="O135" s="19">
        <v>78.120772575050538</v>
      </c>
      <c r="P135" s="19">
        <f t="shared" si="3"/>
        <v>79.337054728692635</v>
      </c>
      <c r="Q135" s="19">
        <f>'Figure 16'!O137</f>
        <v>74.324713717036104</v>
      </c>
      <c r="R135" s="19">
        <f t="shared" si="2"/>
        <v>76.147045499959503</v>
      </c>
      <c r="S135" s="13"/>
      <c r="T135" s="13"/>
      <c r="V135" s="100"/>
      <c r="W135" s="100"/>
    </row>
    <row r="136" spans="14:23" x14ac:dyDescent="0.35">
      <c r="N136" s="17">
        <v>44029</v>
      </c>
      <c r="O136" s="19">
        <v>80.389250665012952</v>
      </c>
      <c r="P136" s="19">
        <f t="shared" si="3"/>
        <v>82.178986609284422</v>
      </c>
      <c r="Q136" s="19">
        <f>'Figure 16'!O138</f>
        <v>77.252204425029319</v>
      </c>
      <c r="R136" s="19">
        <f t="shared" si="2"/>
        <v>77.632294670710408</v>
      </c>
      <c r="S136" s="13"/>
      <c r="T136" s="13"/>
      <c r="V136" s="100"/>
      <c r="W136" s="100"/>
    </row>
    <row r="137" spans="14:23" x14ac:dyDescent="0.35">
      <c r="N137" s="17">
        <v>44030</v>
      </c>
      <c r="O137" s="19">
        <v>90.301069334689331</v>
      </c>
      <c r="P137" s="19">
        <f t="shared" si="3"/>
        <v>83.628008791641861</v>
      </c>
      <c r="Q137" s="19">
        <f>'Figure 16'!O139</f>
        <v>84.69737110871958</v>
      </c>
      <c r="R137" s="19">
        <f t="shared" ref="R137:R200" si="4">AVERAGE(Q134:Q140)</f>
        <v>78.268711976128671</v>
      </c>
      <c r="S137" s="13"/>
      <c r="T137" s="13"/>
      <c r="V137" s="100"/>
      <c r="W137" s="100"/>
    </row>
    <row r="138" spans="14:23" x14ac:dyDescent="0.35">
      <c r="N138" s="17">
        <v>44031</v>
      </c>
      <c r="O138" s="19">
        <v>94.963938793901107</v>
      </c>
      <c r="P138" s="19">
        <f t="shared" ref="P138:P201" si="5">AVERAGE(O135:O142)</f>
        <v>83.384431604517971</v>
      </c>
      <c r="Q138" s="19">
        <f>'Figure 16'!O140</f>
        <v>82.99555410633775</v>
      </c>
      <c r="R138" s="19">
        <f t="shared" si="4"/>
        <v>77.880098106021293</v>
      </c>
      <c r="S138" s="13"/>
      <c r="T138" s="13"/>
      <c r="V138" s="100"/>
      <c r="W138" s="100"/>
    </row>
    <row r="139" spans="14:23" x14ac:dyDescent="0.35">
      <c r="N139" s="17">
        <v>44032</v>
      </c>
      <c r="O139" s="19">
        <v>85.092874989722034</v>
      </c>
      <c r="P139" s="19">
        <f t="shared" si="5"/>
        <v>84.498171158259254</v>
      </c>
      <c r="Q139" s="19">
        <f>'Figure 16'!O141</f>
        <v>77.604002234256981</v>
      </c>
      <c r="R139" s="19">
        <f t="shared" si="4"/>
        <v>77.598233416337706</v>
      </c>
      <c r="S139" s="13"/>
      <c r="T139" s="13"/>
      <c r="V139" s="100"/>
      <c r="W139" s="100"/>
    </row>
    <row r="140" spans="14:23" x14ac:dyDescent="0.35">
      <c r="N140" s="17">
        <v>44033</v>
      </c>
      <c r="O140" s="19">
        <v>83.401571733998864</v>
      </c>
      <c r="P140" s="19">
        <f t="shared" si="5"/>
        <v>85.208587719791723</v>
      </c>
      <c r="Q140" s="19">
        <f>'Figure 16'!O142</f>
        <v>76.018786341821752</v>
      </c>
      <c r="R140" s="19">
        <f t="shared" si="4"/>
        <v>78.12499721775977</v>
      </c>
      <c r="S140" s="13"/>
      <c r="T140" s="13"/>
      <c r="V140" s="100"/>
      <c r="W140" s="100"/>
    </row>
    <row r="141" spans="14:23" x14ac:dyDescent="0.35">
      <c r="N141" s="17">
        <v>44034</v>
      </c>
      <c r="O141" s="19">
        <v>79.636724209054975</v>
      </c>
      <c r="P141" s="19">
        <f t="shared" si="5"/>
        <v>84.174524758250726</v>
      </c>
      <c r="Q141" s="19">
        <f>'Figure 16'!O143</f>
        <v>72.268054808947596</v>
      </c>
      <c r="R141" s="19">
        <f t="shared" si="4"/>
        <v>77.913019062613671</v>
      </c>
      <c r="S141" s="13"/>
      <c r="T141" s="13"/>
      <c r="V141" s="100"/>
      <c r="W141" s="100"/>
    </row>
    <row r="142" spans="14:23" x14ac:dyDescent="0.35">
      <c r="N142" s="17">
        <v>44035</v>
      </c>
      <c r="O142" s="19">
        <v>75.169250534714052</v>
      </c>
      <c r="P142" s="19">
        <f t="shared" si="5"/>
        <v>81.677300447074245</v>
      </c>
      <c r="Q142" s="19">
        <f>'Figure 16'!O144</f>
        <v>72.351660889250923</v>
      </c>
      <c r="R142" s="19">
        <f t="shared" si="4"/>
        <v>78.016493182962591</v>
      </c>
      <c r="S142" s="13"/>
      <c r="T142" s="13"/>
      <c r="V142" s="100"/>
      <c r="W142" s="100"/>
    </row>
    <row r="143" spans="14:23" x14ac:dyDescent="0.35">
      <c r="N143" s="17">
        <v>44036</v>
      </c>
      <c r="O143" s="19">
        <v>87.030689004980744</v>
      </c>
      <c r="P143" s="19">
        <f t="shared" si="5"/>
        <v>80.899812746442691</v>
      </c>
      <c r="Q143" s="19">
        <f>'Figure 16'!O145</f>
        <v>80.939551034983808</v>
      </c>
      <c r="R143" s="19">
        <f t="shared" si="4"/>
        <v>77.394892042267614</v>
      </c>
      <c r="S143" s="13"/>
      <c r="T143" s="13"/>
      <c r="V143" s="100"/>
      <c r="W143" s="100"/>
    </row>
    <row r="144" spans="14:23" x14ac:dyDescent="0.35">
      <c r="N144" s="17">
        <v>44037</v>
      </c>
      <c r="O144" s="19">
        <v>86.072583157272618</v>
      </c>
      <c r="P144" s="19">
        <f t="shared" si="5"/>
        <v>80.819480073831244</v>
      </c>
      <c r="Q144" s="19">
        <f>'Figure 16'!O146</f>
        <v>83.213524022696902</v>
      </c>
      <c r="R144" s="19">
        <f t="shared" si="4"/>
        <v>77.294650274584569</v>
      </c>
      <c r="S144" s="13"/>
      <c r="T144" s="13"/>
      <c r="V144" s="100"/>
      <c r="W144" s="100"/>
    </row>
    <row r="145" spans="14:23" x14ac:dyDescent="0.35">
      <c r="N145" s="17">
        <v>44038</v>
      </c>
      <c r="O145" s="19">
        <v>82.028565642361428</v>
      </c>
      <c r="P145" s="19">
        <f t="shared" si="5"/>
        <v>80.119508975846031</v>
      </c>
      <c r="Q145" s="19">
        <f>'Figure 16'!O147</f>
        <v>83.719872948780178</v>
      </c>
      <c r="R145" s="19">
        <f t="shared" si="4"/>
        <v>78.528559976370374</v>
      </c>
      <c r="S145" s="13"/>
      <c r="T145" s="13"/>
      <c r="V145" s="100"/>
      <c r="W145" s="100"/>
    </row>
    <row r="146" spans="14:23" x14ac:dyDescent="0.35">
      <c r="N146" s="17">
        <v>44039</v>
      </c>
      <c r="O146" s="19">
        <v>74.986144304489272</v>
      </c>
      <c r="P146" s="19">
        <f t="shared" si="5"/>
        <v>82.96328693330517</v>
      </c>
      <c r="Q146" s="19">
        <f>'Figure 16'!O148</f>
        <v>73.252794249392096</v>
      </c>
      <c r="R146" s="19">
        <f t="shared" si="4"/>
        <v>78.914981834450231</v>
      </c>
      <c r="S146" s="13"/>
      <c r="T146" s="13"/>
      <c r="V146" s="100"/>
      <c r="W146" s="100"/>
    </row>
    <row r="147" spans="14:23" x14ac:dyDescent="0.35">
      <c r="N147" s="17">
        <v>44040</v>
      </c>
      <c r="O147" s="19">
        <v>78.872973384669621</v>
      </c>
      <c r="P147" s="19">
        <f t="shared" si="5"/>
        <v>83.908954518537598</v>
      </c>
      <c r="Q147" s="19">
        <f>'Figure 16'!O149</f>
        <v>75.317093968040538</v>
      </c>
      <c r="R147" s="19">
        <f t="shared" si="4"/>
        <v>79.787804883132296</v>
      </c>
      <c r="S147" s="13"/>
      <c r="T147" s="13"/>
      <c r="V147" s="100"/>
      <c r="W147" s="100"/>
    </row>
    <row r="148" spans="14:23" x14ac:dyDescent="0.35">
      <c r="N148" s="17">
        <v>44041</v>
      </c>
      <c r="O148" s="19">
        <v>82.75891035310724</v>
      </c>
      <c r="P148" s="19">
        <f t="shared" si="5"/>
        <v>84.571143565045901</v>
      </c>
      <c r="Q148" s="19">
        <f>'Figure 16'!O150</f>
        <v>80.905422721448232</v>
      </c>
      <c r="R148" s="19">
        <f t="shared" si="4"/>
        <v>79.952447279500717</v>
      </c>
      <c r="S148" s="13"/>
      <c r="T148" s="13"/>
      <c r="V148" s="100"/>
      <c r="W148" s="100"/>
    </row>
    <row r="149" spans="14:23" x14ac:dyDescent="0.35">
      <c r="N149" s="17">
        <v>44042</v>
      </c>
      <c r="O149" s="19">
        <v>74.036955425173218</v>
      </c>
      <c r="P149" s="19">
        <f t="shared" si="5"/>
        <v>85.863306925860698</v>
      </c>
      <c r="Q149" s="19">
        <f>'Figure 16'!O151</f>
        <v>75.056613895809804</v>
      </c>
      <c r="R149" s="19">
        <f t="shared" si="4"/>
        <v>80.437992865647601</v>
      </c>
      <c r="S149" s="13"/>
      <c r="T149" s="13"/>
      <c r="V149" s="100"/>
      <c r="W149" s="100"/>
    </row>
    <row r="150" spans="14:23" x14ac:dyDescent="0.35">
      <c r="N150" s="17">
        <v>44043</v>
      </c>
      <c r="O150" s="19">
        <v>97.919474194387305</v>
      </c>
      <c r="P150" s="19">
        <f t="shared" si="5"/>
        <v>86.281007595476495</v>
      </c>
      <c r="Q150" s="19">
        <f>'Figure 16'!O152</f>
        <v>87.049312375758376</v>
      </c>
      <c r="R150" s="19">
        <f t="shared" si="4"/>
        <v>81.607291767286853</v>
      </c>
      <c r="S150" s="13"/>
      <c r="T150" s="13"/>
      <c r="V150" s="100"/>
      <c r="W150" s="100"/>
    </row>
    <row r="151" spans="14:23" x14ac:dyDescent="0.35">
      <c r="N151" s="17">
        <v>44044</v>
      </c>
      <c r="O151" s="19">
        <v>94.596029686840041</v>
      </c>
      <c r="P151" s="19">
        <f t="shared" si="5"/>
        <v>86.081311573536141</v>
      </c>
      <c r="Q151" s="19">
        <f>'Figure 16'!O153</f>
        <v>84.366020797275809</v>
      </c>
      <c r="R151" s="19">
        <f t="shared" si="4"/>
        <v>81.373748647122312</v>
      </c>
      <c r="S151" s="13"/>
      <c r="T151" s="13"/>
      <c r="V151" s="100"/>
      <c r="W151" s="100"/>
    </row>
    <row r="152" spans="14:23" x14ac:dyDescent="0.35">
      <c r="N152" s="17">
        <v>44045</v>
      </c>
      <c r="O152" s="19">
        <v>91.370095529339153</v>
      </c>
      <c r="P152" s="19">
        <f t="shared" si="5"/>
        <v>85.893028600893672</v>
      </c>
      <c r="Q152" s="19">
        <f>'Figure 16'!O154</f>
        <v>87.118692051808338</v>
      </c>
      <c r="R152" s="19">
        <f t="shared" si="4"/>
        <v>80.948057443518067</v>
      </c>
      <c r="S152" s="13"/>
      <c r="T152" s="13"/>
      <c r="V152" s="100"/>
      <c r="W152" s="100"/>
    </row>
    <row r="153" spans="14:23" x14ac:dyDescent="0.35">
      <c r="N153" s="17">
        <v>44046</v>
      </c>
      <c r="O153" s="19">
        <v>92.365872528879748</v>
      </c>
      <c r="P153" s="19">
        <f t="shared" si="5"/>
        <v>88.745123986274479</v>
      </c>
      <c r="Q153" s="19">
        <f>'Figure 16'!O155</f>
        <v>81.437886560866858</v>
      </c>
      <c r="R153" s="19">
        <f t="shared" si="4"/>
        <v>81.323297488078325</v>
      </c>
      <c r="S153" s="13"/>
      <c r="T153" s="13"/>
      <c r="V153" s="100"/>
      <c r="W153" s="100"/>
    </row>
    <row r="154" spans="14:23" x14ac:dyDescent="0.35">
      <c r="N154" s="17">
        <v>44047</v>
      </c>
      <c r="O154" s="19">
        <v>78.327749661415638</v>
      </c>
      <c r="P154" s="19">
        <f t="shared" si="5"/>
        <v>90.042203530119892</v>
      </c>
      <c r="Q154" s="19">
        <f>'Figure 16'!O156</f>
        <v>73.682292126888754</v>
      </c>
      <c r="R154" s="19">
        <f t="shared" si="4"/>
        <v>81.481469993375754</v>
      </c>
      <c r="S154" s="13"/>
      <c r="T154" s="13"/>
      <c r="V154" s="100"/>
      <c r="W154" s="100"/>
    </row>
    <row r="155" spans="14:23" x14ac:dyDescent="0.35">
      <c r="N155" s="17">
        <v>44048</v>
      </c>
      <c r="O155" s="19">
        <v>77.275405209146825</v>
      </c>
      <c r="P155" s="19">
        <f t="shared" si="5"/>
        <v>91.836603670879825</v>
      </c>
      <c r="Q155" s="19">
        <f>'Figure 16'!O157</f>
        <v>77.925584296218489</v>
      </c>
      <c r="R155" s="19">
        <f t="shared" si="4"/>
        <v>82.771601387365749</v>
      </c>
      <c r="S155" s="13"/>
      <c r="T155" s="13"/>
      <c r="V155" s="100"/>
      <c r="W155" s="100"/>
    </row>
    <row r="156" spans="14:23" x14ac:dyDescent="0.35">
      <c r="N156" s="17">
        <v>44049</v>
      </c>
      <c r="O156" s="19">
        <v>81.252646571967517</v>
      </c>
      <c r="P156" s="19">
        <f t="shared" si="5"/>
        <v>91.080719662521432</v>
      </c>
      <c r="Q156" s="19">
        <f>'Figure 16'!O158</f>
        <v>77.683294207731763</v>
      </c>
      <c r="R156" s="19">
        <f t="shared" si="4"/>
        <v>83.568208881134723</v>
      </c>
      <c r="S156" s="13"/>
      <c r="T156" s="13"/>
      <c r="V156" s="100"/>
      <c r="W156" s="100"/>
    </row>
    <row r="157" spans="14:23" x14ac:dyDescent="0.35">
      <c r="N157" s="17">
        <v>44050</v>
      </c>
      <c r="O157" s="19">
        <v>96.853718508219728</v>
      </c>
      <c r="P157" s="19">
        <f t="shared" si="5"/>
        <v>89.838514202098338</v>
      </c>
      <c r="Q157" s="19">
        <f>'Figure 16'!O159</f>
        <v>88.156519912840309</v>
      </c>
      <c r="R157" s="19">
        <f t="shared" si="4"/>
        <v>83.136043905804769</v>
      </c>
      <c r="S157" s="13"/>
      <c r="T157" s="13"/>
      <c r="V157" s="100"/>
      <c r="W157" s="100"/>
    </row>
    <row r="158" spans="14:23" x14ac:dyDescent="0.35">
      <c r="N158" s="17">
        <v>44051</v>
      </c>
      <c r="O158" s="19">
        <v>108.29611054515058</v>
      </c>
      <c r="P158" s="19">
        <f t="shared" si="5"/>
        <v>90.887264319371894</v>
      </c>
      <c r="Q158" s="19">
        <f>'Figure 16'!O160</f>
        <v>93.39694055520566</v>
      </c>
      <c r="R158" s="19">
        <f t="shared" si="4"/>
        <v>83.153805932917848</v>
      </c>
      <c r="S158" s="13"/>
      <c r="T158" s="13"/>
      <c r="V158" s="100"/>
      <c r="W158" s="100"/>
    </row>
    <row r="159" spans="14:23" x14ac:dyDescent="0.35">
      <c r="N159" s="17">
        <v>44052</v>
      </c>
      <c r="O159" s="19">
        <v>108.95123081291942</v>
      </c>
      <c r="P159" s="19">
        <f t="shared" si="5"/>
        <v>90.131077085052908</v>
      </c>
      <c r="Q159" s="19">
        <f>'Figure 16'!O161</f>
        <v>92.694944508191185</v>
      </c>
      <c r="R159" s="19">
        <f t="shared" si="4"/>
        <v>82.937244194231525</v>
      </c>
      <c r="S159" s="13"/>
      <c r="T159" s="13"/>
      <c r="V159" s="100"/>
      <c r="W159" s="100"/>
    </row>
    <row r="160" spans="14:23" x14ac:dyDescent="0.35">
      <c r="N160" s="17">
        <v>44053</v>
      </c>
      <c r="O160" s="19">
        <v>85.32302346247198</v>
      </c>
      <c r="P160" s="19">
        <f t="shared" si="5"/>
        <v>91.913963115959902</v>
      </c>
      <c r="Q160" s="19">
        <f>'Figure 16'!O162</f>
        <v>78.412731733557251</v>
      </c>
      <c r="R160" s="19">
        <f t="shared" si="4"/>
        <v>82.440298214205214</v>
      </c>
      <c r="S160" s="13"/>
      <c r="T160" s="13"/>
      <c r="V160" s="100"/>
      <c r="W160" s="100"/>
    </row>
    <row r="161" spans="14:23" x14ac:dyDescent="0.35">
      <c r="N161" s="17">
        <v>44054</v>
      </c>
      <c r="O161" s="19">
        <v>82.428228845495028</v>
      </c>
      <c r="P161" s="19">
        <f t="shared" si="5"/>
        <v>93.183948519156075</v>
      </c>
      <c r="Q161" s="19">
        <f>'Figure 16'!O163</f>
        <v>73.806626316680237</v>
      </c>
      <c r="R161" s="19">
        <f t="shared" si="4"/>
        <v>82.398101366766213</v>
      </c>
      <c r="S161" s="13"/>
      <c r="T161" s="13"/>
      <c r="V161" s="100"/>
      <c r="W161" s="100"/>
    </row>
    <row r="162" spans="14:23" x14ac:dyDescent="0.35">
      <c r="N162" s="17">
        <v>44055</v>
      </c>
      <c r="O162" s="19">
        <v>86.717750599604102</v>
      </c>
      <c r="P162" s="19">
        <f t="shared" si="5"/>
        <v>92.947851758584761</v>
      </c>
      <c r="Q162" s="19">
        <f>'Figure 16'!O164</f>
        <v>76.409652125414212</v>
      </c>
      <c r="R162" s="19">
        <f t="shared" si="4"/>
        <v>81.915133639002178</v>
      </c>
      <c r="S162" s="13"/>
      <c r="T162" s="13"/>
      <c r="V162" s="100"/>
      <c r="W162" s="100"/>
    </row>
    <row r="163" spans="14:23" x14ac:dyDescent="0.35">
      <c r="N163" s="17">
        <v>44056</v>
      </c>
      <c r="O163" s="19">
        <v>71.225907334594865</v>
      </c>
      <c r="P163" s="19">
        <f t="shared" si="5"/>
        <v>89.747410728334302</v>
      </c>
      <c r="Q163" s="19">
        <f>'Figure 16'!O165</f>
        <v>74.204672347547628</v>
      </c>
      <c r="R163" s="19">
        <f t="shared" si="4"/>
        <v>80.797798048821022</v>
      </c>
      <c r="S163" s="13"/>
      <c r="T163" s="13"/>
      <c r="V163" s="100"/>
      <c r="W163" s="100"/>
    </row>
    <row r="164" spans="14:23" x14ac:dyDescent="0.35">
      <c r="N164" s="17">
        <v>44057</v>
      </c>
      <c r="O164" s="19">
        <v>95.515734819223709</v>
      </c>
      <c r="P164" s="19">
        <f t="shared" si="5"/>
        <v>89.778274787183747</v>
      </c>
      <c r="Q164" s="19">
        <f>'Figure 16'!O166</f>
        <v>87.861141980767258</v>
      </c>
      <c r="R164" s="19">
        <f t="shared" si="4"/>
        <v>80.574570696774259</v>
      </c>
      <c r="S164" s="13"/>
      <c r="T164" s="13"/>
      <c r="V164" s="100"/>
      <c r="W164" s="100"/>
    </row>
    <row r="165" spans="14:23" x14ac:dyDescent="0.35">
      <c r="N165" s="17">
        <v>44058</v>
      </c>
      <c r="O165" s="19">
        <v>107.01360173378893</v>
      </c>
      <c r="P165" s="19">
        <f t="shared" si="5"/>
        <v>91.335009020095242</v>
      </c>
      <c r="Q165" s="19">
        <f>'Figure 16'!O167</f>
        <v>90.016166460857477</v>
      </c>
      <c r="R165" s="19">
        <f t="shared" si="4"/>
        <v>80.799831563844151</v>
      </c>
      <c r="S165" s="13"/>
      <c r="T165" s="13"/>
      <c r="V165" s="100"/>
      <c r="W165" s="100"/>
    </row>
    <row r="166" spans="14:23" x14ac:dyDescent="0.35">
      <c r="N166" s="17">
        <v>44059</v>
      </c>
      <c r="O166" s="19">
        <v>106.4073364605801</v>
      </c>
      <c r="P166" s="19">
        <f t="shared" si="5"/>
        <v>89.534804924536331</v>
      </c>
      <c r="Q166" s="19">
        <f>'Figure 16'!O168</f>
        <v>84.873595376923106</v>
      </c>
      <c r="R166" s="19">
        <f t="shared" si="4"/>
        <v>81.468317484096261</v>
      </c>
      <c r="S166" s="13"/>
      <c r="T166" s="13"/>
      <c r="V166" s="100"/>
      <c r="W166" s="100"/>
    </row>
    <row r="167" spans="14:23" x14ac:dyDescent="0.35">
      <c r="N167" s="17">
        <v>44060</v>
      </c>
      <c r="O167" s="19">
        <v>83.347702570915715</v>
      </c>
      <c r="P167" s="19">
        <f t="shared" si="5"/>
        <v>89.44525948322871</v>
      </c>
      <c r="Q167" s="19">
        <f>'Figure 16'!O169</f>
        <v>76.850140269229925</v>
      </c>
      <c r="R167" s="19">
        <f t="shared" si="4"/>
        <v>82.278545021096093</v>
      </c>
      <c r="S167" s="13"/>
      <c r="T167" s="13"/>
      <c r="V167" s="100"/>
      <c r="W167" s="100"/>
    </row>
    <row r="168" spans="14:23" x14ac:dyDescent="0.35">
      <c r="N168" s="17">
        <v>44061</v>
      </c>
      <c r="O168" s="19">
        <v>85.569935933267402</v>
      </c>
      <c r="P168" s="19">
        <f t="shared" si="5"/>
        <v>87.71464512157165</v>
      </c>
      <c r="Q168" s="19">
        <f>'Figure 16'!O170</f>
        <v>75.383452386169424</v>
      </c>
      <c r="R168" s="19">
        <f t="shared" si="4"/>
        <v>80.948750206887851</v>
      </c>
      <c r="S168" s="13"/>
      <c r="T168" s="13"/>
      <c r="V168" s="100"/>
      <c r="W168" s="100"/>
    </row>
    <row r="169" spans="14:23" x14ac:dyDescent="0.35">
      <c r="N169" s="17">
        <v>44062</v>
      </c>
      <c r="O169" s="19">
        <v>94.882102708787102</v>
      </c>
      <c r="P169" s="19">
        <f t="shared" si="5"/>
        <v>84.302882536996563</v>
      </c>
      <c r="Q169" s="19">
        <f>'Figure 16'!O171</f>
        <v>81.089053567178965</v>
      </c>
      <c r="R169" s="19">
        <f t="shared" si="4"/>
        <v>79.985334237298403</v>
      </c>
      <c r="S169" s="13"/>
      <c r="T169" s="13"/>
      <c r="V169" s="100"/>
      <c r="W169" s="100"/>
    </row>
    <row r="170" spans="14:23" x14ac:dyDescent="0.35">
      <c r="N170" s="17">
        <v>44063</v>
      </c>
      <c r="O170" s="19">
        <v>72.316117835132786</v>
      </c>
      <c r="P170" s="19">
        <f t="shared" si="5"/>
        <v>81.654853570829701</v>
      </c>
      <c r="Q170" s="19">
        <f>'Figure 16'!O172</f>
        <v>79.876265106546526</v>
      </c>
      <c r="R170" s="19">
        <f t="shared" si="4"/>
        <v>79.482615371976323</v>
      </c>
      <c r="S170" s="13"/>
      <c r="T170" s="13"/>
      <c r="V170" s="100"/>
      <c r="W170" s="100"/>
    </row>
    <row r="171" spans="14:23" x14ac:dyDescent="0.35">
      <c r="N171" s="17">
        <v>44064</v>
      </c>
      <c r="O171" s="19">
        <v>70.509543804133955</v>
      </c>
      <c r="P171" s="19">
        <f t="shared" si="5"/>
        <v>81.475316173543149</v>
      </c>
      <c r="Q171" s="19">
        <f>'Figure 16'!O173</f>
        <v>78.552578281309465</v>
      </c>
      <c r="R171" s="19">
        <f t="shared" si="4"/>
        <v>80.250984892504718</v>
      </c>
      <c r="S171" s="13"/>
      <c r="T171" s="13"/>
      <c r="V171" s="100"/>
      <c r="W171" s="100"/>
    </row>
    <row r="172" spans="14:23" x14ac:dyDescent="0.35">
      <c r="N172" s="17">
        <v>44065</v>
      </c>
      <c r="O172" s="19">
        <v>81.670819925967137</v>
      </c>
      <c r="P172" s="19">
        <f t="shared" si="5"/>
        <v>82.451991255642028</v>
      </c>
      <c r="Q172" s="19">
        <f>'Figure 16'!O174</f>
        <v>83.27225467373141</v>
      </c>
      <c r="R172" s="19">
        <f t="shared" si="4"/>
        <v>79.91297791851936</v>
      </c>
      <c r="S172" s="13"/>
      <c r="T172" s="13"/>
      <c r="V172" s="100"/>
      <c r="W172" s="100"/>
    </row>
    <row r="173" spans="14:23" x14ac:dyDescent="0.35">
      <c r="N173" s="17">
        <v>44066</v>
      </c>
      <c r="O173" s="19">
        <v>79.719501057188253</v>
      </c>
      <c r="P173" s="19">
        <f t="shared" si="5"/>
        <v>81.979306683461047</v>
      </c>
      <c r="Q173" s="19">
        <f>'Figure 16'!O175</f>
        <v>81.354563319668543</v>
      </c>
      <c r="R173" s="19">
        <f t="shared" si="4"/>
        <v>80.068613303633882</v>
      </c>
      <c r="S173" s="13"/>
      <c r="T173" s="13"/>
      <c r="V173" s="100"/>
      <c r="W173" s="100"/>
    </row>
    <row r="174" spans="14:23" x14ac:dyDescent="0.35">
      <c r="N174" s="17">
        <v>44067</v>
      </c>
      <c r="O174" s="19">
        <v>85.223104731245215</v>
      </c>
      <c r="P174" s="19">
        <f t="shared" si="5"/>
        <v>86.285196854064026</v>
      </c>
      <c r="Q174" s="19">
        <f>'Figure 16'!O176</f>
        <v>82.228726912928764</v>
      </c>
      <c r="R174" s="19">
        <f t="shared" si="4"/>
        <v>80.689602952251207</v>
      </c>
      <c r="S174" s="13"/>
      <c r="T174" s="13"/>
      <c r="V174" s="100"/>
      <c r="W174" s="100"/>
    </row>
    <row r="175" spans="14:23" x14ac:dyDescent="0.35">
      <c r="N175" s="17">
        <v>44068</v>
      </c>
      <c r="O175" s="19">
        <v>81.911403392623328</v>
      </c>
      <c r="P175" s="19">
        <f t="shared" si="5"/>
        <v>92.953290237041884</v>
      </c>
      <c r="Q175" s="19">
        <f>'Figure 16'!O177</f>
        <v>73.017403568271817</v>
      </c>
      <c r="R175" s="19">
        <f t="shared" si="4"/>
        <v>82.962704083601594</v>
      </c>
      <c r="S175" s="13"/>
      <c r="T175" s="13"/>
      <c r="V175" s="100"/>
      <c r="W175" s="100"/>
    </row>
    <row r="176" spans="14:23" x14ac:dyDescent="0.35">
      <c r="N176" s="17">
        <v>44069</v>
      </c>
      <c r="O176" s="19">
        <v>93.383336590058477</v>
      </c>
      <c r="P176" s="19">
        <f t="shared" si="5"/>
        <v>97.249957334609405</v>
      </c>
      <c r="Q176" s="19">
        <f>'Figure 16'!O178</f>
        <v>82.178501262980632</v>
      </c>
      <c r="R176" s="19">
        <f t="shared" si="4"/>
        <v>85.750036980653434</v>
      </c>
      <c r="S176" s="13"/>
      <c r="T176" s="13"/>
      <c r="V176" s="100"/>
      <c r="W176" s="100"/>
    </row>
    <row r="177" spans="14:23" x14ac:dyDescent="0.35">
      <c r="N177" s="17">
        <v>44070</v>
      </c>
      <c r="O177" s="19">
        <v>91.100626131339212</v>
      </c>
      <c r="P177" s="19">
        <f t="shared" si="5"/>
        <v>100.60678889461724</v>
      </c>
      <c r="Q177" s="19">
        <f>'Figure 16'!O179</f>
        <v>84.223192646867744</v>
      </c>
      <c r="R177" s="19">
        <f t="shared" si="4"/>
        <v>88.155876635652831</v>
      </c>
      <c r="S177" s="13"/>
      <c r="T177" s="13"/>
      <c r="V177" s="100"/>
      <c r="W177" s="100"/>
    </row>
    <row r="178" spans="14:23" x14ac:dyDescent="0.35">
      <c r="N178" s="17">
        <v>44071</v>
      </c>
      <c r="O178" s="19">
        <v>106.76323919995663</v>
      </c>
      <c r="P178" s="19">
        <f t="shared" si="5"/>
        <v>102.2907700450339</v>
      </c>
      <c r="Q178" s="19">
        <f>'Figure 16'!O180</f>
        <v>94.464286200762245</v>
      </c>
      <c r="R178" s="19">
        <f t="shared" si="4"/>
        <v>89.916731630373732</v>
      </c>
      <c r="S178" s="13"/>
      <c r="T178" s="13"/>
      <c r="V178" s="100"/>
      <c r="W178" s="100"/>
    </row>
    <row r="179" spans="14:23" x14ac:dyDescent="0.35">
      <c r="N179" s="17">
        <v>44072</v>
      </c>
      <c r="O179" s="19">
        <v>123.85429086795683</v>
      </c>
      <c r="P179" s="19">
        <f t="shared" si="5"/>
        <v>103.22592086157213</v>
      </c>
      <c r="Q179" s="19">
        <f>'Figure 16'!O181</f>
        <v>102.78358495309419</v>
      </c>
      <c r="R179" s="19">
        <f t="shared" si="4"/>
        <v>92.024961345003177</v>
      </c>
      <c r="S179" s="13"/>
      <c r="T179" s="13"/>
      <c r="V179" s="100"/>
      <c r="W179" s="100"/>
    </row>
    <row r="180" spans="14:23" x14ac:dyDescent="0.35">
      <c r="N180" s="17">
        <v>44073</v>
      </c>
      <c r="O180" s="19">
        <v>116.04415670650729</v>
      </c>
      <c r="P180" s="19">
        <f t="shared" si="5"/>
        <v>101.91208975081811</v>
      </c>
      <c r="Q180" s="19">
        <f>'Figure 16'!O182</f>
        <v>98.195440904664437</v>
      </c>
      <c r="R180" s="19">
        <f t="shared" si="4"/>
        <v>92.18529382793659</v>
      </c>
      <c r="S180" s="13"/>
      <c r="T180" s="13"/>
      <c r="V180" s="100"/>
      <c r="W180" s="100"/>
    </row>
    <row r="181" spans="14:23" x14ac:dyDescent="0.35">
      <c r="N181" s="17">
        <v>44074</v>
      </c>
      <c r="O181" s="19">
        <v>106.57415353725084</v>
      </c>
      <c r="P181" s="19">
        <f t="shared" si="5"/>
        <v>102.34457311290319</v>
      </c>
      <c r="Q181" s="19">
        <f>'Figure 16'!O183</f>
        <v>94.554711875975045</v>
      </c>
      <c r="R181" s="19">
        <f t="shared" si="4"/>
        <v>92.404996742540305</v>
      </c>
      <c r="S181" s="13"/>
      <c r="T181" s="13"/>
      <c r="V181" s="100"/>
      <c r="W181" s="100"/>
    </row>
    <row r="182" spans="14:23" x14ac:dyDescent="0.35">
      <c r="N182" s="17">
        <v>44075</v>
      </c>
      <c r="O182" s="19">
        <v>98.694953934578649</v>
      </c>
      <c r="P182" s="19">
        <f t="shared" si="5"/>
        <v>100.60158384322183</v>
      </c>
      <c r="Q182" s="19">
        <f>'Figure 16'!O184</f>
        <v>87.775011570677947</v>
      </c>
      <c r="R182" s="19">
        <f t="shared" si="4"/>
        <v>91.066250087865299</v>
      </c>
      <c r="S182" s="13"/>
      <c r="T182" s="13"/>
      <c r="V182" s="100"/>
      <c r="W182" s="100"/>
    </row>
    <row r="183" spans="14:23" x14ac:dyDescent="0.35">
      <c r="N183" s="17">
        <v>44076</v>
      </c>
      <c r="O183" s="19">
        <v>89.392609924929317</v>
      </c>
      <c r="P183" s="19">
        <f t="shared" si="5"/>
        <v>97.843422185407434</v>
      </c>
      <c r="Q183" s="19">
        <f>'Figure 16'!O185</f>
        <v>83.300828643514492</v>
      </c>
      <c r="R183" s="19">
        <f t="shared" si="4"/>
        <v>88.955715254463144</v>
      </c>
      <c r="S183" s="13"/>
      <c r="T183" s="13"/>
      <c r="V183" s="100"/>
      <c r="W183" s="100"/>
    </row>
    <row r="184" spans="14:23" x14ac:dyDescent="0.35">
      <c r="N184" s="17">
        <v>44077</v>
      </c>
      <c r="O184" s="19">
        <v>82.87268770402612</v>
      </c>
      <c r="P184" s="19">
        <f t="shared" si="5"/>
        <v>94.331296510045505</v>
      </c>
      <c r="Q184" s="19">
        <f>'Figure 16'!O186</f>
        <v>85.761113049093737</v>
      </c>
      <c r="R184" s="19">
        <f t="shared" si="4"/>
        <v>87.465018980116298</v>
      </c>
      <c r="S184" s="13"/>
      <c r="T184" s="13"/>
      <c r="V184" s="100"/>
      <c r="W184" s="100"/>
    </row>
    <row r="185" spans="14:23" x14ac:dyDescent="0.35">
      <c r="N185" s="17">
        <v>44078</v>
      </c>
      <c r="O185" s="19">
        <v>94.560493028019849</v>
      </c>
      <c r="P185" s="19">
        <f t="shared" si="5"/>
        <v>92.519078394624913</v>
      </c>
      <c r="Q185" s="19">
        <f>'Figure 16'!O187</f>
        <v>85.093059618037159</v>
      </c>
      <c r="R185" s="19">
        <f t="shared" si="4"/>
        <v>86.003341520767123</v>
      </c>
      <c r="S185" s="13"/>
      <c r="T185" s="13"/>
      <c r="V185" s="100"/>
      <c r="W185" s="100"/>
    </row>
    <row r="186" spans="14:23" x14ac:dyDescent="0.35">
      <c r="N186" s="17">
        <v>44079</v>
      </c>
      <c r="O186" s="19">
        <v>92.819325042505767</v>
      </c>
      <c r="P186" s="19">
        <f t="shared" si="5"/>
        <v>92.132969464265415</v>
      </c>
      <c r="Q186" s="19">
        <f>'Figure 16'!O188</f>
        <v>88.009841119279102</v>
      </c>
      <c r="R186" s="19">
        <f t="shared" si="4"/>
        <v>85.636921982255288</v>
      </c>
      <c r="S186" s="13"/>
      <c r="T186" s="13"/>
      <c r="V186" s="100"/>
      <c r="W186" s="100"/>
    </row>
    <row r="187" spans="14:23" x14ac:dyDescent="0.35">
      <c r="N187" s="17">
        <v>44080</v>
      </c>
      <c r="O187" s="19">
        <v>101.78899760544162</v>
      </c>
      <c r="P187" s="19">
        <f t="shared" si="5"/>
        <v>92.28113477856084</v>
      </c>
      <c r="Q187" s="19">
        <f>'Figure 16'!O189</f>
        <v>87.760566984236561</v>
      </c>
      <c r="R187" s="19">
        <f t="shared" si="4"/>
        <v>86.008346181751108</v>
      </c>
      <c r="S187" s="13"/>
      <c r="T187" s="13"/>
      <c r="V187" s="100"/>
      <c r="W187" s="100"/>
    </row>
    <row r="188" spans="14:23" x14ac:dyDescent="0.35">
      <c r="N188" s="17">
        <v>44081</v>
      </c>
      <c r="O188" s="19">
        <v>87.947151303611804</v>
      </c>
      <c r="P188" s="19">
        <f t="shared" si="5"/>
        <v>93.261831709722259</v>
      </c>
      <c r="Q188" s="19">
        <f>'Figure 16'!O190</f>
        <v>84.322969660530944</v>
      </c>
      <c r="R188" s="19">
        <f t="shared" si="4"/>
        <v>85.706738289431641</v>
      </c>
      <c r="S188" s="13"/>
      <c r="T188" s="13"/>
      <c r="V188" s="100"/>
      <c r="W188" s="100"/>
    </row>
    <row r="189" spans="14:23" x14ac:dyDescent="0.35">
      <c r="N189" s="17">
        <v>44082</v>
      </c>
      <c r="O189" s="19">
        <v>92.076408613886244</v>
      </c>
      <c r="P189" s="19">
        <f t="shared" si="5"/>
        <v>93.659644124365997</v>
      </c>
      <c r="Q189" s="19">
        <f>'Figure 16'!O191</f>
        <v>85.210074801095004</v>
      </c>
      <c r="R189" s="19">
        <f t="shared" si="4"/>
        <v>85.592187829313687</v>
      </c>
      <c r="S189" s="13"/>
      <c r="T189" s="13"/>
      <c r="V189" s="100"/>
      <c r="W189" s="100"/>
    </row>
    <row r="190" spans="14:23" x14ac:dyDescent="0.35">
      <c r="N190" s="17">
        <v>44083</v>
      </c>
      <c r="O190" s="19">
        <v>95.606082491702594</v>
      </c>
      <c r="P190" s="19">
        <f t="shared" si="5"/>
        <v>92.073468715101626</v>
      </c>
      <c r="Q190" s="19">
        <f>'Figure 16'!O192</f>
        <v>85.900798039985247</v>
      </c>
      <c r="R190" s="19">
        <f t="shared" si="4"/>
        <v>85.445132884118024</v>
      </c>
      <c r="S190" s="13"/>
      <c r="T190" s="13"/>
      <c r="V190" s="100"/>
      <c r="W190" s="100"/>
    </row>
    <row r="191" spans="14:23" x14ac:dyDescent="0.35">
      <c r="N191" s="17">
        <v>44084</v>
      </c>
      <c r="O191" s="19">
        <v>90.577932439292738</v>
      </c>
      <c r="P191" s="19">
        <f t="shared" si="5"/>
        <v>90.104450288988431</v>
      </c>
      <c r="Q191" s="19">
        <f>'Figure 16'!O193</f>
        <v>83.649857802857426</v>
      </c>
      <c r="R191" s="19">
        <f t="shared" si="4"/>
        <v>84.873486767900218</v>
      </c>
      <c r="S191" s="13"/>
      <c r="T191" s="13"/>
      <c r="V191" s="100"/>
      <c r="W191" s="100"/>
    </row>
    <row r="192" spans="14:23" x14ac:dyDescent="0.35">
      <c r="N192" s="17">
        <v>44085</v>
      </c>
      <c r="O192" s="19">
        <v>90.718263153317324</v>
      </c>
      <c r="P192" s="19">
        <f t="shared" si="5"/>
        <v>90.697209014563541</v>
      </c>
      <c r="Q192" s="19">
        <f>'Figure 16'!O194</f>
        <v>84.291206397211468</v>
      </c>
      <c r="R192" s="19">
        <f t="shared" si="4"/>
        <v>85.034911601409547</v>
      </c>
      <c r="S192" s="13"/>
      <c r="T192" s="13"/>
      <c r="V192" s="100"/>
      <c r="W192" s="100"/>
    </row>
    <row r="193" spans="14:23" x14ac:dyDescent="0.35">
      <c r="N193" s="17">
        <v>44086</v>
      </c>
      <c r="O193" s="19">
        <v>97.742992345169739</v>
      </c>
      <c r="P193" s="19">
        <f t="shared" si="5"/>
        <v>91.436272508572699</v>
      </c>
      <c r="Q193" s="19">
        <f>'Figure 16'!O195</f>
        <v>86.980456502909561</v>
      </c>
      <c r="R193" s="19">
        <f t="shared" si="4"/>
        <v>84.921415180701743</v>
      </c>
      <c r="S193" s="13"/>
      <c r="T193" s="13"/>
      <c r="V193" s="100"/>
      <c r="W193" s="100"/>
    </row>
    <row r="194" spans="14:23" x14ac:dyDescent="0.35">
      <c r="N194" s="17">
        <v>44087</v>
      </c>
      <c r="O194" s="19">
        <v>80.129921768390858</v>
      </c>
      <c r="P194" s="19">
        <f t="shared" si="5"/>
        <v>91.550464136992417</v>
      </c>
      <c r="Q194" s="19">
        <f>'Figure 16'!O196</f>
        <v>83.759044170711988</v>
      </c>
      <c r="R194" s="19">
        <f t="shared" si="4"/>
        <v>84.342411483575674</v>
      </c>
      <c r="S194" s="13"/>
      <c r="T194" s="13"/>
      <c r="V194" s="100"/>
      <c r="W194" s="100"/>
    </row>
    <row r="195" spans="14:23" x14ac:dyDescent="0.35">
      <c r="N195" s="17">
        <v>44088</v>
      </c>
      <c r="O195" s="19">
        <v>86.036850196536136</v>
      </c>
      <c r="P195" s="19">
        <f t="shared" si="5"/>
        <v>92.698795669934697</v>
      </c>
      <c r="Q195" s="19">
        <f>'Figure 16'!O197</f>
        <v>85.452943495096108</v>
      </c>
      <c r="R195" s="19">
        <f t="shared" si="4"/>
        <v>84.45127924081298</v>
      </c>
      <c r="S195" s="13"/>
      <c r="T195" s="13"/>
      <c r="V195" s="100"/>
      <c r="W195" s="100"/>
    </row>
    <row r="196" spans="14:23" x14ac:dyDescent="0.35">
      <c r="N196" s="17">
        <v>44089</v>
      </c>
      <c r="O196" s="19">
        <v>92.689221108212834</v>
      </c>
      <c r="P196" s="19">
        <f t="shared" si="5"/>
        <v>94.206449809906374</v>
      </c>
      <c r="Q196" s="19">
        <f>'Figure 16'!O198</f>
        <v>84.415599856140346</v>
      </c>
      <c r="R196" s="19">
        <f t="shared" si="4"/>
        <v>84.950024334284748</v>
      </c>
      <c r="S196" s="13"/>
      <c r="T196" s="13"/>
      <c r="V196" s="100"/>
      <c r="W196" s="100"/>
    </row>
    <row r="197" spans="14:23" x14ac:dyDescent="0.35">
      <c r="N197" s="17">
        <v>44090</v>
      </c>
      <c r="O197" s="19">
        <v>97.9889165659593</v>
      </c>
      <c r="P197" s="19">
        <f t="shared" si="5"/>
        <v>96.204905017296085</v>
      </c>
      <c r="Q197" s="19">
        <f>'Figure 16'!O199</f>
        <v>81.847772160102778</v>
      </c>
      <c r="R197" s="19">
        <f t="shared" si="4"/>
        <v>85.624985235546674</v>
      </c>
      <c r="S197" s="13"/>
      <c r="T197" s="13"/>
      <c r="V197" s="100"/>
      <c r="W197" s="100"/>
    </row>
    <row r="198" spans="14:23" x14ac:dyDescent="0.35">
      <c r="N198" s="17">
        <v>44091</v>
      </c>
      <c r="O198" s="19">
        <v>96.519615519060338</v>
      </c>
      <c r="P198" s="19">
        <f t="shared" si="5"/>
        <v>98.7674398132081</v>
      </c>
      <c r="Q198" s="19">
        <f>'Figure 16'!O200</f>
        <v>84.411932103518694</v>
      </c>
      <c r="R198" s="19">
        <f t="shared" si="4"/>
        <v>87.22656764464341</v>
      </c>
      <c r="S198" s="13"/>
      <c r="T198" s="13"/>
      <c r="V198" s="100"/>
      <c r="W198" s="100"/>
    </row>
    <row r="199" spans="14:23" x14ac:dyDescent="0.35">
      <c r="N199" s="17">
        <v>44092</v>
      </c>
      <c r="O199" s="19">
        <v>99.764584702830888</v>
      </c>
      <c r="P199" s="19">
        <f t="shared" si="5"/>
        <v>99.797805461001005</v>
      </c>
      <c r="Q199" s="19">
        <f>'Figure 16'!O201</f>
        <v>87.782422051513791</v>
      </c>
      <c r="R199" s="19">
        <f t="shared" si="4"/>
        <v>87.654828043062238</v>
      </c>
      <c r="S199" s="13"/>
      <c r="T199" s="13"/>
      <c r="V199" s="100"/>
      <c r="W199" s="100"/>
    </row>
    <row r="200" spans="14:23" x14ac:dyDescent="0.35">
      <c r="N200" s="17">
        <v>44093</v>
      </c>
      <c r="O200" s="19">
        <v>102.77949627309076</v>
      </c>
      <c r="P200" s="19">
        <f t="shared" si="5"/>
        <v>100.5692065538053</v>
      </c>
      <c r="Q200" s="19">
        <f>'Figure 16'!O202</f>
        <v>91.705182811742986</v>
      </c>
      <c r="R200" s="19">
        <f t="shared" si="4"/>
        <v>87.569849462833346</v>
      </c>
      <c r="S200" s="13"/>
      <c r="T200" s="13"/>
      <c r="V200" s="100"/>
      <c r="W200" s="100"/>
    </row>
    <row r="201" spans="14:23" x14ac:dyDescent="0.35">
      <c r="N201" s="17">
        <v>44094</v>
      </c>
      <c r="O201" s="19">
        <v>113.73063400428754</v>
      </c>
      <c r="P201" s="19">
        <f t="shared" si="5"/>
        <v>100.53516366725924</v>
      </c>
      <c r="Q201" s="19">
        <f>'Figure 16'!O203</f>
        <v>94.970121034389237</v>
      </c>
      <c r="R201" s="19">
        <f t="shared" ref="R201:R264" si="6">AVERAGE(Q198:Q204)</f>
        <v>87.772097511181599</v>
      </c>
      <c r="S201" s="13"/>
      <c r="T201" s="13"/>
      <c r="V201" s="100"/>
      <c r="W201" s="100"/>
    </row>
    <row r="202" spans="14:23" x14ac:dyDescent="0.35">
      <c r="N202" s="17">
        <v>44095</v>
      </c>
      <c r="O202" s="19">
        <v>100.63020013568701</v>
      </c>
      <c r="P202" s="19">
        <f t="shared" ref="P202:P265" si="7">AVERAGE(O199:O206)</f>
        <v>101.09254622573181</v>
      </c>
      <c r="Q202" s="19">
        <f>'Figure 16'!O204</f>
        <v>88.45076628402785</v>
      </c>
      <c r="R202" s="19">
        <f t="shared" si="6"/>
        <v>87.781978677268157</v>
      </c>
      <c r="S202" s="13"/>
      <c r="T202" s="13"/>
      <c r="V202" s="100"/>
      <c r="W202" s="100"/>
    </row>
    <row r="203" spans="14:23" x14ac:dyDescent="0.35">
      <c r="N203" s="17">
        <v>44096</v>
      </c>
      <c r="O203" s="19">
        <v>94.27977537887935</v>
      </c>
      <c r="P203" s="19">
        <f t="shared" si="7"/>
        <v>103.23803046407382</v>
      </c>
      <c r="Q203" s="19">
        <f>'Figure 16'!O205</f>
        <v>83.820749794538159</v>
      </c>
      <c r="R203" s="19">
        <f t="shared" si="6"/>
        <v>87.950675861950486</v>
      </c>
      <c r="S203" s="13"/>
      <c r="T203" s="13"/>
      <c r="V203" s="100"/>
      <c r="W203" s="100"/>
    </row>
    <row r="204" spans="14:23" x14ac:dyDescent="0.35">
      <c r="N204" s="17">
        <v>44097</v>
      </c>
      <c r="O204" s="19">
        <v>98.860429850647208</v>
      </c>
      <c r="P204" s="19">
        <f t="shared" si="7"/>
        <v>101.40154856773935</v>
      </c>
      <c r="Q204" s="19">
        <f>'Figure 16'!O206</f>
        <v>83.263508498540489</v>
      </c>
      <c r="R204" s="19">
        <f t="shared" si="6"/>
        <v>87.871681618403429</v>
      </c>
      <c r="S204" s="13"/>
      <c r="T204" s="13"/>
      <c r="V204" s="100"/>
      <c r="W204" s="100"/>
    </row>
    <row r="205" spans="14:23" x14ac:dyDescent="0.35">
      <c r="N205" s="17">
        <v>44098</v>
      </c>
      <c r="O205" s="19">
        <v>97.716573473590969</v>
      </c>
      <c r="P205" s="19">
        <f t="shared" si="7"/>
        <v>98.887018289795137</v>
      </c>
      <c r="Q205" s="19">
        <f>'Figure 16'!O207</f>
        <v>84.481100266124557</v>
      </c>
      <c r="R205" s="19">
        <f t="shared" si="6"/>
        <v>86.532782569890742</v>
      </c>
      <c r="S205" s="13"/>
      <c r="T205" s="13"/>
      <c r="V205" s="100"/>
      <c r="W205" s="100"/>
    </row>
    <row r="206" spans="14:23" x14ac:dyDescent="0.35">
      <c r="N206" s="17">
        <v>44099</v>
      </c>
      <c r="O206" s="19">
        <v>100.97867598684086</v>
      </c>
      <c r="P206" s="19">
        <f t="shared" si="7"/>
        <v>98.32156464095101</v>
      </c>
      <c r="Q206" s="19">
        <f>'Figure 16'!O208</f>
        <v>88.963302344290099</v>
      </c>
      <c r="R206" s="19">
        <f t="shared" si="6"/>
        <v>85.514154205143655</v>
      </c>
      <c r="S206" s="13"/>
      <c r="T206" s="13"/>
      <c r="V206" s="100"/>
      <c r="W206" s="100"/>
    </row>
    <row r="207" spans="14:23" x14ac:dyDescent="0.35">
      <c r="N207" s="17">
        <v>44100</v>
      </c>
      <c r="O207" s="19">
        <v>116.92845860956697</v>
      </c>
      <c r="P207" s="19">
        <f t="shared" si="7"/>
        <v>96.997656759901474</v>
      </c>
      <c r="Q207" s="19">
        <f>'Figure 16'!O209</f>
        <v>91.152223106913596</v>
      </c>
      <c r="R207" s="19">
        <f t="shared" si="6"/>
        <v>85.296061822732128</v>
      </c>
      <c r="S207" s="13"/>
      <c r="T207" s="13"/>
      <c r="V207" s="100"/>
      <c r="W207" s="100"/>
    </row>
    <row r="208" spans="14:23" x14ac:dyDescent="0.35">
      <c r="N208" s="17">
        <v>44101</v>
      </c>
      <c r="O208" s="19">
        <v>88.087641102414821</v>
      </c>
      <c r="P208" s="19">
        <f t="shared" si="7"/>
        <v>96.018763130471896</v>
      </c>
      <c r="Q208" s="19">
        <f>'Figure 16'!O210</f>
        <v>85.597827694800316</v>
      </c>
      <c r="R208" s="19">
        <f t="shared" si="6"/>
        <v>84.883082746143117</v>
      </c>
      <c r="S208" s="13"/>
      <c r="T208" s="13"/>
      <c r="V208" s="100"/>
      <c r="W208" s="100"/>
    </row>
    <row r="209" spans="14:23" x14ac:dyDescent="0.35">
      <c r="N209" s="17">
        <v>44102</v>
      </c>
      <c r="O209" s="19">
        <v>93.614391780733854</v>
      </c>
      <c r="P209" s="19">
        <f t="shared" si="7"/>
        <v>96.17505974411641</v>
      </c>
      <c r="Q209" s="19">
        <f>'Figure 16'!O211</f>
        <v>81.320367730798353</v>
      </c>
      <c r="R209" s="19">
        <f t="shared" si="6"/>
        <v>84.533235197364618</v>
      </c>
      <c r="S209" s="13"/>
      <c r="T209" s="13"/>
      <c r="V209" s="100"/>
      <c r="W209" s="100"/>
    </row>
    <row r="210" spans="14:23" x14ac:dyDescent="0.35">
      <c r="N210" s="17">
        <v>44103</v>
      </c>
      <c r="O210" s="19">
        <v>96.106570944934035</v>
      </c>
      <c r="P210" s="19">
        <f t="shared" si="7"/>
        <v>94.948212659562159</v>
      </c>
      <c r="Q210" s="19">
        <f>'Figure 16'!O212</f>
        <v>82.294103117657585</v>
      </c>
      <c r="R210" s="19">
        <f t="shared" si="6"/>
        <v>83.673596065259161</v>
      </c>
      <c r="S210" s="13"/>
      <c r="T210" s="13"/>
      <c r="V210" s="100"/>
      <c r="W210" s="100"/>
    </row>
    <row r="211" spans="14:23" x14ac:dyDescent="0.35">
      <c r="N211" s="17">
        <v>44104</v>
      </c>
      <c r="O211" s="19">
        <v>83.688512330483107</v>
      </c>
      <c r="P211" s="19">
        <f t="shared" si="7"/>
        <v>91.307976077319694</v>
      </c>
      <c r="Q211" s="19">
        <f>'Figure 16'!O213</f>
        <v>80.372654962417243</v>
      </c>
      <c r="R211" s="19">
        <f t="shared" si="6"/>
        <v>81.259815841137041</v>
      </c>
      <c r="S211" s="13"/>
      <c r="T211" s="13"/>
      <c r="V211" s="100"/>
      <c r="W211" s="100"/>
    </row>
    <row r="212" spans="14:23" x14ac:dyDescent="0.35">
      <c r="N212" s="17">
        <v>44105</v>
      </c>
      <c r="O212" s="19">
        <v>91.029280815210541</v>
      </c>
      <c r="P212" s="19">
        <f t="shared" si="7"/>
        <v>92.357826376714627</v>
      </c>
      <c r="Q212" s="19">
        <f>'Figure 16'!O214</f>
        <v>82.032167424675052</v>
      </c>
      <c r="R212" s="19">
        <f t="shared" si="6"/>
        <v>80.328106683671322</v>
      </c>
      <c r="S212" s="13"/>
      <c r="T212" s="13"/>
      <c r="V212" s="100"/>
      <c r="W212" s="100"/>
    </row>
    <row r="213" spans="14:23" x14ac:dyDescent="0.35">
      <c r="N213" s="17">
        <v>44106</v>
      </c>
      <c r="O213" s="19">
        <v>98.966946382747082</v>
      </c>
      <c r="P213" s="19">
        <f t="shared" si="7"/>
        <v>92.5643513215403</v>
      </c>
      <c r="Q213" s="19">
        <f>'Figure 16'!O215</f>
        <v>82.945828419552001</v>
      </c>
      <c r="R213" s="19">
        <f t="shared" si="6"/>
        <v>80.411176821083274</v>
      </c>
      <c r="S213" s="13"/>
      <c r="T213" s="13"/>
      <c r="V213" s="100"/>
      <c r="W213" s="100"/>
    </row>
    <row r="214" spans="14:23" x14ac:dyDescent="0.35">
      <c r="N214" s="17">
        <v>44107</v>
      </c>
      <c r="O214" s="19">
        <v>91.163899310406904</v>
      </c>
      <c r="P214" s="19">
        <f t="shared" si="7"/>
        <v>92.538977125586129</v>
      </c>
      <c r="Q214" s="19">
        <f>'Figure 16'!O216</f>
        <v>74.255761538058607</v>
      </c>
      <c r="R214" s="19">
        <f t="shared" si="6"/>
        <v>80.010259692630029</v>
      </c>
      <c r="S214" s="13"/>
      <c r="T214" s="13"/>
      <c r="V214" s="100"/>
      <c r="W214" s="100"/>
    </row>
    <row r="215" spans="14:23" x14ac:dyDescent="0.35">
      <c r="N215" s="17">
        <v>44108</v>
      </c>
      <c r="O215" s="19">
        <v>87.806565951627306</v>
      </c>
      <c r="P215" s="19">
        <f t="shared" si="7"/>
        <v>93.858833550599769</v>
      </c>
      <c r="Q215" s="19">
        <f>'Figure 16'!O217</f>
        <v>79.075863592540486</v>
      </c>
      <c r="R215" s="19">
        <f t="shared" si="6"/>
        <v>80.327351768660336</v>
      </c>
      <c r="S215" s="13"/>
      <c r="T215" s="13"/>
      <c r="V215" s="100"/>
      <c r="W215" s="100"/>
    </row>
    <row r="216" spans="14:23" x14ac:dyDescent="0.35">
      <c r="N216" s="17">
        <v>44109</v>
      </c>
      <c r="O216" s="19">
        <v>96.486443497574044</v>
      </c>
      <c r="P216" s="19">
        <f t="shared" si="7"/>
        <v>94.072280990499721</v>
      </c>
      <c r="Q216" s="19">
        <f>'Figure 16'!O218</f>
        <v>81.901858692681984</v>
      </c>
      <c r="R216" s="19">
        <f t="shared" si="6"/>
        <v>79.904654183978025</v>
      </c>
      <c r="S216" s="13"/>
      <c r="T216" s="13"/>
      <c r="V216" s="100"/>
      <c r="W216" s="100"/>
    </row>
    <row r="217" spans="14:23" x14ac:dyDescent="0.35">
      <c r="N217" s="17">
        <v>44110</v>
      </c>
      <c r="O217" s="19">
        <v>95.266591339339342</v>
      </c>
      <c r="P217" s="19">
        <f t="shared" si="7"/>
        <v>93.875115281558834</v>
      </c>
      <c r="Q217" s="19">
        <f>'Figure 16'!O219</f>
        <v>79.487683218484875</v>
      </c>
      <c r="R217" s="19">
        <f t="shared" si="6"/>
        <v>79.938187434443762</v>
      </c>
      <c r="S217" s="13"/>
      <c r="T217" s="13"/>
      <c r="V217" s="100"/>
      <c r="W217" s="100"/>
    </row>
    <row r="218" spans="14:23" x14ac:dyDescent="0.35">
      <c r="N218" s="17">
        <v>44111</v>
      </c>
      <c r="O218" s="19">
        <v>95.903577377300635</v>
      </c>
      <c r="P218" s="19">
        <f t="shared" si="7"/>
        <v>95.319953238776165</v>
      </c>
      <c r="Q218" s="19">
        <f>'Figure 16'!O220</f>
        <v>82.592299494629259</v>
      </c>
      <c r="R218" s="19">
        <f t="shared" si="6"/>
        <v>81.45596660953936</v>
      </c>
      <c r="S218" s="13"/>
      <c r="T218" s="13"/>
      <c r="V218" s="100"/>
      <c r="W218" s="100"/>
    </row>
    <row r="219" spans="14:23" x14ac:dyDescent="0.35">
      <c r="N219" s="17">
        <v>44112</v>
      </c>
      <c r="O219" s="19">
        <v>94.247363730592326</v>
      </c>
      <c r="P219" s="19">
        <f t="shared" si="7"/>
        <v>95.414665939395093</v>
      </c>
      <c r="Q219" s="19">
        <f>'Figure 16'!O221</f>
        <v>79.073284331899004</v>
      </c>
      <c r="R219" s="19">
        <f t="shared" si="6"/>
        <v>82.080180696480383</v>
      </c>
      <c r="S219" s="13"/>
      <c r="T219" s="13"/>
      <c r="V219" s="100"/>
      <c r="W219" s="100"/>
    </row>
    <row r="220" spans="14:23" x14ac:dyDescent="0.35">
      <c r="N220" s="17">
        <v>44113</v>
      </c>
      <c r="O220" s="19">
        <v>92.736860334410196</v>
      </c>
      <c r="P220" s="19">
        <f t="shared" si="7"/>
        <v>94.912599557060787</v>
      </c>
      <c r="Q220" s="19">
        <f>'Figure 16'!O222</f>
        <v>83.180561172812133</v>
      </c>
      <c r="R220" s="19">
        <f t="shared" si="6"/>
        <v>81.830841471912436</v>
      </c>
      <c r="S220" s="13"/>
      <c r="T220" s="13"/>
      <c r="V220" s="100"/>
      <c r="W220" s="100"/>
    </row>
    <row r="221" spans="14:23" x14ac:dyDescent="0.35">
      <c r="N221" s="17">
        <v>44114</v>
      </c>
      <c r="O221" s="19">
        <v>97.389620711219905</v>
      </c>
      <c r="P221" s="19">
        <f t="shared" si="7"/>
        <v>95.171737637049716</v>
      </c>
      <c r="Q221" s="19">
        <f>'Figure 16'!O223</f>
        <v>84.880215763727762</v>
      </c>
      <c r="R221" s="19">
        <f t="shared" si="6"/>
        <v>81.694260236161554</v>
      </c>
      <c r="S221" s="13"/>
      <c r="T221" s="13"/>
      <c r="V221" s="100"/>
      <c r="W221" s="100"/>
    </row>
    <row r="222" spans="14:23" x14ac:dyDescent="0.35">
      <c r="N222" s="17">
        <v>44115</v>
      </c>
      <c r="O222" s="19">
        <v>102.72260296814559</v>
      </c>
      <c r="P222" s="19">
        <f t="shared" si="7"/>
        <v>95.253512982744212</v>
      </c>
      <c r="Q222" s="19">
        <f>'Figure 16'!O224</f>
        <v>83.445362201127665</v>
      </c>
      <c r="R222" s="19">
        <f t="shared" si="6"/>
        <v>81.557621780151223</v>
      </c>
      <c r="S222" s="13"/>
      <c r="T222" s="13"/>
      <c r="V222" s="100"/>
      <c r="W222" s="100"/>
    </row>
    <row r="223" spans="14:23" x14ac:dyDescent="0.35">
      <c r="N223" s="17">
        <v>44116</v>
      </c>
      <c r="O223" s="19">
        <v>88.56426755657867</v>
      </c>
      <c r="P223" s="19">
        <f t="shared" si="7"/>
        <v>95.847557145612825</v>
      </c>
      <c r="Q223" s="19">
        <f>'Figure 16'!O225</f>
        <v>80.156484120706367</v>
      </c>
      <c r="R223" s="19">
        <f t="shared" si="6"/>
        <v>81.74054696745668</v>
      </c>
      <c r="S223" s="13"/>
      <c r="T223" s="13"/>
      <c r="V223" s="100"/>
      <c r="W223" s="100"/>
    </row>
    <row r="224" spans="14:23" x14ac:dyDescent="0.35">
      <c r="N224" s="17">
        <v>44117</v>
      </c>
      <c r="O224" s="19">
        <v>92.469912438899613</v>
      </c>
      <c r="P224" s="19">
        <f t="shared" si="7"/>
        <v>96.648570426221028</v>
      </c>
      <c r="Q224" s="19">
        <f>'Figure 16'!O226</f>
        <v>78.531614568228647</v>
      </c>
      <c r="R224" s="19">
        <f t="shared" si="6"/>
        <v>81.669125439933623</v>
      </c>
      <c r="S224" s="13"/>
      <c r="T224" s="13"/>
      <c r="V224" s="100"/>
      <c r="W224" s="100"/>
    </row>
    <row r="225" spans="14:23" x14ac:dyDescent="0.35">
      <c r="N225" s="17">
        <v>44118</v>
      </c>
      <c r="O225" s="19">
        <v>97.339695979250791</v>
      </c>
      <c r="P225" s="19">
        <f t="shared" si="7"/>
        <v>95.366566260758475</v>
      </c>
      <c r="Q225" s="19">
        <f>'Figure 16'!O227</f>
        <v>81.635830302557096</v>
      </c>
      <c r="R225" s="19">
        <f t="shared" si="6"/>
        <v>80.969139852209892</v>
      </c>
      <c r="S225" s="13"/>
      <c r="T225" s="13"/>
      <c r="V225" s="100"/>
      <c r="W225" s="100"/>
    </row>
    <row r="226" spans="14:23" x14ac:dyDescent="0.35">
      <c r="N226" s="17">
        <v>44119</v>
      </c>
      <c r="O226" s="19">
        <v>96.557780142856558</v>
      </c>
      <c r="P226" s="19">
        <f t="shared" si="7"/>
        <v>92.923129802579041</v>
      </c>
      <c r="Q226" s="19">
        <f>'Figure 16'!O228</f>
        <v>80.353760643037063</v>
      </c>
      <c r="R226" s="19">
        <f t="shared" si="6"/>
        <v>79.768972079699779</v>
      </c>
      <c r="S226" s="13"/>
      <c r="T226" s="13"/>
      <c r="V226" s="100"/>
      <c r="W226" s="100"/>
    </row>
    <row r="227" spans="14:23" x14ac:dyDescent="0.35">
      <c r="N227" s="17">
        <v>44120</v>
      </c>
      <c r="O227" s="19">
        <v>98.999717033541259</v>
      </c>
      <c r="P227" s="19">
        <f t="shared" si="7"/>
        <v>92.526009641246503</v>
      </c>
      <c r="Q227" s="19">
        <f>'Figure 16'!O229</f>
        <v>82.68061048015079</v>
      </c>
      <c r="R227" s="19">
        <f t="shared" si="6"/>
        <v>78.774444967867382</v>
      </c>
      <c r="S227" s="13"/>
      <c r="T227" s="13"/>
      <c r="V227" s="100"/>
      <c r="W227" s="100"/>
    </row>
    <row r="228" spans="14:23" x14ac:dyDescent="0.35">
      <c r="N228" s="17">
        <v>44121</v>
      </c>
      <c r="O228" s="19">
        <v>99.144966579275803</v>
      </c>
      <c r="P228" s="19">
        <f t="shared" si="7"/>
        <v>91.855133003613574</v>
      </c>
      <c r="Q228" s="19">
        <f>'Figure 16'!O230</f>
        <v>79.980316649661617</v>
      </c>
      <c r="R228" s="19">
        <f t="shared" si="6"/>
        <v>78.330926003933044</v>
      </c>
      <c r="S228" s="13"/>
      <c r="T228" s="13"/>
      <c r="V228" s="100"/>
      <c r="W228" s="100"/>
    </row>
    <row r="229" spans="14:23" x14ac:dyDescent="0.35">
      <c r="N229" s="17">
        <v>44122</v>
      </c>
      <c r="O229" s="19">
        <v>87.133587387519512</v>
      </c>
      <c r="P229" s="19">
        <f t="shared" si="7"/>
        <v>91.088452032338935</v>
      </c>
      <c r="Q229" s="19">
        <f>'Figure 16'!O231</f>
        <v>75.044187793556887</v>
      </c>
      <c r="R229" s="19">
        <f t="shared" si="6"/>
        <v>77.858919451429287</v>
      </c>
      <c r="S229" s="13"/>
      <c r="T229" s="13"/>
      <c r="V229" s="100"/>
      <c r="W229" s="100"/>
    </row>
    <row r="230" spans="14:23" x14ac:dyDescent="0.35">
      <c r="N230" s="17">
        <v>44123</v>
      </c>
      <c r="O230" s="19">
        <v>83.175111302710164</v>
      </c>
      <c r="P230" s="19">
        <f t="shared" si="7"/>
        <v>90.097953556058954</v>
      </c>
      <c r="Q230" s="19">
        <f>'Figure 16'!O232</f>
        <v>73.194794337879614</v>
      </c>
      <c r="R230" s="19">
        <f t="shared" si="6"/>
        <v>77.44428917333498</v>
      </c>
      <c r="S230" s="13"/>
      <c r="T230" s="13"/>
      <c r="V230" s="100"/>
      <c r="W230" s="100"/>
    </row>
    <row r="231" spans="14:23" x14ac:dyDescent="0.35">
      <c r="N231" s="17">
        <v>44124</v>
      </c>
      <c r="O231" s="19">
        <v>85.387306265918312</v>
      </c>
      <c r="P231" s="19">
        <f t="shared" si="7"/>
        <v>88.65611375655044</v>
      </c>
      <c r="Q231" s="19">
        <f>'Figure 16'!O233</f>
        <v>75.426981820688184</v>
      </c>
      <c r="R231" s="19">
        <f t="shared" si="6"/>
        <v>76.905160010048192</v>
      </c>
      <c r="S231" s="13"/>
      <c r="T231" s="13"/>
      <c r="V231" s="100"/>
      <c r="W231" s="100"/>
    </row>
    <row r="232" spans="14:23" x14ac:dyDescent="0.35">
      <c r="N232" s="17">
        <v>44125</v>
      </c>
      <c r="O232" s="19">
        <v>87.10289933783622</v>
      </c>
      <c r="P232" s="19">
        <f t="shared" si="7"/>
        <v>86.391241406504506</v>
      </c>
      <c r="Q232" s="19">
        <f>'Figure 16'!O234</f>
        <v>78.331784435030855</v>
      </c>
      <c r="R232" s="19">
        <f t="shared" si="6"/>
        <v>76.094555644398298</v>
      </c>
      <c r="S232" s="13"/>
      <c r="T232" s="13"/>
      <c r="V232" s="100"/>
      <c r="W232" s="100"/>
    </row>
    <row r="233" spans="14:23" x14ac:dyDescent="0.35">
      <c r="N233" s="17">
        <v>44126</v>
      </c>
      <c r="O233" s="19">
        <v>91.206248209053669</v>
      </c>
      <c r="P233" s="19">
        <f t="shared" si="7"/>
        <v>86.429204833717179</v>
      </c>
      <c r="Q233" s="19">
        <f>'Figure 16'!O235</f>
        <v>77.451348696376982</v>
      </c>
      <c r="R233" s="19">
        <f t="shared" si="6"/>
        <v>75.991042148292436</v>
      </c>
      <c r="S233" s="13"/>
      <c r="T233" s="13"/>
      <c r="V233" s="100"/>
      <c r="W233" s="100"/>
    </row>
    <row r="234" spans="14:23" x14ac:dyDescent="0.35">
      <c r="N234" s="17">
        <v>44127</v>
      </c>
      <c r="O234" s="19">
        <v>88.633792332616707</v>
      </c>
      <c r="P234" s="19">
        <f t="shared" si="7"/>
        <v>86.133614623813315</v>
      </c>
      <c r="Q234" s="19">
        <f>'Figure 16'!O236</f>
        <v>78.906706337143206</v>
      </c>
      <c r="R234" s="19">
        <f t="shared" si="6"/>
        <v>76.284187347645869</v>
      </c>
      <c r="S234" s="13"/>
      <c r="T234" s="13"/>
      <c r="V234" s="100"/>
      <c r="W234" s="100"/>
    </row>
    <row r="235" spans="14:23" x14ac:dyDescent="0.35">
      <c r="N235" s="17">
        <v>44128</v>
      </c>
      <c r="O235" s="19">
        <v>87.46499863747313</v>
      </c>
      <c r="P235" s="19">
        <f t="shared" si="7"/>
        <v>85.866519611226607</v>
      </c>
      <c r="Q235" s="19">
        <f>'Figure 16'!O237</f>
        <v>74.306086090112501</v>
      </c>
      <c r="R235" s="19">
        <f t="shared" si="6"/>
        <v>75.995754877447979</v>
      </c>
      <c r="S235" s="13"/>
      <c r="T235" s="13"/>
      <c r="V235" s="100"/>
      <c r="W235" s="100"/>
    </row>
    <row r="236" spans="14:23" x14ac:dyDescent="0.35">
      <c r="N236" s="17">
        <v>44129</v>
      </c>
      <c r="O236" s="19">
        <v>81.025987778908316</v>
      </c>
      <c r="P236" s="19">
        <f t="shared" si="7"/>
        <v>85.466485801581911</v>
      </c>
      <c r="Q236" s="19">
        <f>'Figure 16'!O238</f>
        <v>74.319593320815784</v>
      </c>
      <c r="R236" s="19">
        <f t="shared" si="6"/>
        <v>75.746222818940396</v>
      </c>
      <c r="S236" s="13"/>
      <c r="T236" s="13"/>
      <c r="V236" s="100"/>
      <c r="W236" s="100"/>
    </row>
    <row r="237" spans="14:23" x14ac:dyDescent="0.35">
      <c r="N237" s="17">
        <v>44130</v>
      </c>
      <c r="O237" s="19">
        <v>87.437294805220901</v>
      </c>
      <c r="P237" s="19">
        <f t="shared" si="7"/>
        <v>86.069488898666862</v>
      </c>
      <c r="Q237" s="19">
        <f>'Figure 16'!O239</f>
        <v>75.246810733353513</v>
      </c>
      <c r="R237" s="19">
        <f t="shared" si="6"/>
        <v>75.424088415089471</v>
      </c>
      <c r="S237" s="13"/>
      <c r="T237" s="13"/>
      <c r="V237" s="100"/>
      <c r="W237" s="100"/>
    </row>
    <row r="238" spans="14:23" x14ac:dyDescent="0.35">
      <c r="N238" s="17">
        <v>44131</v>
      </c>
      <c r="O238" s="19">
        <v>80.810389623479267</v>
      </c>
      <c r="P238" s="19">
        <f t="shared" si="7"/>
        <v>85.231940288227179</v>
      </c>
      <c r="Q238" s="19">
        <f>'Figure 16'!O240</f>
        <v>73.407954529302984</v>
      </c>
      <c r="R238" s="19">
        <f t="shared" si="6"/>
        <v>75.940341954445827</v>
      </c>
      <c r="S238" s="13"/>
      <c r="T238" s="13"/>
      <c r="V238" s="100"/>
      <c r="W238" s="100"/>
    </row>
    <row r="239" spans="14:23" x14ac:dyDescent="0.35">
      <c r="N239" s="17">
        <v>44132</v>
      </c>
      <c r="O239" s="19">
        <v>83.250546165224605</v>
      </c>
      <c r="P239" s="19">
        <f t="shared" si="7"/>
        <v>83.5436669252516</v>
      </c>
      <c r="Q239" s="19">
        <f>'Figure 16'!O241</f>
        <v>76.585060025477773</v>
      </c>
      <c r="R239" s="19">
        <f t="shared" si="6"/>
        <v>76.055574021287512</v>
      </c>
      <c r="S239" s="13"/>
      <c r="T239" s="13"/>
      <c r="V239" s="100"/>
      <c r="W239" s="100"/>
    </row>
    <row r="240" spans="14:23" x14ac:dyDescent="0.35">
      <c r="N240" s="17">
        <v>44133</v>
      </c>
      <c r="O240" s="19">
        <v>83.90262886067876</v>
      </c>
      <c r="P240" s="19">
        <f t="shared" si="7"/>
        <v>84.503395620168433</v>
      </c>
      <c r="Q240" s="19">
        <f>'Figure 16'!O242</f>
        <v>75.196407869420455</v>
      </c>
      <c r="R240" s="19">
        <f t="shared" si="6"/>
        <v>75.814466558170892</v>
      </c>
      <c r="S240" s="13"/>
      <c r="T240" s="13"/>
      <c r="V240" s="100"/>
      <c r="W240" s="100"/>
    </row>
    <row r="241" spans="14:23" x14ac:dyDescent="0.35">
      <c r="N241" s="17">
        <v>44134</v>
      </c>
      <c r="O241" s="19">
        <v>96.030272985733134</v>
      </c>
      <c r="P241" s="19">
        <f t="shared" si="7"/>
        <v>84.343393669010297</v>
      </c>
      <c r="Q241" s="19">
        <f>'Figure 16'!O243</f>
        <v>82.520481112637839</v>
      </c>
      <c r="R241" s="19">
        <f t="shared" si="6"/>
        <v>76.329332833927296</v>
      </c>
      <c r="S241" s="13"/>
      <c r="T241" s="13"/>
      <c r="V241" s="100"/>
      <c r="W241" s="100"/>
    </row>
    <row r="242" spans="14:23" x14ac:dyDescent="0.35">
      <c r="N242" s="17">
        <v>44135</v>
      </c>
      <c r="O242" s="19">
        <v>81.933403449099274</v>
      </c>
      <c r="P242" s="19">
        <f t="shared" si="7"/>
        <v>85.487177993978165</v>
      </c>
      <c r="Q242" s="19">
        <f>'Figure 16'!O244</f>
        <v>75.11271055800421</v>
      </c>
      <c r="R242" s="19">
        <f t="shared" si="6"/>
        <v>76.81017212994584</v>
      </c>
      <c r="S242" s="13"/>
      <c r="T242" s="13"/>
      <c r="V242" s="100"/>
      <c r="W242" s="100"/>
    </row>
    <row r="243" spans="14:23" x14ac:dyDescent="0.35">
      <c r="N243" s="17">
        <v>44136</v>
      </c>
      <c r="O243" s="19">
        <v>73.958811733668512</v>
      </c>
      <c r="P243" s="19">
        <f t="shared" si="7"/>
        <v>85.918359984046987</v>
      </c>
      <c r="Q243" s="19">
        <f>'Figure 16'!O245</f>
        <v>72.631841078999386</v>
      </c>
      <c r="R243" s="19">
        <f t="shared" si="6"/>
        <v>77.153530689369418</v>
      </c>
      <c r="S243" s="13"/>
      <c r="T243" s="13"/>
      <c r="V243" s="100"/>
      <c r="W243" s="100"/>
    </row>
    <row r="244" spans="14:23" x14ac:dyDescent="0.35">
      <c r="N244" s="17">
        <v>44137</v>
      </c>
      <c r="O244" s="19">
        <v>88.703817338242956</v>
      </c>
      <c r="P244" s="19">
        <f t="shared" si="7"/>
        <v>85.663898687340364</v>
      </c>
      <c r="Q244" s="19">
        <f>'Figure 16'!O246</f>
        <v>78.850874663648412</v>
      </c>
      <c r="R244" s="19">
        <f t="shared" si="6"/>
        <v>77.636752032814314</v>
      </c>
      <c r="S244" s="13"/>
      <c r="T244" s="13"/>
      <c r="V244" s="100"/>
      <c r="W244" s="100"/>
    </row>
    <row r="245" spans="14:23" x14ac:dyDescent="0.35">
      <c r="N245" s="17">
        <v>44138</v>
      </c>
      <c r="O245" s="19">
        <v>86.157279195955894</v>
      </c>
      <c r="P245" s="19">
        <f t="shared" si="7"/>
        <v>85.607432799422511</v>
      </c>
      <c r="Q245" s="19">
        <f>'Figure 16'!O247</f>
        <v>76.773829601432709</v>
      </c>
      <c r="R245" s="19">
        <f t="shared" si="6"/>
        <v>76.987087036288955</v>
      </c>
      <c r="S245" s="13"/>
      <c r="T245" s="13"/>
      <c r="V245" s="100"/>
      <c r="W245" s="100"/>
    </row>
    <row r="246" spans="14:23" x14ac:dyDescent="0.35">
      <c r="N246" s="17">
        <v>44139</v>
      </c>
      <c r="O246" s="19">
        <v>89.960664223222281</v>
      </c>
      <c r="P246" s="19">
        <f t="shared" si="7"/>
        <v>84.026757916281767</v>
      </c>
      <c r="Q246" s="19">
        <f>'Figure 16'!O248</f>
        <v>78.988569941442933</v>
      </c>
      <c r="R246" s="19">
        <f t="shared" si="6"/>
        <v>77.985776751194422</v>
      </c>
      <c r="S246" s="13"/>
      <c r="T246" s="13"/>
      <c r="V246" s="100"/>
      <c r="W246" s="100"/>
    </row>
    <row r="247" spans="14:23" x14ac:dyDescent="0.35">
      <c r="N247" s="17">
        <v>44140</v>
      </c>
      <c r="O247" s="19">
        <v>86.700002085775225</v>
      </c>
      <c r="P247" s="19">
        <f t="shared" si="7"/>
        <v>85.464797971555114</v>
      </c>
      <c r="Q247" s="19">
        <f>'Figure 16'!O249</f>
        <v>78.578957273534684</v>
      </c>
      <c r="R247" s="19">
        <f t="shared" si="6"/>
        <v>77.099963725051779</v>
      </c>
      <c r="S247" s="13"/>
      <c r="T247" s="13"/>
      <c r="V247" s="100"/>
      <c r="W247" s="100"/>
    </row>
    <row r="248" spans="14:23" x14ac:dyDescent="0.35">
      <c r="N248" s="17">
        <v>44141</v>
      </c>
      <c r="O248" s="19">
        <v>81.866938487025777</v>
      </c>
      <c r="P248" s="19">
        <f t="shared" si="7"/>
        <v>84.970996665263712</v>
      </c>
      <c r="Q248" s="19">
        <f>'Figure 16'!O250</f>
        <v>77.972826136960265</v>
      </c>
      <c r="R248" s="19">
        <f t="shared" si="6"/>
        <v>76.548641851507554</v>
      </c>
      <c r="S248" s="13"/>
      <c r="T248" s="13"/>
      <c r="V248" s="100"/>
      <c r="W248" s="100"/>
    </row>
    <row r="249" spans="14:23" x14ac:dyDescent="0.35">
      <c r="N249" s="17">
        <v>44142</v>
      </c>
      <c r="O249" s="19">
        <v>95.578545882390117</v>
      </c>
      <c r="P249" s="19">
        <f t="shared" si="7"/>
        <v>84.099254110278864</v>
      </c>
      <c r="Q249" s="19">
        <f>'Figure 16'!O251</f>
        <v>82.103538562342592</v>
      </c>
      <c r="R249" s="19">
        <f t="shared" si="6"/>
        <v>76.755521939778689</v>
      </c>
      <c r="S249" s="13"/>
      <c r="T249" s="13"/>
      <c r="V249" s="100"/>
      <c r="W249" s="100"/>
    </row>
    <row r="250" spans="14:23" x14ac:dyDescent="0.35">
      <c r="N250" s="17">
        <v>44143</v>
      </c>
      <c r="O250" s="19">
        <v>69.28800438397343</v>
      </c>
      <c r="P250" s="19">
        <f t="shared" si="7"/>
        <v>83.185498681187639</v>
      </c>
      <c r="Q250" s="19">
        <f>'Figure 16'!O252</f>
        <v>66.431149896000903</v>
      </c>
      <c r="R250" s="19">
        <f t="shared" si="6"/>
        <v>76.752624367518663</v>
      </c>
      <c r="S250" s="13"/>
      <c r="T250" s="13"/>
      <c r="V250" s="100"/>
      <c r="W250" s="100"/>
    </row>
    <row r="251" spans="14:23" x14ac:dyDescent="0.35">
      <c r="N251" s="17">
        <v>44144</v>
      </c>
      <c r="O251" s="19">
        <v>85.46313217585525</v>
      </c>
      <c r="P251" s="19">
        <f t="shared" si="7"/>
        <v>81.801585269180478</v>
      </c>
      <c r="Q251" s="19">
        <f>'Figure 16'!O253</f>
        <v>74.991621548838836</v>
      </c>
      <c r="R251" s="19">
        <f t="shared" si="6"/>
        <v>76.343909528319244</v>
      </c>
      <c r="S251" s="13"/>
      <c r="T251" s="13"/>
      <c r="V251" s="100"/>
      <c r="W251" s="100"/>
    </row>
    <row r="252" spans="14:23" x14ac:dyDescent="0.35">
      <c r="N252" s="17">
        <v>44145</v>
      </c>
      <c r="O252" s="19">
        <v>84.753406887911751</v>
      </c>
      <c r="P252" s="19">
        <f t="shared" si="7"/>
        <v>81.299647833343656</v>
      </c>
      <c r="Q252" s="19">
        <f>'Figure 16'!O254</f>
        <v>78.221990219330621</v>
      </c>
      <c r="R252" s="19">
        <f t="shared" si="6"/>
        <v>75.869943779236948</v>
      </c>
      <c r="S252" s="13"/>
      <c r="T252" s="13"/>
      <c r="V252" s="100"/>
      <c r="W252" s="100"/>
    </row>
    <row r="253" spans="14:23" x14ac:dyDescent="0.35">
      <c r="N253" s="17">
        <v>44146</v>
      </c>
      <c r="O253" s="19">
        <v>79.183338756076992</v>
      </c>
      <c r="P253" s="19">
        <f t="shared" si="7"/>
        <v>77.506160910824846</v>
      </c>
      <c r="Q253" s="19">
        <f>'Figure 16'!O255</f>
        <v>78.968286935622658</v>
      </c>
      <c r="R253" s="19">
        <f t="shared" si="6"/>
        <v>74.890934833579877</v>
      </c>
      <c r="S253" s="13"/>
      <c r="T253" s="13"/>
      <c r="V253" s="100"/>
      <c r="W253" s="100"/>
    </row>
    <row r="254" spans="14:23" x14ac:dyDescent="0.35">
      <c r="N254" s="17">
        <v>44147</v>
      </c>
      <c r="O254" s="19">
        <v>82.650620790492567</v>
      </c>
      <c r="P254" s="19">
        <f t="shared" si="7"/>
        <v>78.877601832186514</v>
      </c>
      <c r="Q254" s="19">
        <f>'Figure 16'!O256</f>
        <v>75.717953399138764</v>
      </c>
      <c r="R254" s="19">
        <f t="shared" si="6"/>
        <v>75.117459918911777</v>
      </c>
      <c r="S254" s="13"/>
      <c r="T254" s="13"/>
      <c r="V254" s="100"/>
      <c r="W254" s="100"/>
    </row>
    <row r="255" spans="14:23" x14ac:dyDescent="0.35">
      <c r="N255" s="17">
        <v>44148</v>
      </c>
      <c r="O255" s="19">
        <v>75.628694789717883</v>
      </c>
      <c r="P255" s="19">
        <f t="shared" si="7"/>
        <v>78.087340911823645</v>
      </c>
      <c r="Q255" s="19">
        <f>'Figure 16'!O257</f>
        <v>74.655065893384233</v>
      </c>
      <c r="R255" s="19">
        <f t="shared" si="6"/>
        <v>75.536551430478809</v>
      </c>
      <c r="S255" s="13"/>
      <c r="T255" s="13"/>
      <c r="V255" s="100"/>
      <c r="W255" s="100"/>
    </row>
    <row r="256" spans="14:23" x14ac:dyDescent="0.35">
      <c r="N256" s="17">
        <v>44149</v>
      </c>
      <c r="O256" s="19">
        <v>77.851439000331169</v>
      </c>
      <c r="P256" s="19">
        <f t="shared" si="7"/>
        <v>77.407700113040221</v>
      </c>
      <c r="Q256" s="19">
        <f>'Figure 16'!O258</f>
        <v>75.250475942743165</v>
      </c>
      <c r="R256" s="19">
        <f t="shared" si="6"/>
        <v>75.600852524134453</v>
      </c>
      <c r="S256" s="13"/>
      <c r="T256" s="13"/>
      <c r="V256" s="100"/>
      <c r="W256" s="100"/>
    </row>
    <row r="257" spans="14:23" x14ac:dyDescent="0.35">
      <c r="N257" s="17">
        <v>44150</v>
      </c>
      <c r="O257" s="19">
        <v>65.230650502239769</v>
      </c>
      <c r="P257" s="19">
        <f t="shared" si="7"/>
        <v>78.492075960025616</v>
      </c>
      <c r="Q257" s="19">
        <f>'Figure 16'!O259</f>
        <v>68.016825493324191</v>
      </c>
      <c r="R257" s="19">
        <f t="shared" si="6"/>
        <v>75.694106559746047</v>
      </c>
      <c r="S257" s="13"/>
      <c r="T257" s="13"/>
      <c r="V257" s="100"/>
      <c r="W257" s="100"/>
    </row>
    <row r="258" spans="14:23" x14ac:dyDescent="0.35">
      <c r="N258" s="17">
        <v>44151</v>
      </c>
      <c r="O258" s="19">
        <v>80.259531754866813</v>
      </c>
      <c r="P258" s="19">
        <f t="shared" si="7"/>
        <v>77.846133582563667</v>
      </c>
      <c r="Q258" s="19">
        <f>'Figure 16'!O260</f>
        <v>77.925262129808075</v>
      </c>
      <c r="R258" s="19">
        <f t="shared" si="6"/>
        <v>76.836165230459741</v>
      </c>
      <c r="S258" s="13"/>
      <c r="T258" s="13"/>
      <c r="V258" s="100"/>
      <c r="W258" s="100"/>
    </row>
    <row r="259" spans="14:23" x14ac:dyDescent="0.35">
      <c r="N259" s="17">
        <v>44152</v>
      </c>
      <c r="O259" s="19">
        <v>79.141044812952316</v>
      </c>
      <c r="P259" s="19">
        <f t="shared" si="7"/>
        <v>77.23430744989453</v>
      </c>
      <c r="Q259" s="19">
        <f>'Figure 16'!O261</f>
        <v>78.672097874920127</v>
      </c>
      <c r="R259" s="19">
        <f t="shared" si="6"/>
        <v>77.094367359837904</v>
      </c>
      <c r="S259" s="13"/>
      <c r="T259" s="13"/>
      <c r="V259" s="100"/>
      <c r="W259" s="100"/>
    </row>
    <row r="260" spans="14:23" x14ac:dyDescent="0.35">
      <c r="N260" s="17">
        <v>44153</v>
      </c>
      <c r="O260" s="19">
        <v>79.316280497644229</v>
      </c>
      <c r="P260" s="19">
        <f t="shared" si="7"/>
        <v>75.197519782389307</v>
      </c>
      <c r="Q260" s="19">
        <f>'Figure 16'!O262</f>
        <v>79.621065184903827</v>
      </c>
      <c r="R260" s="19">
        <f t="shared" si="6"/>
        <v>74.449869040394887</v>
      </c>
      <c r="S260" s="13"/>
      <c r="T260" s="13"/>
      <c r="V260" s="100"/>
      <c r="W260" s="100"/>
    </row>
    <row r="261" spans="14:23" x14ac:dyDescent="0.35">
      <c r="N261" s="17">
        <v>44154</v>
      </c>
      <c r="O261" s="19">
        <v>87.858345531960097</v>
      </c>
      <c r="P261" s="19">
        <f t="shared" si="7"/>
        <v>76.595840674463744</v>
      </c>
      <c r="Q261" s="19">
        <f>'Figure 16'!O263</f>
        <v>83.712364094134657</v>
      </c>
      <c r="R261" s="19">
        <f t="shared" si="6"/>
        <v>72.024055966781319</v>
      </c>
      <c r="S261" s="13"/>
      <c r="T261" s="13"/>
      <c r="V261" s="100"/>
      <c r="W261" s="100"/>
    </row>
    <row r="262" spans="14:23" x14ac:dyDescent="0.35">
      <c r="N262" s="17">
        <v>44155</v>
      </c>
      <c r="O262" s="19">
        <v>77.483081770797085</v>
      </c>
      <c r="P262" s="19">
        <f t="shared" si="7"/>
        <v>76.372684059404435</v>
      </c>
      <c r="Q262" s="19">
        <f>'Figure 16'!O264</f>
        <v>76.462480799031326</v>
      </c>
      <c r="R262" s="19">
        <f t="shared" si="6"/>
        <v>70.925631719841959</v>
      </c>
      <c r="S262" s="13"/>
      <c r="T262" s="13"/>
      <c r="V262" s="100"/>
      <c r="W262" s="100"/>
    </row>
    <row r="263" spans="14:23" x14ac:dyDescent="0.35">
      <c r="N263" s="17">
        <v>44156</v>
      </c>
      <c r="O263" s="19">
        <v>70.734085728364761</v>
      </c>
      <c r="P263" s="19">
        <f t="shared" si="7"/>
        <v>76.263069296708821</v>
      </c>
      <c r="Q263" s="19">
        <f>'Figure 16'!O265</f>
        <v>56.738987706642021</v>
      </c>
      <c r="R263" s="19">
        <f t="shared" si="6"/>
        <v>69.945819481466387</v>
      </c>
      <c r="S263" s="13"/>
      <c r="T263" s="13"/>
      <c r="V263" s="100"/>
      <c r="W263" s="100"/>
    </row>
    <row r="264" spans="14:23" x14ac:dyDescent="0.35">
      <c r="N264" s="17">
        <v>44157</v>
      </c>
      <c r="O264" s="19">
        <v>61.557137660289371</v>
      </c>
      <c r="P264" s="19">
        <f t="shared" si="7"/>
        <v>76.123163433553458</v>
      </c>
      <c r="Q264" s="19">
        <f>'Figure 16'!O266</f>
        <v>51.03613397802912</v>
      </c>
      <c r="R264" s="19">
        <f t="shared" si="6"/>
        <v>68.863250255776066</v>
      </c>
      <c r="S264" s="13"/>
      <c r="T264" s="13"/>
      <c r="V264" s="100"/>
      <c r="W264" s="100"/>
    </row>
    <row r="265" spans="14:23" x14ac:dyDescent="0.35">
      <c r="N265" s="17">
        <v>44158</v>
      </c>
      <c r="O265" s="19">
        <v>76.417217638835282</v>
      </c>
      <c r="P265" s="19">
        <f t="shared" si="7"/>
        <v>74.382501635491764</v>
      </c>
      <c r="Q265" s="19">
        <f>'Figure 16'!O267</f>
        <v>70.236292401232632</v>
      </c>
      <c r="R265" s="19">
        <f t="shared" ref="R265:R328" si="8">AVERAGE(Q262:Q268)</f>
        <v>67.017935463315169</v>
      </c>
      <c r="S265" s="13"/>
      <c r="T265" s="13"/>
      <c r="V265" s="100"/>
      <c r="W265" s="100"/>
    </row>
    <row r="266" spans="14:23" x14ac:dyDescent="0.35">
      <c r="N266" s="17">
        <v>44159</v>
      </c>
      <c r="O266" s="19">
        <v>78.474278834392265</v>
      </c>
      <c r="P266" s="19">
        <f t="shared" ref="P266:P329" si="9">AVERAGE(O263:O270)</f>
        <v>74.144869548179514</v>
      </c>
      <c r="Q266" s="19">
        <f>'Figure 16'!O268</f>
        <v>71.813412206291176</v>
      </c>
      <c r="R266" s="19">
        <f t="shared" si="8"/>
        <v>65.814894658023007</v>
      </c>
      <c r="S266" s="13"/>
      <c r="T266" s="13"/>
      <c r="V266" s="100"/>
      <c r="W266" s="100"/>
    </row>
    <row r="267" spans="14:23" x14ac:dyDescent="0.35">
      <c r="N267" s="17">
        <v>44160</v>
      </c>
      <c r="O267" s="19">
        <v>78.264126711387576</v>
      </c>
      <c r="P267" s="19">
        <f t="shared" si="9"/>
        <v>73.001834291297428</v>
      </c>
      <c r="Q267" s="19">
        <f>'Figure 16'!O269</f>
        <v>72.043080605071523</v>
      </c>
      <c r="R267" s="19">
        <f t="shared" si="8"/>
        <v>66.666885510949569</v>
      </c>
      <c r="S267" s="13"/>
      <c r="T267" s="13"/>
      <c r="V267" s="100"/>
      <c r="W267" s="100"/>
    </row>
    <row r="268" spans="14:23" x14ac:dyDescent="0.35">
      <c r="N268" s="17">
        <v>44161</v>
      </c>
      <c r="O268" s="19">
        <v>78.197033592401226</v>
      </c>
      <c r="P268" s="19">
        <f t="shared" si="9"/>
        <v>75.302359318967689</v>
      </c>
      <c r="Q268" s="19">
        <f>'Figure 16'!O270</f>
        <v>70.795160546908392</v>
      </c>
      <c r="R268" s="19">
        <f t="shared" si="8"/>
        <v>66.753321491982803</v>
      </c>
      <c r="S268" s="13"/>
      <c r="T268" s="13"/>
      <c r="V268" s="100"/>
      <c r="W268" s="100"/>
    </row>
    <row r="269" spans="14:23" x14ac:dyDescent="0.35">
      <c r="N269" s="17">
        <v>44162</v>
      </c>
      <c r="O269" s="19">
        <v>73.933051147466642</v>
      </c>
      <c r="P269" s="19">
        <f t="shared" si="9"/>
        <v>76.325586029510305</v>
      </c>
      <c r="Q269" s="19">
        <f>'Figure 16'!O271</f>
        <v>68.041195161986238</v>
      </c>
      <c r="R269" s="19">
        <f t="shared" si="8"/>
        <v>66.617088468833714</v>
      </c>
      <c r="S269" s="13"/>
      <c r="T269" s="13"/>
      <c r="V269" s="100"/>
      <c r="W269" s="100"/>
    </row>
    <row r="270" spans="14:23" x14ac:dyDescent="0.35">
      <c r="N270" s="17">
        <v>44163</v>
      </c>
      <c r="O270" s="19">
        <v>75.582025072299089</v>
      </c>
      <c r="P270" s="19">
        <f t="shared" si="9"/>
        <v>76.870050336199867</v>
      </c>
      <c r="Q270" s="19">
        <f>'Figure 16'!O272</f>
        <v>62.702923677127856</v>
      </c>
      <c r="R270" s="19">
        <f t="shared" si="8"/>
        <v>66.477430877340353</v>
      </c>
      <c r="S270" s="13"/>
      <c r="T270" s="13"/>
      <c r="V270" s="100"/>
      <c r="W270" s="100"/>
    </row>
    <row r="271" spans="14:23" x14ac:dyDescent="0.35">
      <c r="N271" s="17">
        <v>44164</v>
      </c>
      <c r="O271" s="19">
        <v>61.589803673307962</v>
      </c>
      <c r="P271" s="19">
        <f t="shared" si="9"/>
        <v>77.507250030981396</v>
      </c>
      <c r="Q271" s="19">
        <f>'Figure 16'!O273</f>
        <v>51.641185845261738</v>
      </c>
      <c r="R271" s="19">
        <f t="shared" si="8"/>
        <v>66.418181073260683</v>
      </c>
      <c r="S271" s="13"/>
      <c r="T271" s="13"/>
      <c r="V271" s="100"/>
      <c r="W271" s="100"/>
    </row>
    <row r="272" spans="14:23" x14ac:dyDescent="0.35">
      <c r="N272" s="17">
        <v>44165</v>
      </c>
      <c r="O272" s="19">
        <v>79.961337881651545</v>
      </c>
      <c r="P272" s="19">
        <f t="shared" si="9"/>
        <v>77.5486022346238</v>
      </c>
      <c r="Q272" s="19">
        <f>'Figure 16'!O274</f>
        <v>69.282661239189125</v>
      </c>
      <c r="R272" s="19">
        <f t="shared" si="8"/>
        <v>66.423461811098861</v>
      </c>
      <c r="S272" s="13"/>
      <c r="T272" s="13"/>
      <c r="V272" s="100"/>
      <c r="W272" s="100"/>
    </row>
    <row r="273" spans="14:24" x14ac:dyDescent="0.35">
      <c r="N273" s="17">
        <v>44166</v>
      </c>
      <c r="O273" s="19">
        <v>84.603031323176168</v>
      </c>
      <c r="P273" s="19">
        <f t="shared" si="9"/>
        <v>78.578374525859957</v>
      </c>
      <c r="Q273" s="19">
        <f>'Figure 16'!O275</f>
        <v>70.835809065837623</v>
      </c>
      <c r="R273" s="19">
        <f t="shared" si="8"/>
        <v>65.804448495596873</v>
      </c>
      <c r="S273" s="13"/>
      <c r="T273" s="13"/>
      <c r="V273" s="100"/>
      <c r="W273" s="100"/>
    </row>
    <row r="274" spans="14:24" x14ac:dyDescent="0.35">
      <c r="N274" s="17">
        <v>44167</v>
      </c>
      <c r="O274" s="19">
        <v>82.829993287908664</v>
      </c>
      <c r="P274" s="19">
        <f t="shared" si="9"/>
        <v>79.505077195017577</v>
      </c>
      <c r="Q274" s="19">
        <f>'Figure 16'!O276</f>
        <v>71.628331976513849</v>
      </c>
      <c r="R274" s="19">
        <f t="shared" si="8"/>
        <v>65.894253677969843</v>
      </c>
      <c r="S274" s="13"/>
      <c r="T274" s="13"/>
      <c r="V274" s="100"/>
      <c r="W274" s="100"/>
    </row>
    <row r="275" spans="14:24" x14ac:dyDescent="0.35">
      <c r="N275" s="17">
        <v>44168</v>
      </c>
      <c r="O275" s="19">
        <v>83.361724269639836</v>
      </c>
      <c r="P275" s="19">
        <f t="shared" si="9"/>
        <v>82.03313390395391</v>
      </c>
      <c r="Q275" s="19">
        <f>'Figure 16'!O277</f>
        <v>70.83212571177566</v>
      </c>
      <c r="R275" s="19">
        <f t="shared" si="8"/>
        <v>67.82777149728625</v>
      </c>
      <c r="S275" s="13"/>
      <c r="T275" s="13"/>
      <c r="V275" s="100"/>
      <c r="W275" s="100"/>
    </row>
    <row r="276" spans="14:24" x14ac:dyDescent="0.35">
      <c r="N276" s="17">
        <v>44169</v>
      </c>
      <c r="O276" s="19">
        <v>78.527851221540573</v>
      </c>
      <c r="P276" s="19">
        <f t="shared" si="9"/>
        <v>83.394640883328762</v>
      </c>
      <c r="Q276" s="19">
        <f>'Figure 16'!O278</f>
        <v>63.708101953472337</v>
      </c>
      <c r="R276" s="19">
        <f t="shared" si="8"/>
        <v>68.862318529796923</v>
      </c>
      <c r="S276" s="13"/>
      <c r="T276" s="13"/>
      <c r="V276" s="100"/>
      <c r="W276" s="100"/>
    </row>
    <row r="277" spans="14:24" x14ac:dyDescent="0.35">
      <c r="N277" s="17">
        <v>44170</v>
      </c>
      <c r="O277" s="19">
        <v>82.171229477355851</v>
      </c>
      <c r="P277" s="19">
        <f t="shared" si="9"/>
        <v>83.581000930343563</v>
      </c>
      <c r="Q277" s="19">
        <f>'Figure 16'!O279</f>
        <v>63.331559953738612</v>
      </c>
      <c r="R277" s="19">
        <f t="shared" si="8"/>
        <v>69.682835304889196</v>
      </c>
      <c r="S277" s="13"/>
      <c r="T277" s="13"/>
      <c r="V277" s="100"/>
      <c r="W277" s="100"/>
    </row>
    <row r="278" spans="14:24" x14ac:dyDescent="0.35">
      <c r="N278" s="17">
        <v>44171</v>
      </c>
      <c r="O278" s="19">
        <v>82.995646425560082</v>
      </c>
      <c r="P278" s="19">
        <f t="shared" si="9"/>
        <v>83.812323527773103</v>
      </c>
      <c r="Q278" s="19">
        <f>'Figure 16'!O280</f>
        <v>65.175810580476508</v>
      </c>
      <c r="R278" s="19">
        <f t="shared" si="8"/>
        <v>69.928423986830865</v>
      </c>
      <c r="S278" s="13"/>
      <c r="T278" s="13"/>
      <c r="V278" s="100"/>
      <c r="W278" s="100"/>
    </row>
    <row r="279" spans="14:24" x14ac:dyDescent="0.35">
      <c r="N279" s="17">
        <v>44172</v>
      </c>
      <c r="O279" s="19">
        <v>81.814257344798605</v>
      </c>
      <c r="P279" s="19">
        <f t="shared" si="9"/>
        <v>84.338267419189535</v>
      </c>
      <c r="Q279" s="19">
        <f>'Figure 16'!O281</f>
        <v>76.524490466763879</v>
      </c>
      <c r="R279" s="19">
        <f t="shared" si="8"/>
        <v>70.048556608936821</v>
      </c>
      <c r="S279" s="13"/>
      <c r="T279" s="13"/>
      <c r="V279" s="100"/>
      <c r="W279" s="100"/>
    </row>
    <row r="280" spans="14:24" x14ac:dyDescent="0.35">
      <c r="N280" s="17">
        <v>44173</v>
      </c>
      <c r="O280" s="19">
        <v>90.853393716650345</v>
      </c>
      <c r="P280" s="19">
        <f t="shared" si="9"/>
        <v>86.103107338010204</v>
      </c>
      <c r="Q280" s="19">
        <f>'Figure 16'!O282</f>
        <v>76.579426491483432</v>
      </c>
      <c r="R280" s="19">
        <f t="shared" si="8"/>
        <v>72.132591909134035</v>
      </c>
      <c r="S280" s="13"/>
      <c r="T280" s="13"/>
      <c r="V280" s="100"/>
      <c r="W280" s="100"/>
    </row>
    <row r="281" spans="14:24" x14ac:dyDescent="0.35">
      <c r="N281" s="17">
        <v>44174</v>
      </c>
      <c r="O281" s="19">
        <v>86.093911699294608</v>
      </c>
      <c r="P281" s="19">
        <f t="shared" si="9"/>
        <v>85.043448922844505</v>
      </c>
      <c r="Q281" s="19">
        <f>'Figure 16'!O283</f>
        <v>73.347452750105631</v>
      </c>
      <c r="R281" s="19">
        <f t="shared" si="8"/>
        <v>74.219020431698397</v>
      </c>
      <c r="S281" s="13"/>
      <c r="T281" s="13"/>
      <c r="V281" s="100"/>
      <c r="W281" s="100"/>
      <c r="X281" s="100"/>
    </row>
    <row r="282" spans="14:24" x14ac:dyDescent="0.35">
      <c r="N282" s="17">
        <v>44175</v>
      </c>
      <c r="O282" s="19">
        <v>84.680574067344907</v>
      </c>
      <c r="P282" s="19">
        <f t="shared" si="9"/>
        <v>85.497940413316044</v>
      </c>
      <c r="Q282" s="19">
        <f>'Figure 16'!O284</f>
        <v>71.673054066517281</v>
      </c>
      <c r="R282" s="19">
        <f t="shared" si="8"/>
        <v>74.465464750572977</v>
      </c>
      <c r="S282" s="13"/>
      <c r="T282" s="13"/>
      <c r="V282" s="100"/>
      <c r="W282" s="100"/>
      <c r="X282" s="100"/>
    </row>
    <row r="283" spans="14:24" x14ac:dyDescent="0.35">
      <c r="N283" s="17">
        <v>44176</v>
      </c>
      <c r="O283" s="19">
        <v>87.56927540097135</v>
      </c>
      <c r="P283" s="19">
        <f t="shared" si="9"/>
        <v>86.415788060917734</v>
      </c>
      <c r="Q283" s="19">
        <f>'Figure 16'!O285</f>
        <v>78.296349054852882</v>
      </c>
      <c r="R283" s="19">
        <f t="shared" si="8"/>
        <v>74.544909858991375</v>
      </c>
      <c r="S283" s="13"/>
      <c r="T283" s="13"/>
      <c r="V283" s="100"/>
      <c r="W283" s="100"/>
      <c r="X283" s="100"/>
    </row>
    <row r="284" spans="14:24" x14ac:dyDescent="0.35">
      <c r="N284" s="17">
        <v>44177</v>
      </c>
      <c r="O284" s="19">
        <v>92.646570572105887</v>
      </c>
      <c r="P284" s="19">
        <f t="shared" si="9"/>
        <v>85.503714815917903</v>
      </c>
      <c r="Q284" s="19">
        <f>'Figure 16'!O286</f>
        <v>77.936559611689219</v>
      </c>
      <c r="R284" s="19">
        <f t="shared" si="8"/>
        <v>74.753402463110348</v>
      </c>
      <c r="S284" s="13"/>
      <c r="T284" s="13"/>
      <c r="V284" s="100"/>
      <c r="W284" s="100"/>
      <c r="X284" s="100"/>
    </row>
    <row r="285" spans="14:24" x14ac:dyDescent="0.35">
      <c r="N285" s="17">
        <v>44178</v>
      </c>
      <c r="O285" s="19">
        <v>73.693962156030281</v>
      </c>
      <c r="P285" s="19">
        <f t="shared" si="9"/>
        <v>85.638503962178902</v>
      </c>
      <c r="Q285" s="19">
        <f>'Figure 16'!O287</f>
        <v>66.900920812598457</v>
      </c>
      <c r="R285" s="19">
        <f t="shared" si="8"/>
        <v>75.580021530729667</v>
      </c>
      <c r="S285" s="13"/>
      <c r="T285" s="13"/>
      <c r="V285" s="100"/>
      <c r="W285" s="100"/>
      <c r="X285" s="100"/>
    </row>
    <row r="286" spans="14:24" x14ac:dyDescent="0.35">
      <c r="N286" s="17">
        <v>44179</v>
      </c>
      <c r="O286" s="19">
        <v>86.631578349332401</v>
      </c>
      <c r="P286" s="19">
        <f t="shared" si="9"/>
        <v>86.121593949971725</v>
      </c>
      <c r="Q286" s="19">
        <f>'Figure 16'!O288</f>
        <v>77.080606225692719</v>
      </c>
      <c r="R286" s="19">
        <f t="shared" si="8"/>
        <v>76.635011207937424</v>
      </c>
      <c r="S286" s="13"/>
      <c r="T286" s="13"/>
      <c r="V286" s="100"/>
      <c r="W286" s="100"/>
      <c r="X286" s="100"/>
    </row>
    <row r="287" spans="14:24" x14ac:dyDescent="0.35">
      <c r="N287" s="17">
        <v>44180</v>
      </c>
      <c r="O287" s="19">
        <v>89.15703852561218</v>
      </c>
      <c r="P287" s="19">
        <f t="shared" si="9"/>
        <v>85.119130428169683</v>
      </c>
      <c r="Q287" s="19">
        <f>'Figure 16'!O289</f>
        <v>78.03887472031623</v>
      </c>
      <c r="R287" s="19">
        <f t="shared" si="8"/>
        <v>77.099325461047755</v>
      </c>
      <c r="S287" s="13"/>
      <c r="T287" s="13"/>
      <c r="V287" s="100"/>
      <c r="W287" s="100"/>
      <c r="X287" s="100"/>
    </row>
    <row r="288" spans="14:24" x14ac:dyDescent="0.35">
      <c r="N288" s="17">
        <v>44181</v>
      </c>
      <c r="O288" s="19">
        <v>83.556807756651523</v>
      </c>
      <c r="P288" s="19">
        <f t="shared" si="9"/>
        <v>82.875063904017097</v>
      </c>
      <c r="Q288" s="19">
        <f>'Figure 16'!O290</f>
        <v>79.133786223440922</v>
      </c>
      <c r="R288" s="19">
        <f t="shared" si="8"/>
        <v>76.743466139447705</v>
      </c>
      <c r="S288" s="13"/>
      <c r="T288" s="13"/>
      <c r="V288" s="100"/>
      <c r="W288" s="100"/>
      <c r="X288" s="100"/>
    </row>
    <row r="289" spans="14:25" x14ac:dyDescent="0.35">
      <c r="N289" s="17">
        <v>44182</v>
      </c>
      <c r="O289" s="19">
        <v>87.17222486938266</v>
      </c>
      <c r="P289" s="19">
        <f t="shared" si="9"/>
        <v>83.313442831015038</v>
      </c>
      <c r="Q289" s="19">
        <f>'Figure 16'!O291</f>
        <v>79.05798180697164</v>
      </c>
      <c r="R289" s="19">
        <f t="shared" si="8"/>
        <v>77.333156948628627</v>
      </c>
      <c r="S289" s="13"/>
      <c r="T289" s="13"/>
      <c r="V289" s="100"/>
      <c r="W289" s="100"/>
      <c r="X289" s="100"/>
    </row>
    <row r="290" spans="14:25" x14ac:dyDescent="0.35">
      <c r="N290" s="17">
        <v>44183</v>
      </c>
      <c r="O290" s="19">
        <v>88.545293969687407</v>
      </c>
      <c r="P290" s="19">
        <f t="shared" si="9"/>
        <v>82.768338923669347</v>
      </c>
      <c r="Q290" s="19">
        <f>'Figure 16'!O292</f>
        <v>81.546548826625127</v>
      </c>
      <c r="R290" s="19">
        <f t="shared" si="8"/>
        <v>77.159371583511657</v>
      </c>
      <c r="S290" s="13"/>
      <c r="T290" s="13"/>
      <c r="V290" s="100"/>
      <c r="W290" s="100"/>
      <c r="X290" s="100"/>
    </row>
    <row r="291" spans="14:25" x14ac:dyDescent="0.35">
      <c r="N291" s="17">
        <v>44184</v>
      </c>
      <c r="O291" s="19">
        <v>79.549567226555112</v>
      </c>
      <c r="P291" s="19">
        <f t="shared" si="9"/>
        <v>82.330841922457722</v>
      </c>
      <c r="Q291" s="19">
        <f>'Figure 16'!O293</f>
        <v>75.44554436048881</v>
      </c>
      <c r="R291" s="19">
        <f t="shared" si="8"/>
        <v>77.195925275198576</v>
      </c>
      <c r="S291" s="13"/>
      <c r="T291" s="13"/>
      <c r="V291" s="100"/>
      <c r="W291" s="100"/>
      <c r="X291" s="100"/>
      <c r="Y291" s="100"/>
    </row>
    <row r="292" spans="14:25" x14ac:dyDescent="0.35">
      <c r="N292" s="17">
        <v>44185</v>
      </c>
      <c r="O292" s="19">
        <v>74.694038378885168</v>
      </c>
      <c r="P292" s="19">
        <f t="shared" si="9"/>
        <v>82.397235429914303</v>
      </c>
      <c r="Q292" s="19">
        <f>'Figure 16'!O294</f>
        <v>71.028756476864942</v>
      </c>
      <c r="R292" s="19">
        <f t="shared" si="8"/>
        <v>77.457170896041617</v>
      </c>
      <c r="S292" s="13"/>
      <c r="T292" s="13"/>
      <c r="V292" s="100"/>
      <c r="W292" s="100"/>
      <c r="X292" s="100"/>
      <c r="Y292" s="100"/>
    </row>
    <row r="293" spans="14:25" x14ac:dyDescent="0.35">
      <c r="N293" s="17">
        <v>44186</v>
      </c>
      <c r="O293" s="19">
        <v>77.200993572013843</v>
      </c>
      <c r="P293" s="19">
        <f t="shared" si="9"/>
        <v>83.504243248852504</v>
      </c>
      <c r="Q293" s="19">
        <f>'Figure 16'!O295</f>
        <v>75.864108669874014</v>
      </c>
      <c r="R293" s="19">
        <f t="shared" si="8"/>
        <v>77.297666115870612</v>
      </c>
      <c r="S293" s="13"/>
      <c r="T293" s="13"/>
      <c r="V293" s="100"/>
      <c r="W293" s="100"/>
      <c r="X293" s="100"/>
      <c r="Y293" s="100"/>
    </row>
    <row r="294" spans="14:25" x14ac:dyDescent="0.35">
      <c r="N294" s="17">
        <v>44187</v>
      </c>
      <c r="O294" s="21">
        <v>82.2707470905668</v>
      </c>
      <c r="P294" s="21">
        <f t="shared" si="9"/>
        <v>76.646859238178365</v>
      </c>
      <c r="Q294" s="21">
        <f>'Figure 16'!O296</f>
        <v>78.294750562124619</v>
      </c>
      <c r="R294" s="21">
        <f t="shared" si="8"/>
        <v>81.824091373798908</v>
      </c>
      <c r="S294" s="13"/>
      <c r="T294" s="13"/>
      <c r="V294" s="100"/>
      <c r="W294" s="100"/>
      <c r="X294" s="100"/>
      <c r="Y294" s="100"/>
    </row>
    <row r="295" spans="14:25" x14ac:dyDescent="0.35">
      <c r="N295" s="17">
        <v>44188</v>
      </c>
      <c r="O295" s="21">
        <v>85.657062515919264</v>
      </c>
      <c r="P295" s="21">
        <f t="shared" si="9"/>
        <v>70.405924216895542</v>
      </c>
      <c r="Q295" s="21">
        <f>'Figure 16'!O297</f>
        <v>80.962505569342298</v>
      </c>
      <c r="R295" s="21">
        <f t="shared" si="8"/>
        <v>76.51739493867376</v>
      </c>
      <c r="S295" s="13"/>
      <c r="T295" s="13"/>
      <c r="V295" s="100"/>
      <c r="W295" s="100"/>
      <c r="X295" s="100"/>
      <c r="Y295" s="100"/>
    </row>
    <row r="296" spans="14:25" x14ac:dyDescent="0.35">
      <c r="N296" s="17">
        <v>44189</v>
      </c>
      <c r="O296" s="21">
        <v>84.087955816304174</v>
      </c>
      <c r="P296" s="21">
        <f t="shared" si="9"/>
        <v>65.475932369046191</v>
      </c>
      <c r="Q296" s="21">
        <f>'Figure 16'!O298</f>
        <v>77.941448345774532</v>
      </c>
      <c r="R296" s="21">
        <f t="shared" si="8"/>
        <v>70.94035602033361</v>
      </c>
      <c r="S296" s="13"/>
      <c r="T296" s="13"/>
      <c r="V296" s="100"/>
      <c r="W296" s="100"/>
      <c r="X296" s="100"/>
      <c r="Y296" s="100"/>
    </row>
    <row r="297" spans="14:25" x14ac:dyDescent="0.35">
      <c r="N297" s="17">
        <v>44190</v>
      </c>
      <c r="O297" s="21">
        <v>96.028287420888162</v>
      </c>
      <c r="P297" s="21">
        <f t="shared" si="9"/>
        <v>61.313001062576994</v>
      </c>
      <c r="Q297" s="21">
        <f>'Figure 16'!O299</f>
        <v>113.23152563212327</v>
      </c>
      <c r="R297" s="21">
        <f t="shared" si="8"/>
        <v>65.808766113986607</v>
      </c>
      <c r="S297" s="13"/>
      <c r="T297" s="13"/>
      <c r="V297" s="100"/>
      <c r="W297" s="100"/>
      <c r="X297" s="100"/>
      <c r="Y297" s="100"/>
    </row>
    <row r="298" spans="14:25" x14ac:dyDescent="0.35">
      <c r="N298" s="17">
        <v>44191</v>
      </c>
      <c r="O298" s="21">
        <v>33.686221884294341</v>
      </c>
      <c r="P298" s="21">
        <f t="shared" si="9"/>
        <v>56.895566890168404</v>
      </c>
      <c r="Q298" s="21">
        <f>'Figure 16'!O300</f>
        <v>38.298669314612695</v>
      </c>
      <c r="R298" s="21">
        <f t="shared" si="8"/>
        <v>61.523592389507506</v>
      </c>
      <c r="S298" s="13"/>
      <c r="T298" s="13"/>
      <c r="V298" s="100"/>
      <c r="W298" s="100"/>
      <c r="X298" s="100"/>
      <c r="Y298" s="100"/>
    </row>
    <row r="299" spans="14:25" x14ac:dyDescent="0.35">
      <c r="N299" s="17">
        <v>44192</v>
      </c>
      <c r="O299" s="21">
        <v>29.622087056292667</v>
      </c>
      <c r="P299" s="21">
        <f t="shared" si="9"/>
        <v>51.65533839763691</v>
      </c>
      <c r="Q299" s="21">
        <f>'Figure 16'!O301</f>
        <v>31.989484048483796</v>
      </c>
      <c r="R299" s="21">
        <f t="shared" si="8"/>
        <v>57.451031922171737</v>
      </c>
      <c r="S299" s="13"/>
      <c r="T299" s="13"/>
      <c r="V299" s="100"/>
      <c r="W299" s="100"/>
      <c r="X299" s="100"/>
      <c r="Y299" s="100"/>
    </row>
    <row r="300" spans="14:25" x14ac:dyDescent="0.35">
      <c r="N300" s="17">
        <v>44193</v>
      </c>
      <c r="O300" s="19">
        <v>35.254103596090253</v>
      </c>
      <c r="P300" s="19">
        <f t="shared" si="9"/>
        <v>45.970988737871139</v>
      </c>
      <c r="Q300" s="19">
        <f>'Figure 16'!O302</f>
        <v>39.942979325445016</v>
      </c>
      <c r="R300" s="19">
        <f t="shared" si="8"/>
        <v>53.627947200942103</v>
      </c>
      <c r="S300" s="13"/>
      <c r="T300" s="13"/>
      <c r="V300" s="100"/>
      <c r="W300" s="100"/>
      <c r="X300" s="100"/>
      <c r="Y300" s="100"/>
    </row>
    <row r="301" spans="14:25" x14ac:dyDescent="0.35">
      <c r="N301" s="17">
        <v>44194</v>
      </c>
      <c r="O301" s="21">
        <v>43.897543120260252</v>
      </c>
      <c r="P301" s="21">
        <f t="shared" si="9"/>
        <v>39.108499432372753</v>
      </c>
      <c r="Q301" s="21">
        <f>'Figure 16'!O303</f>
        <v>48.298534490770898</v>
      </c>
      <c r="R301" s="21">
        <f t="shared" si="8"/>
        <v>43.190597315225411</v>
      </c>
      <c r="S301" s="13"/>
      <c r="T301" s="13"/>
      <c r="V301" s="100"/>
      <c r="W301" s="100"/>
      <c r="X301" s="100"/>
      <c r="Y301" s="100"/>
    </row>
    <row r="302" spans="14:25" x14ac:dyDescent="0.35">
      <c r="N302" s="17">
        <v>44195</v>
      </c>
      <c r="O302" s="21">
        <v>46.931273711298111</v>
      </c>
      <c r="P302" s="21">
        <f t="shared" si="9"/>
        <v>42.010304324665661</v>
      </c>
      <c r="Q302" s="21">
        <f>'Figure 16'!O304</f>
        <v>52.454582297991855</v>
      </c>
      <c r="R302" s="21">
        <f t="shared" si="8"/>
        <v>43.543538408361307</v>
      </c>
      <c r="S302" s="13"/>
      <c r="T302" s="13"/>
      <c r="V302" s="100"/>
      <c r="W302" s="100"/>
      <c r="X302" s="100"/>
      <c r="Y302" s="100"/>
    </row>
    <row r="303" spans="14:25" x14ac:dyDescent="0.35">
      <c r="N303" s="17">
        <v>44196</v>
      </c>
      <c r="O303" s="21">
        <v>43.735234575667356</v>
      </c>
      <c r="P303" s="21">
        <f t="shared" si="9"/>
        <v>46.112953555279887</v>
      </c>
      <c r="Q303" s="21">
        <f>'Figure 16'!O305</f>
        <v>51.179855297167208</v>
      </c>
      <c r="R303" s="21">
        <f t="shared" si="8"/>
        <v>46.068517004063871</v>
      </c>
      <c r="S303" s="13"/>
      <c r="T303" s="13"/>
      <c r="V303" s="100"/>
      <c r="W303" s="100"/>
      <c r="X303" s="100"/>
      <c r="Y303" s="100"/>
    </row>
    <row r="304" spans="14:25" x14ac:dyDescent="0.35">
      <c r="N304" s="17">
        <v>44197</v>
      </c>
      <c r="O304" s="21">
        <v>38.613158538177956</v>
      </c>
      <c r="P304" s="21">
        <f t="shared" si="9"/>
        <v>49.693932775984884</v>
      </c>
      <c r="Q304" s="21">
        <f>'Figure 16'!O306</f>
        <v>40.170076432106391</v>
      </c>
      <c r="R304" s="21">
        <f t="shared" si="8"/>
        <v>47.668848348145445</v>
      </c>
      <c r="S304" s="13"/>
      <c r="T304" s="13"/>
      <c r="V304" s="100"/>
      <c r="W304" s="100"/>
      <c r="X304" s="100"/>
      <c r="Y304" s="100"/>
    </row>
    <row r="305" spans="14:25" x14ac:dyDescent="0.35">
      <c r="N305" s="17">
        <v>44198</v>
      </c>
      <c r="O305" s="22">
        <v>41.128372976901034</v>
      </c>
      <c r="P305" s="22">
        <f t="shared" si="9"/>
        <v>51.76179155502404</v>
      </c>
      <c r="Q305" s="19">
        <f>'Figure 16'!O307</f>
        <v>40.769256966563979</v>
      </c>
      <c r="R305" s="22">
        <f t="shared" si="8"/>
        <v>48.820650838743823</v>
      </c>
      <c r="S305" s="13"/>
      <c r="T305" s="13"/>
      <c r="V305" s="100"/>
      <c r="W305" s="100"/>
      <c r="X305" s="100"/>
      <c r="Y305" s="100"/>
    </row>
    <row r="306" spans="14:25" x14ac:dyDescent="0.35">
      <c r="N306" s="17">
        <v>44199</v>
      </c>
      <c r="O306" s="19">
        <v>56.900661022637621</v>
      </c>
      <c r="P306" s="19">
        <f t="shared" si="9"/>
        <v>53.194864238294286</v>
      </c>
      <c r="Q306" s="19">
        <f>'Figure 16'!O308</f>
        <v>49.664334218401741</v>
      </c>
      <c r="R306" s="19">
        <f t="shared" si="8"/>
        <v>49.449630882768687</v>
      </c>
      <c r="S306" s="13"/>
      <c r="T306" s="13"/>
      <c r="V306" s="100"/>
      <c r="W306" s="100"/>
      <c r="X306" s="100"/>
      <c r="Y306" s="100"/>
    </row>
    <row r="307" spans="14:25" x14ac:dyDescent="0.35">
      <c r="N307" s="17">
        <v>44200</v>
      </c>
      <c r="O307" s="22">
        <v>62.443280901206521</v>
      </c>
      <c r="P307" s="22">
        <f t="shared" si="9"/>
        <v>55.041324144148362</v>
      </c>
      <c r="Q307" s="19">
        <f>'Figure 16'!O309</f>
        <v>51.145298734016009</v>
      </c>
      <c r="R307" s="22">
        <f t="shared" si="8"/>
        <v>50.006372590339751</v>
      </c>
      <c r="S307" s="13"/>
      <c r="T307" s="13"/>
      <c r="V307" s="100"/>
      <c r="W307" s="100"/>
      <c r="X307" s="100"/>
      <c r="Y307" s="100"/>
    </row>
    <row r="308" spans="14:25" x14ac:dyDescent="0.35">
      <c r="N308" s="17">
        <v>44201</v>
      </c>
      <c r="O308" s="19">
        <v>63.901937361730155</v>
      </c>
      <c r="P308" s="19">
        <f t="shared" si="9"/>
        <v>56.911682997695614</v>
      </c>
      <c r="Q308" s="19">
        <f>'Figure 16'!O310</f>
        <v>56.36115192495965</v>
      </c>
      <c r="R308" s="19">
        <f t="shared" si="8"/>
        <v>52.271546732406343</v>
      </c>
      <c r="S308" s="13"/>
      <c r="T308" s="13"/>
      <c r="V308" s="100"/>
      <c r="W308" s="100"/>
      <c r="X308" s="100"/>
      <c r="Y308" s="100"/>
    </row>
    <row r="309" spans="14:25" x14ac:dyDescent="0.35">
      <c r="N309" s="17">
        <v>44202</v>
      </c>
      <c r="O309" s="19">
        <v>60.440413352573565</v>
      </c>
      <c r="P309" s="19">
        <f t="shared" si="9"/>
        <v>56.940594728343015</v>
      </c>
      <c r="Q309" s="19">
        <f>'Figure 16'!O311</f>
        <v>56.85744260616584</v>
      </c>
      <c r="R309" s="19">
        <f t="shared" si="8"/>
        <v>53.630330822425528</v>
      </c>
      <c r="S309" s="13"/>
      <c r="T309" s="13"/>
      <c r="V309" s="100"/>
      <c r="W309" s="100"/>
      <c r="X309" s="100"/>
      <c r="Y309" s="100"/>
    </row>
    <row r="310" spans="14:25" x14ac:dyDescent="0.35">
      <c r="N310" s="17">
        <v>44203</v>
      </c>
      <c r="O310" s="19">
        <v>58.395855177460106</v>
      </c>
      <c r="P310" s="19">
        <f t="shared" si="9"/>
        <v>58.235547404815492</v>
      </c>
      <c r="Q310" s="19">
        <f>'Figure 16'!O312</f>
        <v>55.077047250164625</v>
      </c>
      <c r="R310" s="19">
        <f t="shared" si="8"/>
        <v>52.439059090276551</v>
      </c>
      <c r="S310" s="13"/>
      <c r="T310" s="13"/>
      <c r="V310" s="100"/>
      <c r="W310" s="100"/>
      <c r="X310" s="100"/>
      <c r="Y310" s="100"/>
    </row>
    <row r="311" spans="14:25" x14ac:dyDescent="0.35">
      <c r="N311" s="17">
        <v>44204</v>
      </c>
      <c r="O311" s="19">
        <v>58.506913822499975</v>
      </c>
      <c r="P311" s="19">
        <f t="shared" si="9"/>
        <v>58.937020722390862</v>
      </c>
      <c r="Q311" s="19">
        <f>'Figure 16'!O313</f>
        <v>56.026295426572503</v>
      </c>
      <c r="R311" s="19">
        <f t="shared" si="8"/>
        <v>53.981242477969936</v>
      </c>
      <c r="S311" s="13"/>
      <c r="T311" s="13"/>
      <c r="V311" s="100"/>
      <c r="W311" s="100"/>
      <c r="X311" s="100"/>
      <c r="Y311" s="100"/>
    </row>
    <row r="312" spans="14:25" x14ac:dyDescent="0.35">
      <c r="N312" s="17">
        <v>44205</v>
      </c>
      <c r="O312" s="19">
        <v>53.576029366555922</v>
      </c>
      <c r="P312" s="19">
        <f t="shared" si="9"/>
        <v>58.72727717069079</v>
      </c>
      <c r="Q312" s="19">
        <f>'Figure 16'!O314</f>
        <v>50.280745596698281</v>
      </c>
      <c r="R312" s="19">
        <f t="shared" si="8"/>
        <v>54.317031056481241</v>
      </c>
      <c r="S312" s="13"/>
      <c r="T312" s="13"/>
      <c r="V312" s="100"/>
      <c r="W312" s="100"/>
      <c r="X312" s="100"/>
      <c r="Y312" s="100"/>
    </row>
    <row r="313" spans="14:25" x14ac:dyDescent="0.35">
      <c r="N313" s="17">
        <v>44206</v>
      </c>
      <c r="O313" s="19">
        <v>41.359666822080221</v>
      </c>
      <c r="P313" s="19">
        <f t="shared" si="9"/>
        <v>58.029290881666796</v>
      </c>
      <c r="Q313" s="19">
        <f>'Figure 16'!O315</f>
        <v>41.32543209335892</v>
      </c>
      <c r="R313" s="19">
        <f t="shared" si="8"/>
        <v>54.295107813627176</v>
      </c>
      <c r="S313" s="13"/>
      <c r="T313" s="13"/>
      <c r="V313" s="100"/>
      <c r="W313" s="100"/>
      <c r="X313" s="100"/>
      <c r="Y313" s="100"/>
    </row>
    <row r="314" spans="14:25" x14ac:dyDescent="0.35">
      <c r="N314" s="17">
        <v>44207</v>
      </c>
      <c r="O314" s="19">
        <v>67.260282434417462</v>
      </c>
      <c r="P314" s="19">
        <f t="shared" si="9"/>
        <v>57.942694048579121</v>
      </c>
      <c r="Q314" s="19">
        <f>'Figure 16'!O316</f>
        <v>61.94058244786973</v>
      </c>
      <c r="R314" s="19">
        <f t="shared" si="8"/>
        <v>53.6950648754176</v>
      </c>
      <c r="S314" s="13"/>
      <c r="T314" s="13"/>
      <c r="V314" s="100"/>
      <c r="W314" s="100"/>
      <c r="X314" s="100"/>
      <c r="Y314" s="100"/>
    </row>
    <row r="315" spans="14:25" x14ac:dyDescent="0.35">
      <c r="N315" s="17">
        <v>44208</v>
      </c>
      <c r="O315" s="19">
        <v>68.055067441809499</v>
      </c>
      <c r="P315" s="19">
        <f t="shared" si="9"/>
        <v>55.424434338862909</v>
      </c>
      <c r="Q315" s="19">
        <f>'Figure 16'!O317</f>
        <v>58.711671974538696</v>
      </c>
      <c r="R315" s="19">
        <f t="shared" si="8"/>
        <v>53.717458469781882</v>
      </c>
      <c r="S315" s="13"/>
      <c r="T315" s="13"/>
      <c r="V315" s="100"/>
      <c r="W315" s="100"/>
      <c r="X315" s="100"/>
      <c r="Y315" s="100"/>
    </row>
    <row r="316" spans="14:25" x14ac:dyDescent="0.35">
      <c r="N316" s="17">
        <v>44209</v>
      </c>
      <c r="O316" s="19">
        <v>62.223988948129559</v>
      </c>
      <c r="P316" s="19">
        <f t="shared" si="9"/>
        <v>53.013353709415831</v>
      </c>
      <c r="Q316" s="19">
        <f>'Figure 16'!O318</f>
        <v>56.703979906187506</v>
      </c>
      <c r="R316" s="19">
        <f t="shared" si="8"/>
        <v>52.49972973112699</v>
      </c>
      <c r="S316" s="13"/>
      <c r="T316" s="13"/>
      <c r="V316" s="100"/>
      <c r="W316" s="100"/>
      <c r="X316" s="100"/>
      <c r="Y316" s="100"/>
    </row>
    <row r="317" spans="14:25" x14ac:dyDescent="0.35">
      <c r="N317" s="17">
        <v>44210</v>
      </c>
      <c r="O317" s="19">
        <v>54.856523040381653</v>
      </c>
      <c r="P317" s="19">
        <f t="shared" si="9"/>
        <v>55.663839010429463</v>
      </c>
      <c r="Q317" s="19">
        <f>'Figure 16'!O319</f>
        <v>50.876746682697572</v>
      </c>
      <c r="R317" s="19">
        <f t="shared" si="8"/>
        <v>52.160418156679953</v>
      </c>
      <c r="S317" s="13"/>
      <c r="T317" s="13"/>
      <c r="V317" s="100"/>
      <c r="W317" s="100"/>
      <c r="X317" s="100"/>
      <c r="Y317" s="100"/>
    </row>
    <row r="318" spans="14:25" x14ac:dyDescent="0.35">
      <c r="N318" s="17">
        <v>44211</v>
      </c>
      <c r="O318" s="19">
        <v>57.703080512758653</v>
      </c>
      <c r="P318" s="19">
        <f t="shared" si="9"/>
        <v>55.670891947118506</v>
      </c>
      <c r="Q318" s="19">
        <f>'Figure 16'!O320</f>
        <v>56.183050587122437</v>
      </c>
      <c r="R318" s="19">
        <f t="shared" si="8"/>
        <v>51.628063702936778</v>
      </c>
      <c r="S318" s="13"/>
      <c r="T318" s="13"/>
      <c r="V318" s="100"/>
      <c r="W318" s="100"/>
      <c r="X318" s="100"/>
      <c r="Y318" s="100"/>
    </row>
    <row r="319" spans="14:25" x14ac:dyDescent="0.35">
      <c r="N319" s="17">
        <v>44212</v>
      </c>
      <c r="O319" s="19">
        <v>38.360836144770296</v>
      </c>
      <c r="P319" s="19">
        <f t="shared" si="9"/>
        <v>54.865873684970389</v>
      </c>
      <c r="Q319" s="19">
        <f>'Figure 16'!O321</f>
        <v>41.75664442611415</v>
      </c>
      <c r="R319" s="19">
        <f t="shared" si="8"/>
        <v>51.703286274346745</v>
      </c>
      <c r="S319" s="13"/>
      <c r="T319" s="13"/>
      <c r="V319" s="100"/>
      <c r="W319" s="100"/>
      <c r="X319" s="100"/>
      <c r="Y319" s="100"/>
    </row>
    <row r="320" spans="14:25" x14ac:dyDescent="0.35">
      <c r="N320" s="17">
        <v>44213</v>
      </c>
      <c r="O320" s="19">
        <v>34.2873843309793</v>
      </c>
      <c r="P320" s="19">
        <f t="shared" si="9"/>
        <v>53.991689178871489</v>
      </c>
      <c r="Q320" s="19">
        <f>'Figure 16'!O322</f>
        <v>38.950251072229683</v>
      </c>
      <c r="R320" s="19">
        <f t="shared" si="8"/>
        <v>51.4516959442714</v>
      </c>
      <c r="S320" s="13"/>
      <c r="T320" s="13"/>
      <c r="V320" s="100"/>
      <c r="W320" s="100"/>
      <c r="X320" s="100"/>
      <c r="Y320" s="100"/>
    </row>
    <row r="321" spans="14:25" x14ac:dyDescent="0.35">
      <c r="N321" s="17">
        <v>44214</v>
      </c>
      <c r="O321" s="19">
        <v>62.563549230189267</v>
      </c>
      <c r="P321" s="19">
        <f t="shared" si="9"/>
        <v>54.427409629882142</v>
      </c>
      <c r="Q321" s="19">
        <f>'Figure 16'!O323</f>
        <v>58.214101271667396</v>
      </c>
      <c r="R321" s="19">
        <f t="shared" si="8"/>
        <v>51.092032944665732</v>
      </c>
      <c r="S321" s="13"/>
      <c r="T321" s="13"/>
      <c r="V321" s="100"/>
      <c r="W321" s="100"/>
      <c r="X321" s="100"/>
      <c r="Y321" s="100"/>
    </row>
    <row r="322" spans="14:25" x14ac:dyDescent="0.35">
      <c r="N322" s="17">
        <v>44215</v>
      </c>
      <c r="O322" s="19">
        <v>67.31670592792986</v>
      </c>
      <c r="P322" s="19">
        <f t="shared" si="9"/>
        <v>53.069503100077796</v>
      </c>
      <c r="Q322" s="19">
        <f>'Figure 16'!O324</f>
        <v>59.238229974408441</v>
      </c>
      <c r="R322" s="19">
        <f t="shared" si="8"/>
        <v>50.92352561180671</v>
      </c>
      <c r="S322" s="13"/>
      <c r="T322" s="13"/>
      <c r="V322" s="100"/>
      <c r="W322" s="100"/>
      <c r="X322" s="100"/>
      <c r="Y322" s="100"/>
    </row>
    <row r="323" spans="14:25" x14ac:dyDescent="0.35">
      <c r="N323" s="17">
        <v>44216</v>
      </c>
      <c r="O323" s="19">
        <v>61.614921344624527</v>
      </c>
      <c r="P323" s="19">
        <f t="shared" si="9"/>
        <v>53.42840163922277</v>
      </c>
      <c r="Q323" s="19">
        <f>'Figure 16'!O325</f>
        <v>54.942847595660126</v>
      </c>
      <c r="R323" s="19">
        <f t="shared" si="8"/>
        <v>51.072450518110138</v>
      </c>
      <c r="S323" s="13"/>
      <c r="T323" s="13"/>
      <c r="V323" s="100"/>
      <c r="W323" s="100"/>
      <c r="X323" s="100"/>
      <c r="Y323" s="100"/>
    </row>
    <row r="324" spans="14:25" x14ac:dyDescent="0.35">
      <c r="N324" s="17">
        <v>44217</v>
      </c>
      <c r="O324" s="19">
        <v>55.230512899338372</v>
      </c>
      <c r="P324" s="19">
        <f t="shared" si="9"/>
        <v>57.539595392871036</v>
      </c>
      <c r="Q324" s="19">
        <f>'Figure 16'!O326</f>
        <v>48.359105685457884</v>
      </c>
      <c r="R324" s="19">
        <f t="shared" si="8"/>
        <v>51.165657577613004</v>
      </c>
      <c r="S324" s="13"/>
      <c r="T324" s="13"/>
      <c r="V324" s="100"/>
      <c r="W324" s="100"/>
      <c r="X324" s="100"/>
      <c r="Y324" s="100"/>
    </row>
    <row r="325" spans="14:25" x14ac:dyDescent="0.35">
      <c r="N325" s="17">
        <v>44218</v>
      </c>
      <c r="O325" s="19">
        <v>58.342286648466882</v>
      </c>
      <c r="P325" s="19">
        <f t="shared" si="9"/>
        <v>58.568413453531889</v>
      </c>
      <c r="Q325" s="19">
        <f>'Figure 16'!O327</f>
        <v>55.003499257109233</v>
      </c>
      <c r="R325" s="19">
        <f t="shared" si="8"/>
        <v>51.229399840913985</v>
      </c>
      <c r="S325" s="13"/>
      <c r="T325" s="13"/>
      <c r="V325" s="100"/>
      <c r="W325" s="100"/>
      <c r="X325" s="100"/>
      <c r="Y325" s="100"/>
    </row>
    <row r="326" spans="14:25" x14ac:dyDescent="0.35">
      <c r="N326" s="17">
        <v>44219</v>
      </c>
      <c r="O326" s="19">
        <v>46.839828274323878</v>
      </c>
      <c r="P326" s="19">
        <f t="shared" si="9"/>
        <v>58.254997968066291</v>
      </c>
      <c r="Q326" s="19">
        <f>'Figure 16'!O328</f>
        <v>42.799118770238159</v>
      </c>
      <c r="R326" s="19">
        <f t="shared" si="8"/>
        <v>51.09901740756235</v>
      </c>
      <c r="S326" s="13"/>
      <c r="T326" s="13"/>
      <c r="V326" s="100"/>
      <c r="W326" s="100"/>
      <c r="X326" s="100"/>
      <c r="Y326" s="100"/>
    </row>
    <row r="327" spans="14:25" x14ac:dyDescent="0.35">
      <c r="N327" s="17">
        <v>44220</v>
      </c>
      <c r="O327" s="19">
        <v>41.232024457930031</v>
      </c>
      <c r="P327" s="19">
        <f t="shared" si="9"/>
        <v>58.566170237304867</v>
      </c>
      <c r="Q327" s="19">
        <f>'Figure 16'!O329</f>
        <v>39.602700488749782</v>
      </c>
      <c r="R327" s="19">
        <f t="shared" si="8"/>
        <v>51.667491019762913</v>
      </c>
      <c r="S327" s="13"/>
      <c r="T327" s="13"/>
      <c r="V327" s="100"/>
      <c r="W327" s="100"/>
      <c r="X327" s="100"/>
      <c r="Y327" s="100"/>
    </row>
    <row r="328" spans="14:25" x14ac:dyDescent="0.35">
      <c r="N328" s="17">
        <v>44221</v>
      </c>
      <c r="O328" s="19">
        <v>67.176934360165447</v>
      </c>
      <c r="P328" s="19">
        <f t="shared" si="9"/>
        <v>59.303155670354691</v>
      </c>
      <c r="Q328" s="19">
        <f>'Figure 16'!O330</f>
        <v>58.660297114774295</v>
      </c>
      <c r="R328" s="19">
        <f t="shared" si="8"/>
        <v>52.947189134878677</v>
      </c>
      <c r="S328" s="13"/>
      <c r="T328" s="13"/>
      <c r="V328" s="100"/>
      <c r="W328" s="100"/>
      <c r="X328" s="100"/>
      <c r="Y328" s="100"/>
    </row>
    <row r="329" spans="14:25" x14ac:dyDescent="0.35">
      <c r="N329" s="17">
        <v>44222</v>
      </c>
      <c r="O329" s="19">
        <v>70.794093715476151</v>
      </c>
      <c r="P329" s="19">
        <f t="shared" si="9"/>
        <v>59.199821137503307</v>
      </c>
      <c r="Q329" s="19">
        <f>'Figure 16'!O331</f>
        <v>58.325552940946949</v>
      </c>
      <c r="R329" s="19">
        <f t="shared" ref="R329:R366" si="10">AVERAGE(Q326:Q332)</f>
        <v>53.305039052062305</v>
      </c>
      <c r="S329" s="13"/>
      <c r="T329" s="13"/>
      <c r="V329" s="100"/>
      <c r="W329" s="100"/>
      <c r="X329" s="100"/>
      <c r="Y329" s="100"/>
    </row>
    <row r="330" spans="14:25" x14ac:dyDescent="0.35">
      <c r="N330" s="17">
        <v>44223</v>
      </c>
      <c r="O330" s="19">
        <v>64.809382044205066</v>
      </c>
      <c r="P330" s="19">
        <f t="shared" ref="P330:P366" si="11">AVERAGE(O327:O334)</f>
        <v>59.625724214673056</v>
      </c>
      <c r="Q330" s="19">
        <f>'Figure 16'!O332</f>
        <v>58.922162881064132</v>
      </c>
      <c r="R330" s="19">
        <f t="shared" si="10"/>
        <v>53.848773728595731</v>
      </c>
      <c r="S330" s="13"/>
      <c r="T330" s="13"/>
      <c r="V330" s="100"/>
      <c r="W330" s="100"/>
      <c r="X330" s="100"/>
      <c r="Y330" s="100"/>
    </row>
    <row r="331" spans="14:25" x14ac:dyDescent="0.35">
      <c r="N331" s="17">
        <v>44224</v>
      </c>
      <c r="O331" s="19">
        <v>64.104299498533109</v>
      </c>
      <c r="P331" s="19">
        <f t="shared" si="11"/>
        <v>63.077186621044056</v>
      </c>
      <c r="Q331" s="19">
        <f>'Figure 16'!O333</f>
        <v>57.316992491268223</v>
      </c>
      <c r="R331" s="19">
        <f t="shared" si="10"/>
        <v>54.346197620098387</v>
      </c>
      <c r="S331" s="13"/>
      <c r="T331" s="13"/>
      <c r="V331" s="100"/>
      <c r="W331" s="100"/>
      <c r="X331" s="100"/>
      <c r="Y331" s="100"/>
    </row>
    <row r="332" spans="14:25" x14ac:dyDescent="0.35">
      <c r="N332" s="17">
        <v>44225</v>
      </c>
      <c r="O332" s="19">
        <v>61.126396363736923</v>
      </c>
      <c r="P332" s="19">
        <f t="shared" si="11"/>
        <v>62.166260364353974</v>
      </c>
      <c r="Q332" s="19">
        <f>'Figure 16'!O334</f>
        <v>57.508448677394618</v>
      </c>
      <c r="R332" s="19">
        <f t="shared" si="10"/>
        <v>54.681778225695915</v>
      </c>
      <c r="S332" s="13"/>
      <c r="T332" s="13"/>
      <c r="V332" s="100"/>
      <c r="W332" s="100"/>
      <c r="X332" s="100"/>
      <c r="Y332" s="100"/>
    </row>
    <row r="333" spans="14:25" x14ac:dyDescent="0.35">
      <c r="N333" s="17">
        <v>44226</v>
      </c>
      <c r="O333" s="19">
        <v>57.515610385655776</v>
      </c>
      <c r="P333" s="19">
        <f t="shared" si="11"/>
        <v>60.792260047606597</v>
      </c>
      <c r="Q333" s="19">
        <f>'Figure 16'!O335</f>
        <v>46.605261505972102</v>
      </c>
      <c r="R333" s="19">
        <f t="shared" si="10"/>
        <v>54.489809588237804</v>
      </c>
      <c r="S333" s="13"/>
      <c r="T333" s="13"/>
      <c r="V333" s="100"/>
      <c r="W333" s="100"/>
      <c r="X333" s="100"/>
      <c r="Y333" s="100"/>
    </row>
    <row r="334" spans="14:25" x14ac:dyDescent="0.35">
      <c r="N334" s="17">
        <v>44227</v>
      </c>
      <c r="O334" s="19">
        <v>50.247052891681953</v>
      </c>
      <c r="P334" s="19">
        <f t="shared" si="11"/>
        <v>60.044050432499368</v>
      </c>
      <c r="Q334" s="19">
        <f>'Figure 16'!O336</f>
        <v>43.084667729268375</v>
      </c>
      <c r="R334" s="19">
        <f t="shared" si="10"/>
        <v>54.090878769313868</v>
      </c>
      <c r="S334" s="13"/>
      <c r="T334" s="13"/>
      <c r="V334" s="100"/>
      <c r="W334" s="100"/>
      <c r="X334" s="100"/>
      <c r="Y334" s="100"/>
    </row>
    <row r="335" spans="14:25" x14ac:dyDescent="0.35">
      <c r="N335" s="17">
        <v>44228</v>
      </c>
      <c r="O335" s="19">
        <v>68.843723708898054</v>
      </c>
      <c r="P335" s="19">
        <f t="shared" si="11"/>
        <v>58.531228922499594</v>
      </c>
      <c r="Q335" s="19">
        <f>'Figure 16'!O337</f>
        <v>61.009361353956983</v>
      </c>
      <c r="R335" s="19">
        <f t="shared" si="10"/>
        <v>53.77128909256362</v>
      </c>
      <c r="S335" s="13"/>
      <c r="T335" s="13"/>
      <c r="V335" s="100"/>
      <c r="W335" s="100"/>
      <c r="X335" s="100"/>
      <c r="Y335" s="100"/>
    </row>
    <row r="336" spans="14:25" x14ac:dyDescent="0.35">
      <c r="N336" s="17">
        <v>44229</v>
      </c>
      <c r="O336" s="19">
        <v>59.889524306644773</v>
      </c>
      <c r="P336" s="19">
        <f t="shared" si="11"/>
        <v>57.058740817560462</v>
      </c>
      <c r="Q336" s="19">
        <f>'Figure 16'!O338</f>
        <v>56.981772478740176</v>
      </c>
      <c r="R336" s="19">
        <f t="shared" si="10"/>
        <v>53.249108223497572</v>
      </c>
      <c r="S336" s="13"/>
      <c r="T336" s="13"/>
      <c r="V336" s="100"/>
      <c r="W336" s="100"/>
      <c r="X336" s="100"/>
      <c r="Y336" s="100"/>
    </row>
    <row r="337" spans="14:25" x14ac:dyDescent="0.35">
      <c r="N337" s="17">
        <v>44230</v>
      </c>
      <c r="O337" s="19">
        <v>59.80209118149714</v>
      </c>
      <c r="P337" s="19">
        <f t="shared" si="11"/>
        <v>56.19176237756735</v>
      </c>
      <c r="Q337" s="19">
        <f>'Figure 16'!O339</f>
        <v>56.129647148596575</v>
      </c>
      <c r="R337" s="19">
        <f t="shared" si="10"/>
        <v>53.112158587089993</v>
      </c>
      <c r="S337" s="13"/>
      <c r="T337" s="13"/>
      <c r="V337" s="100"/>
      <c r="W337" s="100"/>
      <c r="X337" s="100"/>
      <c r="Y337" s="100"/>
    </row>
    <row r="338" spans="14:25" x14ac:dyDescent="0.35">
      <c r="N338" s="17">
        <v>44231</v>
      </c>
      <c r="O338" s="19">
        <v>58.823705123347217</v>
      </c>
      <c r="P338" s="19">
        <f t="shared" si="11"/>
        <v>58.273719180795517</v>
      </c>
      <c r="Q338" s="19">
        <f>'Figure 16'!O340</f>
        <v>55.079864754016498</v>
      </c>
      <c r="R338" s="19">
        <f t="shared" si="10"/>
        <v>53.87254353749092</v>
      </c>
      <c r="S338" s="13"/>
      <c r="T338" s="13"/>
      <c r="V338" s="100"/>
      <c r="W338" s="100"/>
      <c r="X338" s="100"/>
      <c r="Y338" s="100"/>
    </row>
    <row r="339" spans="14:25" x14ac:dyDescent="0.35">
      <c r="N339" s="17">
        <v>44232</v>
      </c>
      <c r="O339" s="19">
        <v>52.001727418534927</v>
      </c>
      <c r="P339" s="19">
        <f t="shared" si="11"/>
        <v>57.627573902746832</v>
      </c>
      <c r="Q339" s="19">
        <f>'Figure 16'!O341</f>
        <v>53.853182593932317</v>
      </c>
      <c r="R339" s="19">
        <f t="shared" si="10"/>
        <v>54.114095998457607</v>
      </c>
      <c r="S339" s="13"/>
      <c r="T339" s="13"/>
      <c r="V339" s="100"/>
      <c r="W339" s="100"/>
      <c r="X339" s="100"/>
      <c r="Y339" s="100"/>
    </row>
    <row r="340" spans="14:25" x14ac:dyDescent="0.35">
      <c r="N340" s="17">
        <v>44233</v>
      </c>
      <c r="O340" s="19">
        <v>49.346491524223865</v>
      </c>
      <c r="P340" s="19">
        <f t="shared" si="11"/>
        <v>56.818288399966022</v>
      </c>
      <c r="Q340" s="19">
        <f>'Figure 16'!O342</f>
        <v>45.646614051119002</v>
      </c>
      <c r="R340" s="19">
        <f t="shared" si="10"/>
        <v>51.660497200028566</v>
      </c>
      <c r="S340" s="13"/>
      <c r="T340" s="13"/>
      <c r="V340" s="100"/>
      <c r="W340" s="100"/>
      <c r="X340" s="100"/>
      <c r="Y340" s="100"/>
    </row>
    <row r="341" spans="14:25" x14ac:dyDescent="0.35">
      <c r="N341" s="17">
        <v>44234</v>
      </c>
      <c r="O341" s="19">
        <v>50.579782865710932</v>
      </c>
      <c r="P341" s="19">
        <f t="shared" si="11"/>
        <v>56.625243298902078</v>
      </c>
      <c r="Q341" s="19">
        <f>'Figure 16'!O343</f>
        <v>48.407362382074922</v>
      </c>
      <c r="R341" s="19">
        <f t="shared" si="10"/>
        <v>49.254619252463208</v>
      </c>
      <c r="S341" s="13"/>
      <c r="T341" s="13"/>
      <c r="V341" s="100"/>
      <c r="W341" s="100"/>
      <c r="X341" s="100"/>
      <c r="Y341" s="100"/>
    </row>
    <row r="342" spans="14:25" x14ac:dyDescent="0.35">
      <c r="N342" s="17">
        <v>44235</v>
      </c>
      <c r="O342" s="19">
        <v>66.902707317507279</v>
      </c>
      <c r="P342" s="19">
        <f t="shared" si="11"/>
        <v>56.470145681119945</v>
      </c>
      <c r="Q342" s="19">
        <f>'Figure 16'!O344</f>
        <v>62.700228580723696</v>
      </c>
      <c r="R342" s="19">
        <f t="shared" si="10"/>
        <v>48.468801536493459</v>
      </c>
      <c r="S342" s="13"/>
      <c r="T342" s="13"/>
      <c r="V342" s="100"/>
      <c r="W342" s="100"/>
      <c r="X342" s="100"/>
      <c r="Y342" s="100"/>
    </row>
    <row r="343" spans="14:25" x14ac:dyDescent="0.35">
      <c r="N343" s="17">
        <v>44236</v>
      </c>
      <c r="O343" s="19">
        <v>63.674561484508509</v>
      </c>
      <c r="P343" s="19">
        <f t="shared" si="11"/>
        <v>55.97286918701846</v>
      </c>
      <c r="Q343" s="19">
        <f>'Figure 16'!O345</f>
        <v>39.806580889736928</v>
      </c>
      <c r="R343" s="19">
        <f t="shared" si="10"/>
        <v>48.222221708967446</v>
      </c>
      <c r="S343" s="13"/>
      <c r="T343" s="13"/>
      <c r="V343" s="100"/>
      <c r="W343" s="100"/>
      <c r="X343" s="100"/>
      <c r="Y343" s="100"/>
    </row>
    <row r="344" spans="14:25" x14ac:dyDescent="0.35">
      <c r="N344" s="17">
        <v>44237</v>
      </c>
      <c r="O344" s="19">
        <v>53.415240284398315</v>
      </c>
      <c r="P344" s="19">
        <f t="shared" si="11"/>
        <v>54.545927952465767</v>
      </c>
      <c r="Q344" s="19">
        <f>'Figure 16'!O346</f>
        <v>39.288501515639041</v>
      </c>
      <c r="R344" s="19">
        <f t="shared" si="10"/>
        <v>48.603830317492637</v>
      </c>
      <c r="S344" s="13"/>
      <c r="T344" s="13"/>
      <c r="V344" s="100"/>
      <c r="W344" s="100"/>
      <c r="X344" s="100"/>
      <c r="Y344" s="100"/>
    </row>
    <row r="345" spans="14:25" x14ac:dyDescent="0.35">
      <c r="N345" s="17">
        <v>44238</v>
      </c>
      <c r="O345" s="19">
        <v>58.257730372985563</v>
      </c>
      <c r="P345" s="19">
        <f t="shared" si="11"/>
        <v>55.567476520935315</v>
      </c>
      <c r="Q345" s="19">
        <f>'Figure 16'!O347</f>
        <v>49.579140742228354</v>
      </c>
      <c r="R345" s="19">
        <f t="shared" si="10"/>
        <v>47.570876180051258</v>
      </c>
      <c r="S345" s="13"/>
      <c r="T345" s="13"/>
      <c r="V345" s="100"/>
      <c r="W345" s="100"/>
      <c r="X345" s="100"/>
      <c r="Y345" s="100"/>
    </row>
    <row r="346" spans="14:25" x14ac:dyDescent="0.35">
      <c r="N346" s="17">
        <v>44239</v>
      </c>
      <c r="O346" s="19">
        <v>57.582924181090192</v>
      </c>
      <c r="P346" s="19">
        <f t="shared" si="11"/>
        <v>54.798604772092538</v>
      </c>
      <c r="Q346" s="19">
        <f>'Figure 16'!O348</f>
        <v>52.127123801250221</v>
      </c>
      <c r="R346" s="19">
        <f t="shared" si="10"/>
        <v>47.272335000998496</v>
      </c>
      <c r="S346" s="13"/>
      <c r="T346" s="13"/>
      <c r="V346" s="100"/>
      <c r="W346" s="100"/>
      <c r="X346" s="100"/>
      <c r="Y346" s="100"/>
    </row>
    <row r="347" spans="14:25" x14ac:dyDescent="0.35">
      <c r="N347" s="17">
        <v>44240</v>
      </c>
      <c r="O347" s="19">
        <v>48.023515465722987</v>
      </c>
      <c r="P347" s="19">
        <f t="shared" si="11"/>
        <v>54.410394315184433</v>
      </c>
      <c r="Q347" s="19">
        <f>'Figure 16'!O349</f>
        <v>48.317874310795318</v>
      </c>
      <c r="R347" s="19">
        <f t="shared" si="10"/>
        <v>50.130275798432187</v>
      </c>
      <c r="S347" s="13"/>
      <c r="T347" s="13"/>
      <c r="V347" s="100"/>
      <c r="W347" s="100"/>
      <c r="X347" s="100"/>
      <c r="Y347" s="100"/>
    </row>
    <row r="348" spans="14:25" x14ac:dyDescent="0.35">
      <c r="N348" s="17">
        <v>44241</v>
      </c>
      <c r="O348" s="19">
        <v>37.93096164780237</v>
      </c>
      <c r="P348" s="19">
        <f t="shared" si="11"/>
        <v>55.272724788604314</v>
      </c>
      <c r="Q348" s="19">
        <f>'Figure 16'!O350</f>
        <v>41.176683419985224</v>
      </c>
      <c r="R348" s="19">
        <f t="shared" si="10"/>
        <v>53.049168796492509</v>
      </c>
      <c r="S348" s="13"/>
      <c r="T348" s="13"/>
      <c r="V348" s="100"/>
      <c r="W348" s="100"/>
      <c r="X348" s="100"/>
      <c r="Y348" s="100"/>
    </row>
    <row r="349" spans="14:25" x14ac:dyDescent="0.35">
      <c r="N349" s="17">
        <v>44242</v>
      </c>
      <c r="O349" s="19">
        <v>58.752171413467345</v>
      </c>
      <c r="P349" s="19">
        <f t="shared" si="11"/>
        <v>55.492654397907231</v>
      </c>
      <c r="Q349" s="19">
        <f>'Figure 16'!O351</f>
        <v>60.610440327354333</v>
      </c>
      <c r="R349" s="19">
        <f t="shared" si="10"/>
        <v>54.58821561584292</v>
      </c>
      <c r="S349" s="13"/>
      <c r="T349" s="13"/>
      <c r="V349" s="100"/>
      <c r="W349" s="100"/>
      <c r="X349" s="100"/>
      <c r="Y349" s="100"/>
    </row>
    <row r="350" spans="14:25" x14ac:dyDescent="0.35">
      <c r="N350" s="17">
        <v>44243</v>
      </c>
      <c r="O350" s="19">
        <v>60.751733326765098</v>
      </c>
      <c r="P350" s="19">
        <f t="shared" si="11"/>
        <v>55.408130460305671</v>
      </c>
      <c r="Q350" s="19">
        <f>'Figure 16'!O352</f>
        <v>59.812166471772741</v>
      </c>
      <c r="R350" s="19">
        <f t="shared" si="10"/>
        <v>55.6847974542355</v>
      </c>
      <c r="S350" s="13"/>
      <c r="T350" s="13"/>
      <c r="V350" s="100"/>
      <c r="W350" s="100"/>
      <c r="X350" s="100"/>
      <c r="Y350" s="100"/>
    </row>
    <row r="351" spans="14:25" x14ac:dyDescent="0.35">
      <c r="N351" s="17">
        <v>44244</v>
      </c>
      <c r="O351" s="19">
        <v>60.568877829243625</v>
      </c>
      <c r="P351" s="19">
        <f t="shared" si="11"/>
        <v>55.703944939668894</v>
      </c>
      <c r="Q351" s="19">
        <f>'Figure 16'!O353</f>
        <v>59.720752502061394</v>
      </c>
      <c r="R351" s="19">
        <f t="shared" si="10"/>
        <v>56.2823671762823</v>
      </c>
      <c r="S351" s="13"/>
      <c r="T351" s="13"/>
      <c r="V351" s="100"/>
      <c r="W351" s="100"/>
      <c r="X351" s="100"/>
      <c r="Y351" s="100"/>
    </row>
    <row r="352" spans="14:25" x14ac:dyDescent="0.35">
      <c r="N352" s="17">
        <v>44245</v>
      </c>
      <c r="O352" s="19">
        <v>60.313884071757414</v>
      </c>
      <c r="P352" s="19">
        <f t="shared" si="11"/>
        <v>60.516127172014336</v>
      </c>
      <c r="Q352" s="19">
        <f>'Figure 16'!O354</f>
        <v>60.352468477681221</v>
      </c>
      <c r="R352" s="19">
        <f t="shared" si="10"/>
        <v>56.669916917731904</v>
      </c>
      <c r="S352" s="13"/>
      <c r="T352" s="13"/>
      <c r="V352" s="100"/>
      <c r="W352" s="100"/>
      <c r="X352" s="100"/>
    </row>
    <row r="353" spans="14:24" x14ac:dyDescent="0.35">
      <c r="N353" s="17">
        <v>44246</v>
      </c>
      <c r="O353" s="19">
        <v>60.017167247408878</v>
      </c>
      <c r="P353" s="19">
        <f t="shared" si="11"/>
        <v>61.317441795459601</v>
      </c>
      <c r="Q353" s="19">
        <f>'Figure 16'!O355</f>
        <v>59.803196669998307</v>
      </c>
      <c r="R353" s="19">
        <f t="shared" si="10"/>
        <v>57.489426140551927</v>
      </c>
      <c r="S353" s="13"/>
      <c r="T353" s="13"/>
      <c r="V353" s="100"/>
      <c r="W353" s="100"/>
      <c r="X353" s="100"/>
    </row>
    <row r="354" spans="14:24" x14ac:dyDescent="0.35">
      <c r="N354" s="17">
        <v>44247</v>
      </c>
      <c r="O354" s="19">
        <v>56.906732680277614</v>
      </c>
      <c r="P354" s="19">
        <f t="shared" si="11"/>
        <v>61.867102659589641</v>
      </c>
      <c r="Q354" s="19">
        <f>'Figure 16'!O356</f>
        <v>52.500862365122849</v>
      </c>
      <c r="R354" s="19">
        <f t="shared" si="10"/>
        <v>57.466065272970695</v>
      </c>
      <c r="S354" s="13"/>
      <c r="T354" s="13"/>
      <c r="V354" s="100"/>
      <c r="W354" s="100"/>
      <c r="X354" s="100"/>
    </row>
    <row r="355" spans="14:24" x14ac:dyDescent="0.35">
      <c r="N355" s="17">
        <v>44248</v>
      </c>
      <c r="O355" s="19">
        <v>50.390031300628792</v>
      </c>
      <c r="P355" s="19">
        <f t="shared" si="11"/>
        <v>62.889456004790269</v>
      </c>
      <c r="Q355" s="19">
        <f>'Figure 16'!O357</f>
        <v>43.889531610132529</v>
      </c>
      <c r="R355" s="19">
        <f t="shared" si="10"/>
        <v>57.567553467079698</v>
      </c>
      <c r="S355" s="13"/>
      <c r="T355" s="13"/>
      <c r="V355" s="100"/>
      <c r="W355" s="100"/>
      <c r="X355" s="100"/>
    </row>
    <row r="356" spans="14:24" x14ac:dyDescent="0.35">
      <c r="N356" s="17">
        <v>44249</v>
      </c>
      <c r="O356" s="19">
        <v>76.42841950656593</v>
      </c>
      <c r="P356" s="19">
        <f t="shared" si="11"/>
        <v>63.616882914891391</v>
      </c>
      <c r="Q356" s="19">
        <f>'Figure 16'!O358</f>
        <v>66.347004887094485</v>
      </c>
      <c r="R356" s="19">
        <f t="shared" si="10"/>
        <v>58.20101330417252</v>
      </c>
      <c r="S356" s="13"/>
      <c r="T356" s="13"/>
      <c r="V356" s="100"/>
      <c r="W356" s="100"/>
      <c r="X356" s="100"/>
    </row>
    <row r="357" spans="14:24" x14ac:dyDescent="0.35">
      <c r="N357" s="17">
        <v>44250</v>
      </c>
      <c r="O357" s="19">
        <v>65.162688401029484</v>
      </c>
      <c r="P357" s="19">
        <f t="shared" si="11"/>
        <v>63.96299205603777</v>
      </c>
      <c r="Q357" s="19">
        <f>'Figure 16'!O359</f>
        <v>59.648640398704089</v>
      </c>
      <c r="R357" s="19">
        <f t="shared" si="10"/>
        <v>59.238683238170367</v>
      </c>
      <c r="S357" s="13"/>
      <c r="T357" s="13"/>
      <c r="V357" s="100"/>
      <c r="W357" s="100"/>
      <c r="X357" s="100"/>
    </row>
    <row r="358" spans="14:24" x14ac:dyDescent="0.35">
      <c r="N358" s="17">
        <v>44251</v>
      </c>
      <c r="O358" s="19">
        <v>65.149020239805395</v>
      </c>
      <c r="P358" s="19">
        <f t="shared" si="11"/>
        <v>63.767330012154829</v>
      </c>
      <c r="Q358" s="19">
        <f>'Figure 16'!O360</f>
        <v>60.431169860824419</v>
      </c>
      <c r="R358" s="19">
        <f t="shared" si="10"/>
        <v>59.902496043161058</v>
      </c>
      <c r="S358" s="13"/>
      <c r="T358" s="13"/>
      <c r="V358" s="100"/>
      <c r="W358" s="100"/>
      <c r="X358" s="100"/>
    </row>
    <row r="359" spans="14:24" x14ac:dyDescent="0.35">
      <c r="N359" s="17">
        <v>44252</v>
      </c>
      <c r="O359" s="19">
        <v>68.747704590848642</v>
      </c>
      <c r="P359" s="19">
        <f t="shared" si="11"/>
        <v>66.454342387662024</v>
      </c>
      <c r="Q359" s="19">
        <f>'Figure 16'!O361</f>
        <v>64.78668733733096</v>
      </c>
      <c r="R359" s="19">
        <f t="shared" si="10"/>
        <v>60.707204392800961</v>
      </c>
      <c r="S359" s="13"/>
      <c r="T359" s="13"/>
      <c r="V359" s="100"/>
      <c r="W359" s="100"/>
      <c r="X359" s="100"/>
    </row>
    <row r="360" spans="14:24" x14ac:dyDescent="0.35">
      <c r="N360" s="17">
        <v>44253</v>
      </c>
      <c r="O360" s="19">
        <v>66.133299352566453</v>
      </c>
      <c r="P360" s="19">
        <f t="shared" si="11"/>
        <v>65.693166758603127</v>
      </c>
      <c r="Q360" s="19">
        <f>'Figure 16'!O362</f>
        <v>67.066886207983273</v>
      </c>
      <c r="R360" s="19">
        <f t="shared" si="10"/>
        <v>60.648879410126746</v>
      </c>
      <c r="S360" s="13"/>
      <c r="T360" s="13"/>
      <c r="V360" s="100"/>
      <c r="W360" s="100"/>
      <c r="X360" s="100"/>
    </row>
    <row r="361" spans="14:24" x14ac:dyDescent="0.35">
      <c r="N361" s="17">
        <v>44254</v>
      </c>
      <c r="O361" s="19">
        <v>62.786040376579898</v>
      </c>
      <c r="P361" s="19">
        <f t="shared" si="11"/>
        <v>65.544560482031571</v>
      </c>
      <c r="Q361" s="19">
        <f>'Figure 16'!O363</f>
        <v>57.14755200005763</v>
      </c>
      <c r="R361" s="19">
        <f t="shared" si="10"/>
        <v>61.16089871213098</v>
      </c>
      <c r="S361" s="13"/>
      <c r="T361" s="13"/>
      <c r="V361" s="100"/>
      <c r="W361" s="100"/>
      <c r="X361" s="100"/>
    </row>
    <row r="362" spans="14:24" x14ac:dyDescent="0.35">
      <c r="N362" s="17">
        <v>44255</v>
      </c>
      <c r="O362" s="19">
        <v>55.341436329214076</v>
      </c>
      <c r="P362" s="19">
        <f t="shared" si="11"/>
        <v>65.582568525363897</v>
      </c>
      <c r="Q362" s="19">
        <f>'Figure 16'!O364</f>
        <v>49.522490057611826</v>
      </c>
      <c r="R362" s="19">
        <f t="shared" si="10"/>
        <v>61.25474383184504</v>
      </c>
      <c r="S362" s="13"/>
      <c r="T362" s="13"/>
      <c r="V362" s="100"/>
      <c r="W362" s="100"/>
      <c r="X362" s="100"/>
    </row>
    <row r="363" spans="14:24" x14ac:dyDescent="0.35">
      <c r="N363" s="17">
        <v>44256</v>
      </c>
      <c r="O363" s="19">
        <v>71.886130304686418</v>
      </c>
      <c r="P363" s="19">
        <f t="shared" si="11"/>
        <v>64.854324460037276</v>
      </c>
      <c r="Q363" s="19">
        <f>'Figure 16'!O365</f>
        <v>65.938730008374975</v>
      </c>
      <c r="R363" s="19">
        <f t="shared" si="10"/>
        <v>60.521784722092434</v>
      </c>
      <c r="S363" s="13"/>
      <c r="T363" s="13"/>
      <c r="V363" s="100"/>
      <c r="W363" s="100"/>
      <c r="X363" s="100"/>
    </row>
    <row r="364" spans="14:24" x14ac:dyDescent="0.35">
      <c r="N364" s="17">
        <v>44257</v>
      </c>
      <c r="O364" s="19">
        <v>70.339014474094768</v>
      </c>
      <c r="P364" s="19">
        <f t="shared" si="11"/>
        <v>64.492020941747995</v>
      </c>
      <c r="Q364" s="19">
        <f>'Figure 16'!O366</f>
        <v>63.232775512733753</v>
      </c>
      <c r="R364" s="19">
        <f t="shared" si="10"/>
        <v>59.351962553516138</v>
      </c>
      <c r="S364" s="13"/>
      <c r="T364" s="13"/>
      <c r="V364" s="100"/>
      <c r="W364" s="100"/>
      <c r="X364" s="100"/>
    </row>
    <row r="365" spans="14:24" x14ac:dyDescent="0.35">
      <c r="N365" s="17">
        <v>44258</v>
      </c>
      <c r="O365" s="19">
        <v>63.973838188457052</v>
      </c>
      <c r="P365" s="19">
        <f t="shared" si="11"/>
        <v>62.669208384861314</v>
      </c>
      <c r="Q365" s="19">
        <f>'Figure 16'!O367</f>
        <v>61.088085698822859</v>
      </c>
      <c r="R365" s="19">
        <f t="shared" si="10"/>
        <v>58.577575356374375</v>
      </c>
      <c r="S365" s="13"/>
      <c r="T365" s="13"/>
      <c r="V365" s="100"/>
      <c r="W365" s="100"/>
      <c r="X365" s="100"/>
    </row>
    <row r="366" spans="14:24" x14ac:dyDescent="0.35">
      <c r="N366" s="17">
        <v>44259</v>
      </c>
      <c r="O366" s="19">
        <v>65.45308458646393</v>
      </c>
      <c r="P366" s="19">
        <f t="shared" si="11"/>
        <v>63.716032964239488</v>
      </c>
      <c r="Q366" s="19">
        <f>'Figure 16'!O368</f>
        <v>59.655973569062759</v>
      </c>
      <c r="R366" s="19">
        <f t="shared" si="10"/>
        <v>57.839401415177562</v>
      </c>
      <c r="S366" s="13"/>
      <c r="T366" s="13"/>
      <c r="V366" s="100"/>
      <c r="W366" s="100"/>
      <c r="X366" s="100"/>
    </row>
    <row r="367" spans="14:24" x14ac:dyDescent="0.35">
      <c r="N367" s="17">
        <v>44260</v>
      </c>
      <c r="O367" s="19">
        <v>62.921752068235605</v>
      </c>
      <c r="Q367" s="19">
        <f>'Figure 16'!O369</f>
        <v>58.878131027949131</v>
      </c>
    </row>
    <row r="368" spans="14:24" x14ac:dyDescent="0.35">
      <c r="N368" s="17">
        <v>44261</v>
      </c>
      <c r="O368" s="19">
        <v>63.234871206252244</v>
      </c>
      <c r="Q368" s="19">
        <f>'Figure 16'!O370</f>
        <v>51.726841620065336</v>
      </c>
    </row>
    <row r="369" spans="14:27" s="10" customFormat="1" x14ac:dyDescent="0.35">
      <c r="N369" s="17">
        <v>44262</v>
      </c>
      <c r="O369" s="19">
        <v>48.203539921486389</v>
      </c>
      <c r="P369" s="9"/>
      <c r="Q369" s="19">
        <f>'Figure 16'!O371</f>
        <v>44.355272469234158</v>
      </c>
      <c r="R369" s="9"/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/>
      <c r="O370" s="9"/>
      <c r="P370" s="9"/>
      <c r="Q370" s="9"/>
      <c r="R370" s="9"/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/>
      <c r="O371" s="9"/>
      <c r="P371" s="9"/>
      <c r="Q371" s="9"/>
      <c r="R371" s="9"/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/>
      <c r="O372" s="9"/>
      <c r="P372" s="9"/>
      <c r="Q372" s="9"/>
      <c r="R372" s="9"/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/>
      <c r="O373" s="9"/>
      <c r="P373" s="9"/>
      <c r="Q373" s="9"/>
      <c r="R373" s="9"/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/>
      <c r="O374" s="9"/>
      <c r="P374" s="9"/>
      <c r="Q374" s="9"/>
      <c r="R374" s="9"/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9"/>
      <c r="R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9"/>
      <c r="R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9"/>
      <c r="R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Q1" zoomScaleNormal="100" workbookViewId="0">
      <selection activeCell="W1" sqref="W1:AA1048576"/>
    </sheetView>
  </sheetViews>
  <sheetFormatPr defaultColWidth="8.84375" defaultRowHeight="14.5" x14ac:dyDescent="0.35"/>
  <cols>
    <col min="1" max="1" width="8.84375" style="72"/>
    <col min="2" max="2" width="22.3046875" style="72" customWidth="1"/>
    <col min="3" max="13" width="8.84375" style="7"/>
    <col min="14" max="14" width="8.84375" style="72"/>
    <col min="15" max="15" width="8.84375" style="11" customWidth="1"/>
    <col min="16" max="16" width="11.765625" style="10" bestFit="1" customWidth="1"/>
    <col min="17" max="17" width="14.23046875" style="10" bestFit="1" customWidth="1"/>
    <col min="18" max="19" width="9" style="10" bestFit="1" customWidth="1"/>
    <col min="20" max="21" width="9" style="10" customWidth="1"/>
    <col min="22" max="22" width="8.84375" style="9"/>
    <col min="23" max="23" width="10.53515625" style="99" customWidth="1"/>
    <col min="24" max="24" width="9.84375" style="99" bestFit="1" customWidth="1"/>
    <col min="25" max="25" width="8.84375" style="99"/>
    <col min="26" max="26" width="9.84375" style="99" bestFit="1" customWidth="1"/>
    <col min="27" max="27" width="8.84375" style="99"/>
    <col min="28" max="32" width="8.84375" style="9"/>
    <col min="33" max="16384" width="8.84375" style="7"/>
  </cols>
  <sheetData>
    <row r="1" spans="1:27" s="9" customFormat="1" x14ac:dyDescent="0.35">
      <c r="A1" s="9" t="s">
        <v>137</v>
      </c>
      <c r="W1" s="99"/>
      <c r="X1" s="99"/>
      <c r="Y1" s="99"/>
      <c r="Z1" s="99"/>
      <c r="AA1" s="99"/>
    </row>
    <row r="2" spans="1:27" x14ac:dyDescent="0.35">
      <c r="A2" s="71"/>
      <c r="P2" s="12" t="s">
        <v>45</v>
      </c>
      <c r="Q2" s="12" t="s">
        <v>46</v>
      </c>
      <c r="R2" s="12"/>
      <c r="S2" s="12"/>
      <c r="T2" s="12"/>
      <c r="U2" s="12"/>
    </row>
    <row r="3" spans="1:27" x14ac:dyDescent="0.35">
      <c r="A3" s="71"/>
      <c r="O3" s="11">
        <v>43899</v>
      </c>
      <c r="P3" s="13"/>
      <c r="Q3" s="13"/>
      <c r="R3" s="13"/>
      <c r="S3" s="13"/>
      <c r="T3" s="13"/>
      <c r="U3" s="13"/>
      <c r="W3" s="100" t="s">
        <v>11</v>
      </c>
      <c r="X3" s="101">
        <v>43906</v>
      </c>
      <c r="Y3" s="102"/>
      <c r="Z3" s="101">
        <v>43906</v>
      </c>
      <c r="AA3" s="103">
        <v>0</v>
      </c>
    </row>
    <row r="4" spans="1:27" x14ac:dyDescent="0.35">
      <c r="A4" s="71"/>
      <c r="O4" s="11">
        <v>43900</v>
      </c>
      <c r="P4" s="13"/>
      <c r="Q4" s="13"/>
      <c r="R4" s="13"/>
      <c r="S4" s="13"/>
      <c r="T4" s="13"/>
      <c r="U4" s="13"/>
      <c r="W4" s="100" t="s">
        <v>6</v>
      </c>
      <c r="X4" s="101">
        <v>43913</v>
      </c>
      <c r="Y4" s="102"/>
      <c r="Z4" s="101">
        <v>43906</v>
      </c>
      <c r="AA4" s="103">
        <v>1</v>
      </c>
    </row>
    <row r="5" spans="1:27" x14ac:dyDescent="0.35">
      <c r="A5" s="71"/>
      <c r="O5" s="11">
        <v>43901</v>
      </c>
      <c r="P5" s="13"/>
      <c r="Q5" s="13"/>
      <c r="R5" s="13"/>
      <c r="S5" s="13"/>
      <c r="T5" s="13"/>
      <c r="U5" s="13"/>
      <c r="W5" s="100" t="s">
        <v>7</v>
      </c>
      <c r="X5" s="101">
        <v>43980</v>
      </c>
      <c r="Y5" s="102"/>
      <c r="Z5" s="101">
        <v>43913</v>
      </c>
      <c r="AA5" s="103">
        <v>0</v>
      </c>
    </row>
    <row r="6" spans="1:27" x14ac:dyDescent="0.35">
      <c r="O6" s="11">
        <v>43902</v>
      </c>
      <c r="P6" s="13"/>
      <c r="Q6" s="13"/>
      <c r="R6" s="13"/>
      <c r="S6" s="13"/>
      <c r="T6" s="13"/>
      <c r="U6" s="13"/>
      <c r="W6" s="100" t="s">
        <v>8</v>
      </c>
      <c r="X6" s="101">
        <v>44001</v>
      </c>
      <c r="Y6" s="102"/>
      <c r="Z6" s="101">
        <v>43913</v>
      </c>
      <c r="AA6" s="103">
        <v>1</v>
      </c>
    </row>
    <row r="7" spans="1:27" x14ac:dyDescent="0.35">
      <c r="O7" s="11">
        <v>43903</v>
      </c>
      <c r="P7" s="13"/>
      <c r="Q7" s="13"/>
      <c r="R7" s="13"/>
      <c r="S7" s="13"/>
      <c r="T7" s="13"/>
      <c r="U7" s="13"/>
      <c r="W7" s="100" t="s">
        <v>9</v>
      </c>
      <c r="X7" s="101">
        <v>44022</v>
      </c>
      <c r="Y7" s="102"/>
      <c r="Z7" s="101">
        <v>43980</v>
      </c>
      <c r="AA7" s="103">
        <v>0</v>
      </c>
    </row>
    <row r="8" spans="1:27" x14ac:dyDescent="0.35">
      <c r="O8" s="11">
        <v>43904</v>
      </c>
      <c r="P8" s="13"/>
      <c r="Q8" s="13"/>
      <c r="R8" s="13"/>
      <c r="S8" s="13"/>
      <c r="T8" s="13"/>
      <c r="U8" s="13"/>
      <c r="W8" s="100" t="s">
        <v>10</v>
      </c>
      <c r="X8" s="101">
        <v>44027</v>
      </c>
      <c r="Y8" s="102"/>
      <c r="Z8" s="101">
        <v>43980</v>
      </c>
      <c r="AA8" s="103">
        <v>1</v>
      </c>
    </row>
    <row r="9" spans="1:27" x14ac:dyDescent="0.35">
      <c r="O9" s="11">
        <v>43905</v>
      </c>
      <c r="P9" s="13"/>
      <c r="Q9" s="13"/>
      <c r="R9" s="13"/>
      <c r="S9" s="13"/>
      <c r="T9" s="13"/>
      <c r="U9" s="13"/>
      <c r="W9" s="100" t="s">
        <v>47</v>
      </c>
      <c r="X9" s="101">
        <v>44048</v>
      </c>
      <c r="Y9" s="102"/>
      <c r="Z9" s="101">
        <v>44001</v>
      </c>
      <c r="AA9" s="103">
        <v>0</v>
      </c>
    </row>
    <row r="10" spans="1:27" x14ac:dyDescent="0.35">
      <c r="O10" s="11">
        <v>43906</v>
      </c>
      <c r="P10" s="13"/>
      <c r="Q10" s="13"/>
      <c r="R10" s="13"/>
      <c r="S10" s="13"/>
      <c r="T10" s="13"/>
      <c r="U10" s="13"/>
      <c r="W10" s="100" t="s">
        <v>55</v>
      </c>
      <c r="X10" s="101">
        <v>44054</v>
      </c>
      <c r="Y10" s="102"/>
      <c r="Z10" s="101">
        <v>44001</v>
      </c>
      <c r="AA10" s="103">
        <v>1</v>
      </c>
    </row>
    <row r="11" spans="1:27" x14ac:dyDescent="0.35">
      <c r="O11" s="11">
        <v>43907</v>
      </c>
      <c r="P11" s="13"/>
      <c r="Q11" s="13"/>
      <c r="R11" s="13"/>
      <c r="S11" s="13"/>
      <c r="T11" s="13"/>
      <c r="U11" s="13"/>
      <c r="W11" s="100" t="s">
        <v>132</v>
      </c>
      <c r="X11" s="101">
        <v>44096</v>
      </c>
      <c r="Y11" s="102"/>
      <c r="Z11" s="101">
        <v>44022</v>
      </c>
      <c r="AA11" s="103">
        <v>0</v>
      </c>
    </row>
    <row r="12" spans="1:27" x14ac:dyDescent="0.35">
      <c r="O12" s="11">
        <v>43908</v>
      </c>
      <c r="P12" s="13"/>
      <c r="Q12" s="13"/>
      <c r="R12" s="13"/>
      <c r="S12" s="13"/>
      <c r="T12" s="13"/>
      <c r="U12" s="13"/>
      <c r="W12" s="100" t="s">
        <v>133</v>
      </c>
      <c r="X12" s="101">
        <v>44113</v>
      </c>
      <c r="Y12" s="102"/>
      <c r="Z12" s="101">
        <v>44022</v>
      </c>
      <c r="AA12" s="103">
        <v>1</v>
      </c>
    </row>
    <row r="13" spans="1:27" x14ac:dyDescent="0.35">
      <c r="O13" s="11">
        <v>43909</v>
      </c>
      <c r="P13" s="13"/>
      <c r="Q13" s="13"/>
      <c r="R13" s="13"/>
      <c r="S13" s="13"/>
      <c r="T13" s="13"/>
      <c r="U13" s="13"/>
      <c r="W13" s="100" t="s">
        <v>48</v>
      </c>
      <c r="X13" s="101">
        <v>44137</v>
      </c>
      <c r="Y13" s="102"/>
      <c r="Z13" s="101">
        <v>44027</v>
      </c>
      <c r="AA13" s="103">
        <v>0</v>
      </c>
    </row>
    <row r="14" spans="1:27" x14ac:dyDescent="0.35">
      <c r="O14" s="11">
        <v>43910</v>
      </c>
      <c r="P14" s="13"/>
      <c r="Q14" s="13"/>
      <c r="R14" s="13"/>
      <c r="S14" s="13"/>
      <c r="T14" s="13"/>
      <c r="U14" s="13"/>
      <c r="W14" s="99" t="s">
        <v>53</v>
      </c>
      <c r="X14" s="101">
        <v>44155</v>
      </c>
      <c r="Y14" s="102"/>
      <c r="Z14" s="101">
        <v>44027</v>
      </c>
      <c r="AA14" s="103">
        <v>1</v>
      </c>
    </row>
    <row r="15" spans="1:27" x14ac:dyDescent="0.35">
      <c r="O15" s="11">
        <v>43911</v>
      </c>
      <c r="P15" s="13"/>
      <c r="Q15" s="13"/>
      <c r="R15" s="13"/>
      <c r="S15" s="13"/>
      <c r="T15" s="13"/>
      <c r="U15" s="13"/>
      <c r="W15" s="99" t="s">
        <v>50</v>
      </c>
      <c r="X15" s="101">
        <v>44176</v>
      </c>
      <c r="Y15" s="102"/>
      <c r="Z15" s="101">
        <v>44048</v>
      </c>
      <c r="AA15" s="103">
        <v>0</v>
      </c>
    </row>
    <row r="16" spans="1:27" x14ac:dyDescent="0.35">
      <c r="O16" s="11">
        <v>43912</v>
      </c>
      <c r="P16" s="13"/>
      <c r="Q16" s="13"/>
      <c r="R16" s="13"/>
      <c r="S16" s="13"/>
      <c r="T16" s="13"/>
      <c r="U16" s="13"/>
      <c r="W16" s="99" t="s">
        <v>49</v>
      </c>
      <c r="X16" s="101">
        <v>44191</v>
      </c>
      <c r="Y16" s="102"/>
      <c r="Z16" s="101">
        <v>44048</v>
      </c>
      <c r="AA16" s="103">
        <v>1</v>
      </c>
    </row>
    <row r="17" spans="15:27" x14ac:dyDescent="0.35">
      <c r="O17" s="11">
        <v>43913</v>
      </c>
      <c r="P17" s="13">
        <v>1</v>
      </c>
      <c r="Q17" s="13"/>
      <c r="R17" s="13"/>
      <c r="S17" s="13"/>
      <c r="T17" s="13"/>
      <c r="U17" s="13"/>
      <c r="W17" s="100" t="s">
        <v>51</v>
      </c>
      <c r="X17" s="101">
        <v>44201</v>
      </c>
      <c r="Y17" s="102"/>
      <c r="Z17" s="101">
        <v>44054</v>
      </c>
      <c r="AA17" s="103">
        <v>0</v>
      </c>
    </row>
    <row r="18" spans="15:27" x14ac:dyDescent="0.35">
      <c r="O18" s="11">
        <v>43914</v>
      </c>
      <c r="P18" s="13">
        <v>1</v>
      </c>
      <c r="Q18" s="13"/>
      <c r="R18" s="13"/>
      <c r="S18" s="13"/>
      <c r="T18" s="13"/>
      <c r="U18" s="13"/>
      <c r="W18" s="100" t="s">
        <v>52</v>
      </c>
      <c r="X18" s="101">
        <v>44249</v>
      </c>
      <c r="Y18" s="102"/>
      <c r="Z18" s="101">
        <v>44054</v>
      </c>
      <c r="AA18" s="103">
        <v>1</v>
      </c>
    </row>
    <row r="19" spans="15:27" x14ac:dyDescent="0.35">
      <c r="O19" s="11">
        <v>43915</v>
      </c>
      <c r="P19" s="13">
        <v>1</v>
      </c>
      <c r="Q19" s="13"/>
      <c r="R19" s="13"/>
      <c r="S19" s="13"/>
      <c r="T19" s="13"/>
      <c r="U19" s="13"/>
      <c r="W19" s="102"/>
      <c r="X19" s="102"/>
      <c r="Y19" s="102"/>
      <c r="Z19" s="101">
        <v>44096</v>
      </c>
      <c r="AA19" s="103">
        <v>0</v>
      </c>
    </row>
    <row r="20" spans="15:27" x14ac:dyDescent="0.35">
      <c r="O20" s="11">
        <v>43916</v>
      </c>
      <c r="P20" s="13">
        <v>1</v>
      </c>
      <c r="Q20" s="13"/>
      <c r="R20" s="13"/>
      <c r="S20" s="13"/>
      <c r="T20" s="13"/>
      <c r="U20" s="13"/>
      <c r="W20" s="102"/>
      <c r="X20" s="102"/>
      <c r="Y20" s="102"/>
      <c r="Z20" s="101">
        <v>44096</v>
      </c>
      <c r="AA20" s="103">
        <v>1</v>
      </c>
    </row>
    <row r="21" spans="15:27" x14ac:dyDescent="0.35">
      <c r="O21" s="11">
        <v>43917</v>
      </c>
      <c r="P21" s="13">
        <v>1</v>
      </c>
      <c r="Q21" s="13"/>
      <c r="R21" s="13"/>
      <c r="S21" s="13"/>
      <c r="T21" s="13"/>
      <c r="U21" s="13"/>
      <c r="W21" s="102"/>
      <c r="X21" s="102"/>
      <c r="Y21" s="102"/>
      <c r="Z21" s="101">
        <v>44113</v>
      </c>
      <c r="AA21" s="103">
        <v>0</v>
      </c>
    </row>
    <row r="22" spans="15:27" x14ac:dyDescent="0.35">
      <c r="O22" s="11">
        <v>43918</v>
      </c>
      <c r="P22" s="13">
        <v>1</v>
      </c>
      <c r="Q22" s="13"/>
      <c r="R22" s="13"/>
      <c r="S22" s="13"/>
      <c r="T22" s="13"/>
      <c r="U22" s="13"/>
      <c r="W22" s="102"/>
      <c r="X22" s="102"/>
      <c r="Y22" s="102"/>
      <c r="Z22" s="101">
        <v>44113</v>
      </c>
      <c r="AA22" s="103">
        <v>1</v>
      </c>
    </row>
    <row r="23" spans="15:27" x14ac:dyDescent="0.35">
      <c r="O23" s="11">
        <v>43919</v>
      </c>
      <c r="P23" s="13">
        <v>1</v>
      </c>
      <c r="Q23" s="13"/>
      <c r="R23" s="13"/>
      <c r="S23" s="13"/>
      <c r="T23" s="13"/>
      <c r="U23" s="13"/>
      <c r="W23" s="102"/>
      <c r="X23" s="102"/>
      <c r="Y23" s="102"/>
      <c r="Z23" s="101">
        <v>44137</v>
      </c>
      <c r="AA23" s="103">
        <v>0</v>
      </c>
    </row>
    <row r="24" spans="15:27" x14ac:dyDescent="0.35">
      <c r="O24" s="11">
        <v>43920</v>
      </c>
      <c r="P24" s="13">
        <v>1</v>
      </c>
      <c r="Q24" s="13"/>
      <c r="R24" s="13"/>
      <c r="S24" s="13"/>
      <c r="T24" s="13"/>
      <c r="U24" s="13"/>
      <c r="W24" s="102"/>
      <c r="X24" s="102"/>
      <c r="Y24" s="102"/>
      <c r="Z24" s="101">
        <v>44137</v>
      </c>
      <c r="AA24" s="103">
        <v>1</v>
      </c>
    </row>
    <row r="25" spans="15:27" x14ac:dyDescent="0.35">
      <c r="O25" s="11">
        <v>43921</v>
      </c>
      <c r="P25" s="13">
        <v>1</v>
      </c>
      <c r="Q25" s="13"/>
      <c r="R25" s="13"/>
      <c r="S25" s="13"/>
      <c r="T25" s="13"/>
      <c r="U25" s="13"/>
      <c r="W25" s="102"/>
      <c r="X25" s="102"/>
      <c r="Y25" s="102"/>
      <c r="Z25" s="101">
        <v>44155</v>
      </c>
      <c r="AA25" s="99">
        <v>0</v>
      </c>
    </row>
    <row r="26" spans="15:27" x14ac:dyDescent="0.35">
      <c r="O26" s="11">
        <v>43922</v>
      </c>
      <c r="P26" s="13">
        <v>1</v>
      </c>
      <c r="Q26" s="13"/>
      <c r="R26" s="13"/>
      <c r="S26" s="13"/>
      <c r="T26" s="13"/>
      <c r="U26" s="13"/>
      <c r="W26" s="102"/>
      <c r="X26" s="102"/>
      <c r="Y26" s="102"/>
      <c r="Z26" s="101">
        <v>44155</v>
      </c>
      <c r="AA26" s="99">
        <v>1</v>
      </c>
    </row>
    <row r="27" spans="15:27" x14ac:dyDescent="0.35">
      <c r="O27" s="11">
        <v>43923</v>
      </c>
      <c r="P27" s="13">
        <v>1</v>
      </c>
      <c r="Q27" s="13"/>
      <c r="R27" s="13"/>
      <c r="S27" s="13"/>
      <c r="T27" s="13"/>
      <c r="U27" s="13"/>
      <c r="W27" s="102"/>
      <c r="X27" s="102"/>
      <c r="Y27" s="102"/>
      <c r="Z27" s="101">
        <v>44176</v>
      </c>
      <c r="AA27" s="99">
        <v>0</v>
      </c>
    </row>
    <row r="28" spans="15:27" x14ac:dyDescent="0.35">
      <c r="O28" s="11">
        <v>43924</v>
      </c>
      <c r="P28" s="13">
        <v>1</v>
      </c>
      <c r="Q28" s="13"/>
      <c r="R28" s="13"/>
      <c r="S28" s="13"/>
      <c r="T28" s="13"/>
      <c r="U28" s="13"/>
      <c r="W28" s="102"/>
      <c r="X28" s="102"/>
      <c r="Y28" s="102"/>
      <c r="Z28" s="101">
        <v>44176</v>
      </c>
      <c r="AA28" s="99">
        <v>1</v>
      </c>
    </row>
    <row r="29" spans="15:27" x14ac:dyDescent="0.35">
      <c r="O29" s="11">
        <v>43925</v>
      </c>
      <c r="P29" s="13">
        <v>1</v>
      </c>
      <c r="Q29" s="13"/>
      <c r="R29" s="13"/>
      <c r="S29" s="13"/>
      <c r="T29" s="13"/>
      <c r="U29" s="13"/>
      <c r="W29" s="102"/>
      <c r="X29" s="102"/>
      <c r="Y29" s="102"/>
      <c r="Z29" s="101">
        <v>44191</v>
      </c>
      <c r="AA29" s="99">
        <v>0</v>
      </c>
    </row>
    <row r="30" spans="15:27" x14ac:dyDescent="0.35">
      <c r="O30" s="11">
        <v>43926</v>
      </c>
      <c r="P30" s="13">
        <v>1</v>
      </c>
      <c r="Q30" s="13"/>
      <c r="R30" s="13"/>
      <c r="S30" s="13"/>
      <c r="T30" s="13"/>
      <c r="U30" s="13"/>
      <c r="W30" s="102"/>
      <c r="X30" s="102"/>
      <c r="Y30" s="102"/>
      <c r="Z30" s="101">
        <v>44191</v>
      </c>
      <c r="AA30" s="99">
        <v>1</v>
      </c>
    </row>
    <row r="31" spans="15:27" x14ac:dyDescent="0.35">
      <c r="O31" s="11">
        <v>43927</v>
      </c>
      <c r="P31" s="13">
        <v>1</v>
      </c>
      <c r="Q31" s="13"/>
      <c r="R31" s="13"/>
      <c r="S31" s="13"/>
      <c r="T31" s="13"/>
      <c r="U31" s="13"/>
      <c r="W31" s="102"/>
      <c r="X31" s="102"/>
      <c r="Y31" s="102"/>
      <c r="Z31" s="101">
        <v>44201</v>
      </c>
      <c r="AA31" s="99">
        <v>0</v>
      </c>
    </row>
    <row r="32" spans="15:27" x14ac:dyDescent="0.35">
      <c r="O32" s="11">
        <v>43928</v>
      </c>
      <c r="P32" s="13">
        <v>1</v>
      </c>
      <c r="Q32" s="13"/>
      <c r="R32" s="13"/>
      <c r="S32" s="13"/>
      <c r="T32" s="13"/>
      <c r="U32" s="13"/>
      <c r="W32" s="102"/>
      <c r="X32" s="102"/>
      <c r="Y32" s="102"/>
      <c r="Z32" s="101">
        <v>44201</v>
      </c>
      <c r="AA32" s="99">
        <v>1</v>
      </c>
    </row>
    <row r="33" spans="15:27" x14ac:dyDescent="0.35">
      <c r="O33" s="11">
        <v>43929</v>
      </c>
      <c r="P33" s="13">
        <v>1</v>
      </c>
      <c r="Q33" s="13"/>
      <c r="R33" s="13"/>
      <c r="S33" s="13"/>
      <c r="T33" s="13"/>
      <c r="U33" s="13"/>
      <c r="W33" s="102"/>
      <c r="X33" s="102"/>
      <c r="Y33" s="102"/>
      <c r="Z33" s="101">
        <v>44249</v>
      </c>
      <c r="AA33" s="99">
        <v>0</v>
      </c>
    </row>
    <row r="34" spans="15:27" x14ac:dyDescent="0.35">
      <c r="O34" s="11">
        <v>43930</v>
      </c>
      <c r="P34" s="13">
        <v>1</v>
      </c>
      <c r="Q34" s="13"/>
      <c r="R34" s="13"/>
      <c r="S34" s="13"/>
      <c r="T34" s="13"/>
      <c r="U34" s="13"/>
      <c r="W34" s="102"/>
      <c r="X34" s="102"/>
      <c r="Y34" s="102"/>
      <c r="Z34" s="101">
        <v>44249</v>
      </c>
      <c r="AA34" s="99">
        <v>1</v>
      </c>
    </row>
    <row r="35" spans="15:27" x14ac:dyDescent="0.35">
      <c r="O35" s="11">
        <v>43931</v>
      </c>
      <c r="P35" s="13">
        <v>1</v>
      </c>
      <c r="Q35" s="13"/>
      <c r="R35" s="13"/>
      <c r="S35" s="13"/>
      <c r="T35" s="13"/>
      <c r="U35" s="13"/>
      <c r="W35" s="102"/>
      <c r="X35" s="102"/>
      <c r="Y35" s="102"/>
      <c r="Z35" s="101"/>
    </row>
    <row r="36" spans="15:27" x14ac:dyDescent="0.35">
      <c r="O36" s="11">
        <v>43932</v>
      </c>
      <c r="P36" s="13">
        <v>1</v>
      </c>
      <c r="Q36" s="13"/>
      <c r="R36" s="13"/>
      <c r="S36" s="13"/>
      <c r="T36" s="13"/>
      <c r="U36" s="13"/>
      <c r="W36" s="102"/>
      <c r="X36" s="102"/>
      <c r="Y36" s="102"/>
      <c r="Z36" s="101"/>
    </row>
    <row r="37" spans="15:27" x14ac:dyDescent="0.35">
      <c r="O37" s="11">
        <v>43933</v>
      </c>
      <c r="P37" s="13">
        <v>1</v>
      </c>
      <c r="Q37" s="13"/>
      <c r="R37" s="13"/>
      <c r="S37" s="13"/>
      <c r="T37" s="13"/>
      <c r="U37" s="13"/>
      <c r="W37" s="102"/>
      <c r="X37" s="102"/>
      <c r="Y37" s="102"/>
      <c r="Z37" s="102"/>
    </row>
    <row r="38" spans="15:27" x14ac:dyDescent="0.35">
      <c r="O38" s="11">
        <v>43934</v>
      </c>
      <c r="P38" s="13">
        <v>1</v>
      </c>
      <c r="Q38" s="13"/>
      <c r="R38" s="13"/>
      <c r="S38" s="13"/>
      <c r="T38" s="13"/>
      <c r="U38" s="13"/>
      <c r="W38" s="102"/>
      <c r="X38" s="102"/>
      <c r="Y38" s="102"/>
      <c r="Z38" s="102"/>
    </row>
    <row r="39" spans="15:27" x14ac:dyDescent="0.35">
      <c r="O39" s="11">
        <v>43935</v>
      </c>
      <c r="P39" s="13">
        <v>1</v>
      </c>
      <c r="Q39" s="13"/>
      <c r="R39" s="13"/>
      <c r="S39" s="13"/>
      <c r="T39" s="13"/>
      <c r="U39" s="13"/>
      <c r="W39" s="102"/>
      <c r="X39" s="102"/>
      <c r="Y39" s="102"/>
      <c r="Z39" s="102"/>
    </row>
    <row r="40" spans="15:27" x14ac:dyDescent="0.35">
      <c r="O40" s="11">
        <v>43936</v>
      </c>
      <c r="P40" s="13">
        <v>1</v>
      </c>
      <c r="Q40" s="13"/>
      <c r="R40" s="13"/>
      <c r="S40" s="13"/>
      <c r="T40" s="13"/>
      <c r="U40" s="13"/>
      <c r="W40" s="102"/>
      <c r="X40" s="102"/>
      <c r="Y40" s="102"/>
      <c r="Z40" s="102"/>
    </row>
    <row r="41" spans="15:27" x14ac:dyDescent="0.35">
      <c r="O41" s="11">
        <v>43937</v>
      </c>
      <c r="P41" s="13">
        <v>1</v>
      </c>
      <c r="Q41" s="13"/>
      <c r="R41" s="13"/>
      <c r="S41" s="13"/>
      <c r="T41" s="13"/>
      <c r="U41" s="13"/>
      <c r="W41" s="102"/>
      <c r="X41" s="102"/>
      <c r="Y41" s="102"/>
      <c r="Z41" s="102"/>
    </row>
    <row r="42" spans="15:27" x14ac:dyDescent="0.35">
      <c r="O42" s="11">
        <v>43938</v>
      </c>
      <c r="P42" s="13">
        <v>1</v>
      </c>
      <c r="Q42" s="13"/>
      <c r="R42" s="13"/>
      <c r="S42" s="13"/>
      <c r="T42" s="13"/>
      <c r="U42" s="13"/>
      <c r="W42" s="102"/>
      <c r="X42" s="102"/>
      <c r="Y42" s="102"/>
      <c r="Z42" s="102"/>
    </row>
    <row r="43" spans="15:27" x14ac:dyDescent="0.35">
      <c r="O43" s="11">
        <v>43939</v>
      </c>
      <c r="P43" s="13">
        <v>1</v>
      </c>
      <c r="Q43" s="13"/>
      <c r="R43" s="13"/>
      <c r="S43" s="13"/>
      <c r="T43" s="13"/>
      <c r="U43" s="13"/>
      <c r="W43" s="102"/>
      <c r="X43" s="102"/>
      <c r="Y43" s="102"/>
    </row>
    <row r="44" spans="15:27" x14ac:dyDescent="0.35">
      <c r="O44" s="11">
        <v>43940</v>
      </c>
      <c r="P44" s="13">
        <v>1</v>
      </c>
      <c r="Q44" s="13"/>
      <c r="R44" s="13"/>
      <c r="S44" s="13"/>
      <c r="T44" s="13"/>
      <c r="U44" s="13"/>
      <c r="W44" s="102"/>
      <c r="X44" s="102"/>
      <c r="Y44" s="102"/>
    </row>
    <row r="45" spans="15:27" x14ac:dyDescent="0.35">
      <c r="O45" s="11">
        <v>43941</v>
      </c>
      <c r="P45" s="13">
        <v>1</v>
      </c>
      <c r="Q45" s="13"/>
      <c r="R45" s="13"/>
      <c r="S45" s="13"/>
      <c r="T45" s="13"/>
      <c r="U45" s="13"/>
      <c r="W45" s="102"/>
      <c r="X45" s="102"/>
      <c r="Y45" s="102"/>
    </row>
    <row r="46" spans="15:27" x14ac:dyDescent="0.35">
      <c r="O46" s="11">
        <v>43942</v>
      </c>
      <c r="P46" s="13">
        <v>1</v>
      </c>
      <c r="Q46" s="13"/>
      <c r="R46" s="13"/>
      <c r="S46" s="13"/>
      <c r="T46" s="13"/>
      <c r="U46" s="13"/>
      <c r="W46" s="102"/>
      <c r="X46" s="102"/>
      <c r="Y46" s="102"/>
    </row>
    <row r="47" spans="15:27" x14ac:dyDescent="0.35">
      <c r="O47" s="11">
        <v>43943</v>
      </c>
      <c r="P47" s="13">
        <v>1</v>
      </c>
      <c r="Q47" s="13"/>
      <c r="R47" s="13"/>
      <c r="S47" s="13"/>
      <c r="T47" s="13"/>
      <c r="U47" s="13"/>
      <c r="W47" s="102"/>
      <c r="X47" s="102"/>
      <c r="Y47" s="102"/>
    </row>
    <row r="48" spans="15:27" x14ac:dyDescent="0.35">
      <c r="O48" s="11">
        <v>43944</v>
      </c>
      <c r="P48" s="13">
        <v>1</v>
      </c>
      <c r="Q48" s="13"/>
      <c r="R48" s="13"/>
      <c r="S48" s="13"/>
      <c r="T48" s="13"/>
      <c r="U48" s="13"/>
      <c r="W48" s="102"/>
      <c r="X48" s="102"/>
      <c r="Y48" s="102"/>
    </row>
    <row r="49" spans="15:25" x14ac:dyDescent="0.35">
      <c r="O49" s="11">
        <v>43945</v>
      </c>
      <c r="P49" s="13">
        <v>1</v>
      </c>
      <c r="Q49" s="13"/>
      <c r="R49" s="13"/>
      <c r="S49" s="13"/>
      <c r="T49" s="13"/>
      <c r="U49" s="13"/>
      <c r="W49" s="102"/>
      <c r="X49" s="102"/>
      <c r="Y49" s="102"/>
    </row>
    <row r="50" spans="15:25" x14ac:dyDescent="0.35">
      <c r="O50" s="11">
        <v>43946</v>
      </c>
      <c r="P50" s="13">
        <v>1</v>
      </c>
      <c r="Q50" s="13"/>
      <c r="R50" s="13"/>
      <c r="S50" s="13"/>
      <c r="T50" s="13"/>
      <c r="U50" s="13"/>
      <c r="W50" s="102"/>
      <c r="X50" s="102"/>
      <c r="Y50" s="102"/>
    </row>
    <row r="51" spans="15:25" x14ac:dyDescent="0.35">
      <c r="O51" s="11">
        <v>43947</v>
      </c>
      <c r="P51" s="13">
        <v>1</v>
      </c>
      <c r="Q51" s="13"/>
      <c r="R51" s="13"/>
      <c r="S51" s="13"/>
      <c r="T51" s="13"/>
      <c r="U51" s="13"/>
      <c r="W51" s="102"/>
      <c r="X51" s="102"/>
      <c r="Y51" s="102"/>
    </row>
    <row r="52" spans="15:25" x14ac:dyDescent="0.35">
      <c r="O52" s="11">
        <v>43948</v>
      </c>
      <c r="P52" s="13">
        <v>1</v>
      </c>
      <c r="Q52" s="13"/>
      <c r="R52" s="13"/>
      <c r="S52" s="13"/>
      <c r="T52" s="13"/>
      <c r="U52" s="13"/>
      <c r="W52" s="102"/>
      <c r="X52" s="102"/>
      <c r="Y52" s="102"/>
    </row>
    <row r="53" spans="15:25" x14ac:dyDescent="0.35">
      <c r="O53" s="11">
        <v>43949</v>
      </c>
      <c r="P53" s="13">
        <v>1</v>
      </c>
      <c r="Q53" s="13"/>
      <c r="R53" s="13"/>
      <c r="S53" s="13"/>
      <c r="T53" s="13"/>
      <c r="U53" s="13"/>
      <c r="W53" s="102"/>
      <c r="X53" s="102"/>
      <c r="Y53" s="102"/>
    </row>
    <row r="54" spans="15:25" x14ac:dyDescent="0.35">
      <c r="O54" s="11">
        <v>43950</v>
      </c>
      <c r="P54" s="13">
        <v>1</v>
      </c>
      <c r="Q54" s="13"/>
      <c r="R54" s="13"/>
      <c r="S54" s="13"/>
      <c r="T54" s="13"/>
      <c r="U54" s="13"/>
      <c r="W54" s="102"/>
      <c r="X54" s="102"/>
      <c r="Y54" s="102"/>
    </row>
    <row r="55" spans="15:25" x14ac:dyDescent="0.35">
      <c r="O55" s="11">
        <v>43951</v>
      </c>
      <c r="P55" s="13">
        <v>1</v>
      </c>
      <c r="Q55" s="13"/>
      <c r="R55" s="13"/>
      <c r="S55" s="13"/>
      <c r="T55" s="13"/>
      <c r="U55" s="13"/>
      <c r="W55" s="102"/>
      <c r="X55" s="102"/>
      <c r="Y55" s="102"/>
    </row>
    <row r="56" spans="15:25" x14ac:dyDescent="0.35">
      <c r="O56" s="11">
        <v>43952</v>
      </c>
      <c r="P56" s="13">
        <v>1</v>
      </c>
      <c r="Q56" s="13"/>
      <c r="R56" s="13"/>
      <c r="S56" s="13"/>
      <c r="T56" s="13"/>
      <c r="U56" s="13"/>
      <c r="W56" s="102"/>
      <c r="X56" s="102"/>
    </row>
    <row r="57" spans="15:25" x14ac:dyDescent="0.35">
      <c r="O57" s="11">
        <v>43953</v>
      </c>
      <c r="P57" s="13">
        <v>1</v>
      </c>
      <c r="Q57" s="13"/>
      <c r="R57" s="13"/>
      <c r="S57" s="13"/>
      <c r="T57" s="13"/>
      <c r="U57" s="13"/>
      <c r="W57" s="100"/>
      <c r="X57" s="100"/>
    </row>
    <row r="58" spans="15:25" x14ac:dyDescent="0.35">
      <c r="O58" s="11">
        <v>43954</v>
      </c>
      <c r="P58" s="13">
        <v>1</v>
      </c>
      <c r="Q58" s="13"/>
      <c r="R58" s="13"/>
      <c r="S58" s="13"/>
      <c r="T58" s="13"/>
      <c r="U58" s="13"/>
      <c r="W58" s="100"/>
      <c r="X58" s="100"/>
    </row>
    <row r="59" spans="15:25" x14ac:dyDescent="0.35">
      <c r="O59" s="11">
        <v>43955</v>
      </c>
      <c r="P59" s="13">
        <v>1</v>
      </c>
      <c r="Q59" s="13"/>
      <c r="R59" s="13"/>
      <c r="S59" s="13"/>
      <c r="T59" s="13"/>
      <c r="U59" s="13"/>
      <c r="W59" s="100"/>
      <c r="X59" s="100"/>
    </row>
    <row r="60" spans="15:25" x14ac:dyDescent="0.35">
      <c r="O60" s="11">
        <v>43956</v>
      </c>
      <c r="P60" s="13">
        <v>1</v>
      </c>
      <c r="Q60" s="13"/>
      <c r="R60" s="13"/>
      <c r="S60" s="13"/>
      <c r="T60" s="13"/>
      <c r="U60" s="13"/>
      <c r="W60" s="100"/>
      <c r="X60" s="100"/>
    </row>
    <row r="61" spans="15:25" x14ac:dyDescent="0.35">
      <c r="O61" s="11">
        <v>43957</v>
      </c>
      <c r="P61" s="13">
        <v>1</v>
      </c>
      <c r="Q61" s="13"/>
      <c r="R61" s="13"/>
      <c r="S61" s="13"/>
      <c r="T61" s="13"/>
      <c r="U61" s="13"/>
      <c r="W61" s="100"/>
      <c r="X61" s="100"/>
    </row>
    <row r="62" spans="15:25" x14ac:dyDescent="0.35">
      <c r="O62" s="11">
        <v>43958</v>
      </c>
      <c r="P62" s="13">
        <v>1</v>
      </c>
      <c r="Q62" s="13"/>
      <c r="R62" s="13"/>
      <c r="S62" s="13"/>
      <c r="T62" s="13"/>
      <c r="U62" s="13"/>
      <c r="W62" s="100"/>
      <c r="X62" s="100"/>
    </row>
    <row r="63" spans="15:25" x14ac:dyDescent="0.35">
      <c r="O63" s="11">
        <v>43959</v>
      </c>
      <c r="P63" s="13">
        <v>1</v>
      </c>
      <c r="Q63" s="13"/>
      <c r="R63" s="13"/>
      <c r="S63" s="13"/>
      <c r="T63" s="13"/>
      <c r="U63" s="13"/>
      <c r="W63" s="100"/>
      <c r="X63" s="100"/>
    </row>
    <row r="64" spans="15:25" x14ac:dyDescent="0.35">
      <c r="O64" s="11">
        <v>43960</v>
      </c>
      <c r="P64" s="13">
        <v>1</v>
      </c>
      <c r="Q64" s="13"/>
      <c r="R64" s="13"/>
      <c r="S64" s="13"/>
      <c r="T64" s="13"/>
      <c r="U64" s="13"/>
      <c r="W64" s="100"/>
      <c r="X64" s="100"/>
    </row>
    <row r="65" spans="15:24" x14ac:dyDescent="0.35">
      <c r="O65" s="11">
        <v>43961</v>
      </c>
      <c r="P65" s="13">
        <v>1</v>
      </c>
      <c r="Q65" s="13"/>
      <c r="R65" s="13"/>
      <c r="S65" s="13"/>
      <c r="T65" s="13"/>
      <c r="U65" s="13"/>
      <c r="W65" s="100"/>
      <c r="X65" s="100"/>
    </row>
    <row r="66" spans="15:24" x14ac:dyDescent="0.35">
      <c r="O66" s="11">
        <v>43962</v>
      </c>
      <c r="P66" s="13">
        <v>1</v>
      </c>
      <c r="Q66" s="13"/>
      <c r="R66" s="13"/>
      <c r="S66" s="13"/>
      <c r="T66" s="13"/>
      <c r="U66" s="13"/>
      <c r="W66" s="100"/>
      <c r="X66" s="100"/>
    </row>
    <row r="67" spans="15:24" x14ac:dyDescent="0.35">
      <c r="O67" s="11">
        <v>43963</v>
      </c>
      <c r="P67" s="13">
        <v>1</v>
      </c>
      <c r="Q67" s="13"/>
      <c r="R67" s="13"/>
      <c r="S67" s="13"/>
      <c r="T67" s="13"/>
      <c r="U67" s="13"/>
      <c r="W67" s="100"/>
      <c r="X67" s="100"/>
    </row>
    <row r="68" spans="15:24" x14ac:dyDescent="0.35">
      <c r="O68" s="11">
        <v>43964</v>
      </c>
      <c r="P68" s="13">
        <v>1</v>
      </c>
      <c r="Q68" s="13"/>
      <c r="R68" s="13"/>
      <c r="S68" s="13"/>
      <c r="T68" s="13"/>
      <c r="U68" s="13"/>
      <c r="W68" s="100"/>
      <c r="X68" s="100"/>
    </row>
    <row r="69" spans="15:24" x14ac:dyDescent="0.35">
      <c r="O69" s="11">
        <v>43965</v>
      </c>
      <c r="P69" s="13">
        <v>1</v>
      </c>
      <c r="Q69" s="13"/>
      <c r="R69" s="13"/>
      <c r="S69" s="13"/>
      <c r="T69" s="13"/>
      <c r="U69" s="13"/>
      <c r="W69" s="100"/>
      <c r="X69" s="100"/>
    </row>
    <row r="70" spans="15:24" x14ac:dyDescent="0.35">
      <c r="O70" s="11">
        <v>43966</v>
      </c>
      <c r="P70" s="13">
        <v>1</v>
      </c>
      <c r="Q70" s="13"/>
      <c r="R70" s="13"/>
      <c r="S70" s="13"/>
      <c r="T70" s="13"/>
      <c r="U70" s="13"/>
      <c r="W70" s="100"/>
      <c r="X70" s="100"/>
    </row>
    <row r="71" spans="15:24" x14ac:dyDescent="0.35">
      <c r="O71" s="11">
        <v>43967</v>
      </c>
      <c r="P71" s="13">
        <v>1</v>
      </c>
      <c r="Q71" s="13"/>
      <c r="R71" s="13"/>
      <c r="S71" s="13"/>
      <c r="T71" s="13"/>
      <c r="U71" s="13"/>
      <c r="W71" s="100"/>
      <c r="X71" s="100"/>
    </row>
    <row r="72" spans="15:24" x14ac:dyDescent="0.35">
      <c r="O72" s="11">
        <v>43968</v>
      </c>
      <c r="P72" s="13">
        <v>1</v>
      </c>
      <c r="Q72" s="13"/>
      <c r="R72" s="13"/>
      <c r="S72" s="13"/>
      <c r="T72" s="13"/>
      <c r="U72" s="13"/>
      <c r="W72" s="100"/>
      <c r="X72" s="100"/>
    </row>
    <row r="73" spans="15:24" x14ac:dyDescent="0.35">
      <c r="O73" s="11">
        <v>43969</v>
      </c>
      <c r="P73" s="13">
        <v>1</v>
      </c>
      <c r="Q73" s="13"/>
      <c r="R73" s="13"/>
      <c r="S73" s="13"/>
      <c r="T73" s="13"/>
      <c r="U73" s="13"/>
      <c r="W73" s="100"/>
      <c r="X73" s="100"/>
    </row>
    <row r="74" spans="15:24" x14ac:dyDescent="0.35">
      <c r="O74" s="11">
        <v>43970</v>
      </c>
      <c r="P74" s="13">
        <v>1</v>
      </c>
      <c r="Q74" s="13"/>
      <c r="R74" s="13"/>
      <c r="S74" s="13"/>
      <c r="T74" s="13"/>
      <c r="U74" s="13"/>
      <c r="W74" s="100"/>
      <c r="X74" s="100"/>
    </row>
    <row r="75" spans="15:24" x14ac:dyDescent="0.35">
      <c r="O75" s="11">
        <v>43971</v>
      </c>
      <c r="P75" s="13">
        <v>1</v>
      </c>
      <c r="Q75" s="13"/>
      <c r="R75" s="13"/>
      <c r="S75" s="13"/>
      <c r="T75" s="13"/>
      <c r="U75" s="13"/>
      <c r="W75" s="100"/>
      <c r="X75" s="100"/>
    </row>
    <row r="76" spans="15:24" x14ac:dyDescent="0.35">
      <c r="O76" s="11">
        <v>43972</v>
      </c>
      <c r="P76" s="13">
        <v>1</v>
      </c>
      <c r="Q76" s="13"/>
      <c r="R76" s="13"/>
      <c r="S76" s="13"/>
      <c r="T76" s="13"/>
      <c r="U76" s="13"/>
      <c r="W76" s="100"/>
      <c r="X76" s="100"/>
    </row>
    <row r="77" spans="15:24" x14ac:dyDescent="0.35">
      <c r="O77" s="11">
        <v>43973</v>
      </c>
      <c r="P77" s="13">
        <v>1</v>
      </c>
      <c r="Q77" s="13"/>
      <c r="R77" s="13"/>
      <c r="S77" s="13"/>
      <c r="T77" s="13"/>
      <c r="U77" s="13"/>
      <c r="W77" s="100"/>
      <c r="X77" s="100"/>
    </row>
    <row r="78" spans="15:24" x14ac:dyDescent="0.35">
      <c r="O78" s="11">
        <v>43974</v>
      </c>
      <c r="P78" s="13">
        <v>1</v>
      </c>
      <c r="Q78" s="13"/>
      <c r="R78" s="13"/>
      <c r="S78" s="13"/>
      <c r="T78" s="13"/>
      <c r="U78" s="13"/>
      <c r="W78" s="100"/>
      <c r="X78" s="100"/>
    </row>
    <row r="79" spans="15:24" x14ac:dyDescent="0.35">
      <c r="O79" s="11">
        <v>43975</v>
      </c>
      <c r="P79" s="13">
        <v>1</v>
      </c>
      <c r="Q79" s="13"/>
      <c r="R79" s="13"/>
      <c r="S79" s="13"/>
      <c r="T79" s="13"/>
      <c r="U79" s="13"/>
      <c r="W79" s="100"/>
      <c r="X79" s="100"/>
    </row>
    <row r="80" spans="15:24" x14ac:dyDescent="0.35">
      <c r="O80" s="11">
        <v>43976</v>
      </c>
      <c r="P80" s="13">
        <v>1</v>
      </c>
      <c r="Q80" s="13"/>
      <c r="R80" s="13"/>
      <c r="S80" s="13"/>
      <c r="T80" s="13"/>
      <c r="U80" s="13"/>
      <c r="W80" s="100"/>
      <c r="X80" s="100"/>
    </row>
    <row r="81" spans="15:24" x14ac:dyDescent="0.35">
      <c r="O81" s="11">
        <v>43977</v>
      </c>
      <c r="P81" s="13">
        <v>1</v>
      </c>
      <c r="Q81" s="13"/>
      <c r="R81" s="13"/>
      <c r="S81" s="13"/>
      <c r="T81" s="13"/>
      <c r="U81" s="13"/>
      <c r="W81" s="100"/>
      <c r="X81" s="100"/>
    </row>
    <row r="82" spans="15:24" x14ac:dyDescent="0.35">
      <c r="O82" s="11">
        <v>43978</v>
      </c>
      <c r="P82" s="13">
        <v>1</v>
      </c>
      <c r="Q82" s="13"/>
      <c r="R82" s="13"/>
      <c r="S82" s="13"/>
      <c r="T82" s="13"/>
      <c r="U82" s="13"/>
      <c r="W82" s="100"/>
      <c r="X82" s="100"/>
    </row>
    <row r="83" spans="15:24" x14ac:dyDescent="0.35">
      <c r="O83" s="11">
        <v>43979</v>
      </c>
      <c r="P83" s="13">
        <v>1</v>
      </c>
      <c r="Q83" s="13"/>
      <c r="R83" s="13"/>
      <c r="S83" s="13"/>
      <c r="T83" s="13"/>
      <c r="U83" s="13"/>
      <c r="W83" s="100"/>
      <c r="X83" s="100"/>
    </row>
    <row r="84" spans="15:24" x14ac:dyDescent="0.35">
      <c r="O84" s="11">
        <v>43980</v>
      </c>
      <c r="P84" s="13"/>
      <c r="Q84" s="13"/>
      <c r="R84" s="13"/>
      <c r="S84" s="13"/>
      <c r="T84" s="13"/>
      <c r="U84" s="13"/>
      <c r="W84" s="100"/>
      <c r="X84" s="100"/>
    </row>
    <row r="85" spans="15:24" x14ac:dyDescent="0.35">
      <c r="O85" s="11">
        <v>43981</v>
      </c>
      <c r="P85" s="13"/>
      <c r="Q85" s="13"/>
      <c r="R85" s="13"/>
      <c r="S85" s="13"/>
      <c r="T85" s="13"/>
      <c r="U85" s="13"/>
      <c r="W85" s="100"/>
      <c r="X85" s="100"/>
    </row>
    <row r="86" spans="15:24" x14ac:dyDescent="0.35">
      <c r="O86" s="11">
        <v>43982</v>
      </c>
      <c r="P86" s="13"/>
      <c r="Q86" s="13"/>
      <c r="R86" s="13"/>
      <c r="S86" s="13"/>
      <c r="T86" s="13"/>
      <c r="U86" s="13"/>
      <c r="W86" s="100"/>
      <c r="X86" s="100"/>
    </row>
    <row r="87" spans="15:24" x14ac:dyDescent="0.35">
      <c r="O87" s="11">
        <v>43983</v>
      </c>
      <c r="P87" s="13"/>
      <c r="Q87" s="13"/>
      <c r="R87" s="13"/>
      <c r="S87" s="13"/>
      <c r="T87" s="13"/>
      <c r="U87" s="13"/>
      <c r="W87" s="100"/>
      <c r="X87" s="100"/>
    </row>
    <row r="88" spans="15:24" x14ac:dyDescent="0.35">
      <c r="O88" s="11">
        <v>43984</v>
      </c>
      <c r="P88" s="13"/>
      <c r="Q88" s="13"/>
      <c r="R88" s="13"/>
      <c r="S88" s="13"/>
      <c r="T88" s="13"/>
      <c r="U88" s="13"/>
      <c r="W88" s="100"/>
      <c r="X88" s="100"/>
    </row>
    <row r="89" spans="15:24" x14ac:dyDescent="0.35">
      <c r="O89" s="11">
        <v>43985</v>
      </c>
      <c r="P89" s="13"/>
      <c r="Q89" s="13"/>
      <c r="R89" s="13"/>
      <c r="S89" s="13"/>
      <c r="T89" s="13"/>
      <c r="U89" s="13"/>
      <c r="W89" s="100"/>
      <c r="X89" s="100"/>
    </row>
    <row r="90" spans="15:24" x14ac:dyDescent="0.35">
      <c r="O90" s="11">
        <v>43986</v>
      </c>
      <c r="P90" s="13"/>
      <c r="Q90" s="13"/>
      <c r="R90" s="13"/>
      <c r="S90" s="13"/>
      <c r="T90" s="13"/>
      <c r="U90" s="13"/>
      <c r="W90" s="100"/>
      <c r="X90" s="100"/>
    </row>
    <row r="91" spans="15:24" x14ac:dyDescent="0.35">
      <c r="O91" s="11">
        <v>43987</v>
      </c>
      <c r="P91" s="13"/>
      <c r="Q91" s="13"/>
      <c r="R91" s="13"/>
      <c r="S91" s="13"/>
      <c r="T91" s="13"/>
      <c r="U91" s="13"/>
      <c r="W91" s="100"/>
      <c r="X91" s="100"/>
    </row>
    <row r="92" spans="15:24" x14ac:dyDescent="0.35">
      <c r="O92" s="11">
        <v>43988</v>
      </c>
      <c r="P92" s="13"/>
      <c r="Q92" s="13"/>
      <c r="R92" s="13"/>
      <c r="S92" s="13"/>
      <c r="T92" s="13"/>
      <c r="U92" s="13"/>
      <c r="W92" s="100"/>
      <c r="X92" s="100"/>
    </row>
    <row r="93" spans="15:24" x14ac:dyDescent="0.35">
      <c r="O93" s="11">
        <v>43989</v>
      </c>
      <c r="P93" s="13"/>
      <c r="Q93" s="13"/>
      <c r="R93" s="13"/>
      <c r="S93" s="13"/>
      <c r="T93" s="13"/>
      <c r="U93" s="13"/>
      <c r="W93" s="100"/>
      <c r="X93" s="100"/>
    </row>
    <row r="94" spans="15:24" x14ac:dyDescent="0.35">
      <c r="O94" s="11">
        <v>43990</v>
      </c>
      <c r="P94" s="13"/>
      <c r="Q94" s="13"/>
      <c r="R94" s="13"/>
      <c r="S94" s="13"/>
      <c r="T94" s="13"/>
      <c r="U94" s="13"/>
      <c r="W94" s="100"/>
      <c r="X94" s="100"/>
    </row>
    <row r="95" spans="15:24" x14ac:dyDescent="0.35">
      <c r="O95" s="11">
        <v>43991</v>
      </c>
      <c r="P95" s="13"/>
      <c r="Q95" s="13"/>
      <c r="R95" s="13"/>
      <c r="S95" s="13"/>
      <c r="T95" s="13"/>
      <c r="U95" s="13"/>
      <c r="W95" s="100"/>
      <c r="X95" s="100"/>
    </row>
    <row r="96" spans="15:24" x14ac:dyDescent="0.35">
      <c r="O96" s="11">
        <v>43992</v>
      </c>
      <c r="P96" s="13"/>
      <c r="Q96" s="13"/>
      <c r="R96" s="13"/>
      <c r="S96" s="13"/>
      <c r="T96" s="13"/>
      <c r="U96" s="13"/>
      <c r="W96" s="100"/>
      <c r="X96" s="100"/>
    </row>
    <row r="97" spans="15:24" x14ac:dyDescent="0.35">
      <c r="O97" s="11">
        <v>43993</v>
      </c>
      <c r="P97" s="13"/>
      <c r="Q97" s="13"/>
      <c r="R97" s="13"/>
      <c r="S97" s="13"/>
      <c r="T97" s="13"/>
      <c r="U97" s="13"/>
      <c r="W97" s="100"/>
      <c r="X97" s="100"/>
    </row>
    <row r="98" spans="15:24" x14ac:dyDescent="0.35">
      <c r="O98" s="11">
        <v>43994</v>
      </c>
      <c r="P98" s="13"/>
      <c r="Q98" s="13"/>
      <c r="R98" s="13"/>
      <c r="S98" s="13"/>
      <c r="T98" s="13"/>
      <c r="U98" s="13"/>
      <c r="W98" s="100"/>
      <c r="X98" s="100"/>
    </row>
    <row r="99" spans="15:24" x14ac:dyDescent="0.35">
      <c r="O99" s="11">
        <v>43995</v>
      </c>
      <c r="P99" s="13"/>
      <c r="Q99" s="13"/>
      <c r="R99" s="13"/>
      <c r="S99" s="13"/>
      <c r="T99" s="13"/>
      <c r="U99" s="13"/>
      <c r="W99" s="100"/>
      <c r="X99" s="100"/>
    </row>
    <row r="100" spans="15:24" x14ac:dyDescent="0.35">
      <c r="O100" s="11">
        <v>43996</v>
      </c>
      <c r="P100" s="13"/>
      <c r="Q100" s="13"/>
      <c r="R100" s="13"/>
      <c r="S100" s="13"/>
      <c r="T100" s="13"/>
      <c r="U100" s="13"/>
      <c r="W100" s="100"/>
      <c r="X100" s="100"/>
    </row>
    <row r="101" spans="15:24" x14ac:dyDescent="0.35">
      <c r="O101" s="11">
        <v>43997</v>
      </c>
      <c r="P101" s="13"/>
      <c r="Q101" s="13"/>
      <c r="R101" s="13"/>
      <c r="S101" s="13"/>
      <c r="T101" s="13"/>
      <c r="U101" s="13"/>
      <c r="W101" s="100"/>
      <c r="X101" s="100"/>
    </row>
    <row r="102" spans="15:24" x14ac:dyDescent="0.35">
      <c r="O102" s="11">
        <v>43998</v>
      </c>
      <c r="P102" s="13"/>
      <c r="Q102" s="13"/>
      <c r="R102" s="13"/>
      <c r="S102" s="13"/>
      <c r="T102" s="13"/>
      <c r="U102" s="13"/>
      <c r="W102" s="100"/>
      <c r="X102" s="100"/>
    </row>
    <row r="103" spans="15:24" x14ac:dyDescent="0.35">
      <c r="O103" s="11">
        <v>43999</v>
      </c>
      <c r="P103" s="13"/>
      <c r="Q103" s="13"/>
      <c r="R103" s="13"/>
      <c r="S103" s="13"/>
      <c r="T103" s="13"/>
      <c r="U103" s="13"/>
      <c r="W103" s="100"/>
      <c r="X103" s="100"/>
    </row>
    <row r="104" spans="15:24" x14ac:dyDescent="0.35">
      <c r="O104" s="11">
        <v>44000</v>
      </c>
      <c r="P104" s="13"/>
      <c r="Q104" s="13"/>
      <c r="R104" s="13"/>
      <c r="S104" s="13"/>
      <c r="T104" s="13"/>
      <c r="U104" s="13"/>
      <c r="W104" s="100"/>
      <c r="X104" s="100"/>
    </row>
    <row r="105" spans="15:24" x14ac:dyDescent="0.35">
      <c r="O105" s="11">
        <v>44001</v>
      </c>
      <c r="P105" s="13"/>
      <c r="Q105" s="13"/>
      <c r="R105" s="13"/>
      <c r="S105" s="13"/>
      <c r="T105" s="13"/>
      <c r="U105" s="13"/>
      <c r="W105" s="100"/>
      <c r="X105" s="100"/>
    </row>
    <row r="106" spans="15:24" x14ac:dyDescent="0.35">
      <c r="O106" s="11">
        <v>44002</v>
      </c>
      <c r="P106" s="13"/>
      <c r="Q106" s="13"/>
      <c r="R106" s="13"/>
      <c r="S106" s="13"/>
      <c r="T106" s="13"/>
      <c r="U106" s="13"/>
      <c r="W106" s="100"/>
      <c r="X106" s="100"/>
    </row>
    <row r="107" spans="15:24" x14ac:dyDescent="0.35">
      <c r="O107" s="11">
        <v>44003</v>
      </c>
      <c r="P107" s="13"/>
      <c r="Q107" s="13"/>
      <c r="R107" s="13"/>
      <c r="S107" s="13"/>
      <c r="T107" s="13"/>
      <c r="U107" s="13"/>
      <c r="W107" s="100"/>
      <c r="X107" s="100"/>
    </row>
    <row r="108" spans="15:24" x14ac:dyDescent="0.35">
      <c r="O108" s="11">
        <v>44004</v>
      </c>
      <c r="P108" s="13"/>
      <c r="Q108" s="13"/>
      <c r="R108" s="13"/>
      <c r="S108" s="13"/>
      <c r="T108" s="13"/>
      <c r="U108" s="13"/>
      <c r="W108" s="100"/>
      <c r="X108" s="100"/>
    </row>
    <row r="109" spans="15:24" x14ac:dyDescent="0.35">
      <c r="O109" s="11">
        <v>44005</v>
      </c>
      <c r="P109" s="13"/>
      <c r="Q109" s="13"/>
      <c r="R109" s="13"/>
      <c r="S109" s="13"/>
      <c r="T109" s="13"/>
      <c r="U109" s="13"/>
      <c r="W109" s="100"/>
      <c r="X109" s="100"/>
    </row>
    <row r="110" spans="15:24" x14ac:dyDescent="0.35">
      <c r="O110" s="11">
        <v>44006</v>
      </c>
      <c r="P110" s="13"/>
      <c r="Q110" s="13"/>
      <c r="R110" s="13"/>
      <c r="S110" s="13"/>
      <c r="T110" s="13"/>
      <c r="U110" s="13"/>
      <c r="W110" s="100"/>
      <c r="X110" s="100"/>
    </row>
    <row r="111" spans="15:24" x14ac:dyDescent="0.35">
      <c r="O111" s="11">
        <v>44007</v>
      </c>
      <c r="P111" s="13"/>
      <c r="Q111" s="13"/>
      <c r="R111" s="13"/>
      <c r="S111" s="13"/>
      <c r="T111" s="13"/>
      <c r="U111" s="13"/>
      <c r="W111" s="100"/>
      <c r="X111" s="100"/>
    </row>
    <row r="112" spans="15:24" x14ac:dyDescent="0.35">
      <c r="O112" s="11">
        <v>44008</v>
      </c>
      <c r="P112" s="13"/>
      <c r="Q112" s="13"/>
      <c r="R112" s="13"/>
      <c r="S112" s="13"/>
      <c r="T112" s="13"/>
      <c r="U112" s="13"/>
      <c r="W112" s="100"/>
      <c r="X112" s="100"/>
    </row>
    <row r="113" spans="15:24" x14ac:dyDescent="0.35">
      <c r="O113" s="11">
        <v>44009</v>
      </c>
      <c r="P113" s="13"/>
      <c r="Q113" s="13"/>
      <c r="R113" s="13"/>
      <c r="S113" s="13"/>
      <c r="T113" s="13"/>
      <c r="U113" s="13"/>
      <c r="W113" s="100"/>
      <c r="X113" s="100"/>
    </row>
    <row r="114" spans="15:24" x14ac:dyDescent="0.35">
      <c r="O114" s="11">
        <v>44010</v>
      </c>
      <c r="P114" s="13"/>
      <c r="Q114" s="13"/>
      <c r="R114" s="13"/>
      <c r="S114" s="13"/>
      <c r="T114" s="13"/>
      <c r="U114" s="13"/>
      <c r="W114" s="100"/>
      <c r="X114" s="100"/>
    </row>
    <row r="115" spans="15:24" x14ac:dyDescent="0.35">
      <c r="O115" s="11">
        <v>44011</v>
      </c>
      <c r="P115" s="13"/>
      <c r="Q115" s="13"/>
      <c r="R115" s="13"/>
      <c r="S115" s="13"/>
      <c r="T115" s="13"/>
      <c r="U115" s="13"/>
      <c r="W115" s="100"/>
      <c r="X115" s="100"/>
    </row>
    <row r="116" spans="15:24" x14ac:dyDescent="0.35">
      <c r="O116" s="11">
        <v>44012</v>
      </c>
      <c r="P116" s="13"/>
      <c r="Q116" s="13"/>
      <c r="R116" s="13"/>
      <c r="S116" s="13"/>
      <c r="T116" s="13"/>
      <c r="U116" s="13"/>
      <c r="W116" s="100"/>
      <c r="X116" s="100"/>
    </row>
    <row r="117" spans="15:24" x14ac:dyDescent="0.35">
      <c r="O117" s="11">
        <v>44013</v>
      </c>
      <c r="P117" s="13"/>
      <c r="Q117" s="13"/>
      <c r="R117" s="13"/>
      <c r="S117" s="13"/>
      <c r="T117" s="13"/>
      <c r="U117" s="13"/>
      <c r="W117" s="100"/>
      <c r="X117" s="100"/>
    </row>
    <row r="118" spans="15:24" x14ac:dyDescent="0.35">
      <c r="O118" s="11">
        <v>44014</v>
      </c>
      <c r="P118" s="13"/>
      <c r="Q118" s="13"/>
      <c r="R118" s="13"/>
      <c r="S118" s="13"/>
      <c r="T118" s="13"/>
      <c r="U118" s="13"/>
      <c r="W118" s="100"/>
      <c r="X118" s="100"/>
    </row>
    <row r="119" spans="15:24" x14ac:dyDescent="0.35">
      <c r="O119" s="11">
        <v>44015</v>
      </c>
      <c r="P119" s="13"/>
      <c r="Q119" s="13"/>
      <c r="R119" s="13"/>
      <c r="S119" s="13"/>
      <c r="T119" s="13"/>
      <c r="U119" s="13"/>
      <c r="W119" s="100"/>
      <c r="X119" s="100"/>
    </row>
    <row r="120" spans="15:24" x14ac:dyDescent="0.35">
      <c r="O120" s="11">
        <v>44016</v>
      </c>
      <c r="P120" s="13"/>
      <c r="Q120" s="13"/>
      <c r="R120" s="13"/>
      <c r="S120" s="13"/>
      <c r="T120" s="13"/>
      <c r="U120" s="13"/>
      <c r="W120" s="100"/>
      <c r="X120" s="100"/>
    </row>
    <row r="121" spans="15:24" x14ac:dyDescent="0.35">
      <c r="O121" s="11">
        <v>44017</v>
      </c>
      <c r="P121" s="13"/>
      <c r="Q121" s="13"/>
      <c r="R121" s="13"/>
      <c r="S121" s="13"/>
      <c r="T121" s="13"/>
      <c r="U121" s="13"/>
      <c r="W121" s="100"/>
      <c r="X121" s="100"/>
    </row>
    <row r="122" spans="15:24" x14ac:dyDescent="0.35">
      <c r="O122" s="11">
        <v>44018</v>
      </c>
      <c r="P122" s="13"/>
      <c r="Q122" s="13"/>
      <c r="R122" s="13"/>
      <c r="S122" s="13"/>
      <c r="T122" s="13"/>
      <c r="U122" s="13"/>
      <c r="W122" s="100"/>
      <c r="X122" s="100"/>
    </row>
    <row r="123" spans="15:24" x14ac:dyDescent="0.35">
      <c r="O123" s="11">
        <v>44019</v>
      </c>
      <c r="P123" s="13"/>
      <c r="Q123" s="13"/>
      <c r="R123" s="13"/>
      <c r="S123" s="13"/>
      <c r="T123" s="13"/>
      <c r="U123" s="13"/>
      <c r="W123" s="100"/>
      <c r="X123" s="100"/>
    </row>
    <row r="124" spans="15:24" x14ac:dyDescent="0.35">
      <c r="O124" s="11">
        <v>44020</v>
      </c>
      <c r="P124" s="13"/>
      <c r="Q124" s="13"/>
      <c r="R124" s="13"/>
      <c r="S124" s="13"/>
      <c r="T124" s="13"/>
      <c r="U124" s="13"/>
      <c r="W124" s="100"/>
      <c r="X124" s="100"/>
    </row>
    <row r="125" spans="15:24" x14ac:dyDescent="0.35">
      <c r="O125" s="11">
        <v>44021</v>
      </c>
      <c r="P125" s="13"/>
      <c r="Q125" s="13"/>
      <c r="R125" s="13"/>
      <c r="S125" s="13"/>
      <c r="T125" s="13"/>
      <c r="U125" s="13"/>
      <c r="W125" s="100"/>
      <c r="X125" s="100"/>
    </row>
    <row r="126" spans="15:24" x14ac:dyDescent="0.35">
      <c r="O126" s="11">
        <v>44022</v>
      </c>
      <c r="P126" s="13"/>
      <c r="Q126" s="13"/>
      <c r="R126" s="13"/>
      <c r="S126" s="13"/>
      <c r="T126" s="13"/>
      <c r="U126" s="13"/>
      <c r="W126" s="100"/>
      <c r="X126" s="100"/>
    </row>
    <row r="127" spans="15:24" x14ac:dyDescent="0.35">
      <c r="O127" s="11">
        <v>44023</v>
      </c>
      <c r="P127" s="13"/>
      <c r="Q127" s="13"/>
      <c r="R127" s="13"/>
      <c r="S127" s="13"/>
      <c r="T127" s="13"/>
      <c r="U127" s="13"/>
      <c r="W127" s="100"/>
      <c r="X127" s="100"/>
    </row>
    <row r="128" spans="15:24" x14ac:dyDescent="0.35">
      <c r="O128" s="11">
        <v>44024</v>
      </c>
      <c r="P128" s="13"/>
      <c r="Q128" s="13"/>
      <c r="R128" s="13"/>
      <c r="S128" s="13"/>
      <c r="T128" s="13"/>
      <c r="U128" s="13"/>
      <c r="W128" s="100"/>
      <c r="X128" s="100"/>
    </row>
    <row r="129" spans="15:24" x14ac:dyDescent="0.35">
      <c r="O129" s="11">
        <v>44025</v>
      </c>
      <c r="P129" s="13"/>
      <c r="Q129" s="13"/>
      <c r="R129" s="13"/>
      <c r="S129" s="13"/>
      <c r="T129" s="13"/>
      <c r="U129" s="13"/>
      <c r="W129" s="100"/>
      <c r="X129" s="100"/>
    </row>
    <row r="130" spans="15:24" x14ac:dyDescent="0.35">
      <c r="O130" s="11">
        <v>44026</v>
      </c>
      <c r="P130" s="13"/>
      <c r="Q130" s="13"/>
      <c r="R130" s="13"/>
      <c r="S130" s="13"/>
      <c r="T130" s="13"/>
      <c r="U130" s="13"/>
      <c r="W130" s="100"/>
      <c r="X130" s="100"/>
    </row>
    <row r="131" spans="15:24" x14ac:dyDescent="0.35">
      <c r="O131" s="11">
        <v>44027</v>
      </c>
      <c r="P131" s="13"/>
      <c r="Q131" s="13"/>
      <c r="R131" s="13"/>
      <c r="S131" s="13"/>
      <c r="T131" s="13"/>
      <c r="U131" s="13"/>
      <c r="W131" s="100"/>
      <c r="X131" s="100"/>
    </row>
    <row r="132" spans="15:24" x14ac:dyDescent="0.35">
      <c r="O132" s="11">
        <v>44028</v>
      </c>
      <c r="P132" s="13"/>
      <c r="Q132" s="13"/>
      <c r="R132" s="13"/>
      <c r="S132" s="13"/>
      <c r="T132" s="13"/>
      <c r="U132" s="13"/>
      <c r="W132" s="100"/>
      <c r="X132" s="100"/>
    </row>
    <row r="133" spans="15:24" x14ac:dyDescent="0.35">
      <c r="O133" s="11">
        <v>44029</v>
      </c>
      <c r="P133" s="13"/>
      <c r="Q133" s="13"/>
      <c r="R133" s="13"/>
      <c r="S133" s="13"/>
      <c r="T133" s="13"/>
      <c r="U133" s="13"/>
      <c r="W133" s="100"/>
      <c r="X133" s="100"/>
    </row>
    <row r="134" spans="15:24" x14ac:dyDescent="0.35">
      <c r="O134" s="11">
        <v>44030</v>
      </c>
      <c r="P134" s="13"/>
      <c r="Q134" s="13"/>
      <c r="R134" s="13"/>
      <c r="S134" s="13"/>
      <c r="T134" s="13"/>
      <c r="U134" s="13"/>
      <c r="W134" s="100"/>
      <c r="X134" s="100"/>
    </row>
    <row r="135" spans="15:24" x14ac:dyDescent="0.35">
      <c r="O135" s="11">
        <v>44031</v>
      </c>
      <c r="P135" s="13"/>
      <c r="Q135" s="13"/>
      <c r="R135" s="13"/>
      <c r="S135" s="13"/>
      <c r="T135" s="13"/>
      <c r="U135" s="13"/>
      <c r="W135" s="100"/>
      <c r="X135" s="100"/>
    </row>
    <row r="136" spans="15:24" x14ac:dyDescent="0.35">
      <c r="O136" s="11">
        <v>44032</v>
      </c>
      <c r="P136" s="13"/>
      <c r="Q136" s="13"/>
      <c r="R136" s="13"/>
      <c r="S136" s="13"/>
      <c r="T136" s="13"/>
      <c r="U136" s="13"/>
      <c r="W136" s="100"/>
      <c r="X136" s="100"/>
    </row>
    <row r="137" spans="15:24" x14ac:dyDescent="0.35">
      <c r="O137" s="11">
        <v>44033</v>
      </c>
      <c r="P137" s="13"/>
      <c r="Q137" s="13"/>
      <c r="R137" s="13"/>
      <c r="S137" s="13"/>
      <c r="T137" s="13"/>
      <c r="U137" s="13"/>
      <c r="W137" s="100"/>
      <c r="X137" s="100"/>
    </row>
    <row r="138" spans="15:24" x14ac:dyDescent="0.35">
      <c r="O138" s="11">
        <v>44034</v>
      </c>
      <c r="P138" s="13"/>
      <c r="Q138" s="13"/>
      <c r="R138" s="13"/>
      <c r="S138" s="13"/>
      <c r="T138" s="13"/>
      <c r="U138" s="13"/>
      <c r="W138" s="100"/>
      <c r="X138" s="100"/>
    </row>
    <row r="139" spans="15:24" x14ac:dyDescent="0.35">
      <c r="O139" s="11">
        <v>44035</v>
      </c>
      <c r="P139" s="13"/>
      <c r="Q139" s="13"/>
      <c r="R139" s="13"/>
      <c r="S139" s="13"/>
      <c r="T139" s="13"/>
      <c r="U139" s="13"/>
      <c r="W139" s="100"/>
      <c r="X139" s="100"/>
    </row>
    <row r="140" spans="15:24" x14ac:dyDescent="0.35">
      <c r="O140" s="11">
        <v>44036</v>
      </c>
      <c r="P140" s="13"/>
      <c r="Q140" s="13"/>
      <c r="R140" s="13"/>
      <c r="S140" s="13"/>
      <c r="T140" s="13"/>
      <c r="U140" s="13"/>
      <c r="W140" s="100"/>
      <c r="X140" s="100"/>
    </row>
    <row r="141" spans="15:24" x14ac:dyDescent="0.35">
      <c r="O141" s="11">
        <v>44037</v>
      </c>
      <c r="P141" s="13"/>
      <c r="Q141" s="13"/>
      <c r="R141" s="13"/>
      <c r="S141" s="13"/>
      <c r="T141" s="13"/>
      <c r="U141" s="13"/>
      <c r="W141" s="100"/>
      <c r="X141" s="100"/>
    </row>
    <row r="142" spans="15:24" x14ac:dyDescent="0.35">
      <c r="O142" s="11">
        <v>44038</v>
      </c>
      <c r="P142" s="13"/>
      <c r="Q142" s="13"/>
      <c r="R142" s="13"/>
      <c r="S142" s="13"/>
      <c r="T142" s="13"/>
      <c r="U142" s="13"/>
      <c r="W142" s="100"/>
      <c r="X142" s="100"/>
    </row>
    <row r="143" spans="15:24" x14ac:dyDescent="0.35">
      <c r="O143" s="11">
        <v>44039</v>
      </c>
      <c r="P143" s="13"/>
      <c r="Q143" s="13"/>
      <c r="R143" s="13"/>
      <c r="S143" s="13"/>
      <c r="T143" s="13"/>
      <c r="U143" s="13"/>
      <c r="W143" s="100"/>
      <c r="X143" s="100"/>
    </row>
    <row r="144" spans="15:24" x14ac:dyDescent="0.35">
      <c r="O144" s="11">
        <v>44040</v>
      </c>
      <c r="P144" s="13"/>
      <c r="Q144" s="13"/>
      <c r="R144" s="13"/>
      <c r="S144" s="13"/>
      <c r="T144" s="13"/>
      <c r="U144" s="13"/>
      <c r="W144" s="100"/>
      <c r="X144" s="100"/>
    </row>
    <row r="145" spans="15:24" x14ac:dyDescent="0.35">
      <c r="O145" s="11">
        <v>44041</v>
      </c>
      <c r="P145" s="13"/>
      <c r="Q145" s="13"/>
      <c r="R145" s="13"/>
      <c r="S145" s="13"/>
      <c r="T145" s="13"/>
      <c r="U145" s="13"/>
      <c r="W145" s="100"/>
      <c r="X145" s="100"/>
    </row>
    <row r="146" spans="15:24" x14ac:dyDescent="0.35">
      <c r="O146" s="11">
        <v>44042</v>
      </c>
      <c r="P146" s="13"/>
      <c r="Q146" s="13"/>
      <c r="R146" s="13"/>
      <c r="S146" s="13"/>
      <c r="T146" s="13"/>
      <c r="U146" s="13"/>
      <c r="W146" s="100"/>
      <c r="X146" s="100"/>
    </row>
    <row r="147" spans="15:24" x14ac:dyDescent="0.35">
      <c r="O147" s="11">
        <v>44043</v>
      </c>
      <c r="P147" s="13"/>
      <c r="Q147" s="13"/>
      <c r="R147" s="13"/>
      <c r="S147" s="13"/>
      <c r="T147" s="13"/>
      <c r="U147" s="13"/>
      <c r="W147" s="100"/>
      <c r="X147" s="100"/>
    </row>
    <row r="148" spans="15:24" x14ac:dyDescent="0.35">
      <c r="O148" s="11">
        <v>44044</v>
      </c>
      <c r="P148" s="13"/>
      <c r="Q148" s="13"/>
      <c r="R148" s="13"/>
      <c r="S148" s="13"/>
      <c r="T148" s="13"/>
      <c r="U148" s="13"/>
      <c r="W148" s="100"/>
      <c r="X148" s="100"/>
    </row>
    <row r="149" spans="15:24" x14ac:dyDescent="0.35">
      <c r="O149" s="11">
        <v>44045</v>
      </c>
      <c r="P149" s="13"/>
      <c r="Q149" s="13"/>
      <c r="R149" s="13"/>
      <c r="S149" s="13"/>
      <c r="T149" s="13"/>
      <c r="U149" s="13"/>
      <c r="W149" s="100"/>
      <c r="X149" s="100"/>
    </row>
    <row r="150" spans="15:24" x14ac:dyDescent="0.35">
      <c r="O150" s="11">
        <v>44046</v>
      </c>
      <c r="P150" s="13"/>
      <c r="Q150" s="13"/>
      <c r="R150" s="13"/>
      <c r="S150" s="13"/>
      <c r="T150" s="13"/>
      <c r="U150" s="13"/>
      <c r="W150" s="100"/>
      <c r="X150" s="100"/>
    </row>
    <row r="151" spans="15:24" x14ac:dyDescent="0.35">
      <c r="O151" s="11">
        <v>44047</v>
      </c>
      <c r="P151" s="13"/>
      <c r="Q151" s="13"/>
      <c r="R151" s="13"/>
      <c r="S151" s="13"/>
      <c r="T151" s="13"/>
      <c r="U151" s="13"/>
      <c r="W151" s="100"/>
      <c r="X151" s="100"/>
    </row>
    <row r="152" spans="15:24" x14ac:dyDescent="0.35">
      <c r="O152" s="11">
        <v>44048</v>
      </c>
      <c r="P152" s="13"/>
      <c r="Q152" s="13"/>
      <c r="R152" s="13"/>
      <c r="S152" s="13"/>
      <c r="T152" s="13"/>
      <c r="U152" s="13"/>
      <c r="W152" s="100"/>
      <c r="X152" s="100"/>
    </row>
    <row r="153" spans="15:24" x14ac:dyDescent="0.35">
      <c r="O153" s="11">
        <v>44049</v>
      </c>
      <c r="P153" s="13"/>
      <c r="Q153" s="13"/>
      <c r="R153" s="13"/>
      <c r="S153" s="13"/>
      <c r="T153" s="13"/>
      <c r="U153" s="13"/>
      <c r="W153" s="100"/>
      <c r="X153" s="100"/>
    </row>
    <row r="154" spans="15:24" x14ac:dyDescent="0.35">
      <c r="O154" s="11">
        <v>44050</v>
      </c>
      <c r="P154" s="13"/>
      <c r="Q154" s="13"/>
      <c r="R154" s="13"/>
      <c r="S154" s="13"/>
      <c r="T154" s="13"/>
      <c r="U154" s="13"/>
      <c r="W154" s="100"/>
      <c r="X154" s="100"/>
    </row>
    <row r="155" spans="15:24" x14ac:dyDescent="0.35">
      <c r="O155" s="11">
        <v>44051</v>
      </c>
      <c r="P155" s="13"/>
      <c r="Q155" s="13"/>
      <c r="R155" s="13"/>
      <c r="S155" s="13"/>
      <c r="T155" s="13"/>
      <c r="U155" s="13"/>
      <c r="W155" s="100"/>
      <c r="X155" s="100"/>
    </row>
    <row r="156" spans="15:24" x14ac:dyDescent="0.35">
      <c r="O156" s="11">
        <v>44052</v>
      </c>
      <c r="P156" s="13"/>
      <c r="Q156" s="13"/>
      <c r="R156" s="13"/>
      <c r="S156" s="13"/>
      <c r="T156" s="13"/>
      <c r="U156" s="13"/>
      <c r="W156" s="100"/>
      <c r="X156" s="100"/>
    </row>
    <row r="157" spans="15:24" x14ac:dyDescent="0.35">
      <c r="O157" s="11">
        <v>44053</v>
      </c>
      <c r="P157" s="13"/>
      <c r="Q157" s="13"/>
      <c r="R157" s="13"/>
      <c r="S157" s="13"/>
      <c r="T157" s="13"/>
      <c r="U157" s="13"/>
      <c r="W157" s="100"/>
      <c r="X157" s="100"/>
    </row>
    <row r="158" spans="15:24" x14ac:dyDescent="0.35">
      <c r="O158" s="11">
        <v>44054</v>
      </c>
      <c r="P158" s="13"/>
      <c r="Q158" s="13"/>
      <c r="R158" s="13"/>
      <c r="S158" s="13"/>
      <c r="T158" s="13"/>
      <c r="U158" s="13"/>
      <c r="W158" s="100"/>
      <c r="X158" s="100"/>
    </row>
    <row r="159" spans="15:24" x14ac:dyDescent="0.35">
      <c r="O159" s="11">
        <v>44055</v>
      </c>
      <c r="P159" s="13"/>
      <c r="Q159" s="13"/>
      <c r="R159" s="13"/>
      <c r="S159" s="13"/>
      <c r="T159" s="13"/>
      <c r="U159" s="13"/>
      <c r="W159" s="100"/>
      <c r="X159" s="100"/>
    </row>
    <row r="160" spans="15:24" x14ac:dyDescent="0.35">
      <c r="O160" s="11">
        <v>44056</v>
      </c>
      <c r="P160" s="13"/>
      <c r="Q160" s="13"/>
      <c r="R160" s="13"/>
      <c r="S160" s="13"/>
      <c r="T160" s="13"/>
      <c r="U160" s="13"/>
      <c r="W160" s="100"/>
      <c r="X160" s="100"/>
    </row>
    <row r="161" spans="15:24" x14ac:dyDescent="0.35">
      <c r="O161" s="11">
        <v>44057</v>
      </c>
      <c r="P161" s="13"/>
      <c r="Q161" s="13"/>
      <c r="R161" s="13"/>
      <c r="S161" s="13"/>
      <c r="T161" s="13"/>
      <c r="U161" s="13"/>
      <c r="W161" s="100"/>
      <c r="X161" s="100"/>
    </row>
    <row r="162" spans="15:24" x14ac:dyDescent="0.35">
      <c r="O162" s="11">
        <v>44058</v>
      </c>
      <c r="P162" s="13"/>
      <c r="Q162" s="13"/>
      <c r="R162" s="13"/>
      <c r="S162" s="13"/>
      <c r="T162" s="13"/>
      <c r="U162" s="13"/>
      <c r="W162" s="100"/>
      <c r="X162" s="100"/>
    </row>
    <row r="163" spans="15:24" x14ac:dyDescent="0.35">
      <c r="O163" s="11">
        <v>44059</v>
      </c>
      <c r="P163" s="13"/>
      <c r="Q163" s="13"/>
      <c r="R163" s="13"/>
      <c r="S163" s="13"/>
      <c r="T163" s="13"/>
      <c r="U163" s="13"/>
      <c r="W163" s="100"/>
      <c r="X163" s="100"/>
    </row>
    <row r="164" spans="15:24" x14ac:dyDescent="0.35">
      <c r="O164" s="11">
        <v>44060</v>
      </c>
      <c r="P164" s="13"/>
      <c r="Q164" s="13"/>
      <c r="R164" s="13"/>
      <c r="S164" s="13"/>
      <c r="T164" s="13"/>
      <c r="U164" s="13"/>
      <c r="W164" s="100"/>
      <c r="X164" s="100"/>
    </row>
    <row r="165" spans="15:24" x14ac:dyDescent="0.35">
      <c r="O165" s="11">
        <v>44061</v>
      </c>
      <c r="P165" s="13"/>
      <c r="Q165" s="13"/>
      <c r="R165" s="13"/>
      <c r="S165" s="13"/>
      <c r="T165" s="13"/>
      <c r="U165" s="13"/>
      <c r="W165" s="100"/>
      <c r="X165" s="100"/>
    </row>
    <row r="166" spans="15:24" x14ac:dyDescent="0.35">
      <c r="O166" s="11">
        <v>44062</v>
      </c>
      <c r="P166" s="13"/>
      <c r="Q166" s="13"/>
      <c r="R166" s="13"/>
      <c r="S166" s="13"/>
      <c r="T166" s="13"/>
      <c r="U166" s="13"/>
      <c r="W166" s="100"/>
      <c r="X166" s="100"/>
    </row>
    <row r="167" spans="15:24" x14ac:dyDescent="0.35">
      <c r="O167" s="11">
        <v>44063</v>
      </c>
      <c r="P167" s="13"/>
      <c r="Q167" s="13"/>
      <c r="R167" s="13"/>
      <c r="S167" s="13"/>
      <c r="T167" s="13"/>
      <c r="U167" s="13"/>
      <c r="W167" s="100"/>
      <c r="X167" s="100"/>
    </row>
    <row r="168" spans="15:24" x14ac:dyDescent="0.35">
      <c r="O168" s="11">
        <v>44064</v>
      </c>
      <c r="P168" s="13"/>
      <c r="Q168" s="13"/>
      <c r="R168" s="13"/>
      <c r="S168" s="13"/>
      <c r="T168" s="13"/>
      <c r="U168" s="13"/>
      <c r="W168" s="100"/>
      <c r="X168" s="100"/>
    </row>
    <row r="169" spans="15:24" x14ac:dyDescent="0.35">
      <c r="O169" s="11">
        <v>44065</v>
      </c>
      <c r="P169" s="13"/>
      <c r="Q169" s="13"/>
      <c r="R169" s="13"/>
      <c r="S169" s="13"/>
      <c r="T169" s="13"/>
      <c r="U169" s="13"/>
      <c r="W169" s="100"/>
      <c r="X169" s="100"/>
    </row>
    <row r="170" spans="15:24" x14ac:dyDescent="0.35">
      <c r="O170" s="11">
        <v>44066</v>
      </c>
      <c r="P170" s="13"/>
      <c r="Q170" s="13"/>
      <c r="R170" s="13"/>
      <c r="S170" s="13"/>
      <c r="T170" s="13"/>
      <c r="U170" s="13"/>
      <c r="W170" s="100"/>
      <c r="X170" s="100"/>
    </row>
    <row r="171" spans="15:24" x14ac:dyDescent="0.35">
      <c r="O171" s="11">
        <v>44067</v>
      </c>
      <c r="P171" s="13"/>
      <c r="Q171" s="13"/>
      <c r="R171" s="13"/>
      <c r="S171" s="13"/>
      <c r="T171" s="13"/>
      <c r="U171" s="13"/>
      <c r="W171" s="100"/>
      <c r="X171" s="100"/>
    </row>
    <row r="172" spans="15:24" x14ac:dyDescent="0.35">
      <c r="O172" s="11">
        <v>44068</v>
      </c>
      <c r="P172" s="13"/>
      <c r="Q172" s="13"/>
      <c r="R172" s="13"/>
      <c r="S172" s="13"/>
      <c r="T172" s="13"/>
      <c r="U172" s="13"/>
      <c r="W172" s="100"/>
      <c r="X172" s="100"/>
    </row>
    <row r="173" spans="15:24" x14ac:dyDescent="0.35">
      <c r="O173" s="11">
        <v>44069</v>
      </c>
      <c r="P173" s="13"/>
      <c r="Q173" s="13"/>
      <c r="R173" s="13"/>
      <c r="S173" s="13"/>
      <c r="T173" s="13"/>
      <c r="U173" s="13"/>
      <c r="W173" s="100"/>
      <c r="X173" s="100"/>
    </row>
    <row r="174" spans="15:24" x14ac:dyDescent="0.35">
      <c r="O174" s="11">
        <v>44070</v>
      </c>
      <c r="P174" s="13"/>
      <c r="Q174" s="13"/>
      <c r="R174" s="13"/>
      <c r="S174" s="13"/>
      <c r="T174" s="13"/>
      <c r="U174" s="13"/>
      <c r="W174" s="100"/>
      <c r="X174" s="100"/>
    </row>
    <row r="175" spans="15:24" x14ac:dyDescent="0.35">
      <c r="O175" s="11">
        <v>44071</v>
      </c>
      <c r="P175" s="13"/>
      <c r="Q175" s="13"/>
      <c r="R175" s="13"/>
      <c r="S175" s="13"/>
      <c r="T175" s="13"/>
      <c r="U175" s="13"/>
      <c r="W175" s="100"/>
      <c r="X175" s="100"/>
    </row>
    <row r="176" spans="15:24" x14ac:dyDescent="0.35">
      <c r="O176" s="11">
        <v>44072</v>
      </c>
      <c r="P176" s="13"/>
      <c r="Q176" s="13"/>
      <c r="R176" s="13"/>
      <c r="S176" s="13"/>
      <c r="T176" s="13"/>
      <c r="U176" s="13"/>
      <c r="W176" s="100"/>
      <c r="X176" s="100"/>
    </row>
    <row r="177" spans="15:24" x14ac:dyDescent="0.35">
      <c r="O177" s="11">
        <v>44073</v>
      </c>
      <c r="P177" s="13"/>
      <c r="Q177" s="13"/>
      <c r="R177" s="13"/>
      <c r="S177" s="13"/>
      <c r="T177" s="13"/>
      <c r="U177" s="13"/>
      <c r="W177" s="100"/>
      <c r="X177" s="100"/>
    </row>
    <row r="178" spans="15:24" x14ac:dyDescent="0.35">
      <c r="O178" s="11">
        <v>44074</v>
      </c>
      <c r="P178" s="13"/>
      <c r="Q178" s="13"/>
      <c r="R178" s="13"/>
      <c r="S178" s="13"/>
      <c r="T178" s="13"/>
      <c r="U178" s="13"/>
      <c r="W178" s="100"/>
      <c r="X178" s="100"/>
    </row>
    <row r="179" spans="15:24" x14ac:dyDescent="0.35">
      <c r="O179" s="11">
        <v>44075</v>
      </c>
      <c r="P179" s="13"/>
      <c r="Q179" s="13"/>
      <c r="R179" s="13"/>
      <c r="S179" s="13"/>
      <c r="T179" s="13"/>
      <c r="U179" s="13"/>
      <c r="W179" s="100"/>
      <c r="X179" s="100"/>
    </row>
    <row r="180" spans="15:24" x14ac:dyDescent="0.35">
      <c r="O180" s="11">
        <v>44076</v>
      </c>
      <c r="P180" s="13"/>
      <c r="Q180" s="13"/>
      <c r="R180" s="13"/>
      <c r="S180" s="13"/>
      <c r="T180" s="13"/>
      <c r="U180" s="13"/>
      <c r="W180" s="100"/>
      <c r="X180" s="100"/>
    </row>
    <row r="181" spans="15:24" x14ac:dyDescent="0.35">
      <c r="O181" s="11">
        <v>44077</v>
      </c>
      <c r="P181" s="13"/>
      <c r="Q181" s="13"/>
      <c r="R181" s="13"/>
      <c r="S181" s="13"/>
      <c r="T181" s="13"/>
      <c r="U181" s="13"/>
      <c r="W181" s="100"/>
      <c r="X181" s="100"/>
    </row>
    <row r="182" spans="15:24" x14ac:dyDescent="0.35">
      <c r="O182" s="11">
        <v>44078</v>
      </c>
      <c r="P182" s="13"/>
      <c r="Q182" s="13"/>
      <c r="R182" s="13"/>
      <c r="S182" s="13"/>
      <c r="T182" s="13"/>
      <c r="U182" s="13"/>
      <c r="W182" s="100"/>
      <c r="X182" s="100"/>
    </row>
    <row r="183" spans="15:24" x14ac:dyDescent="0.35">
      <c r="O183" s="11">
        <v>44079</v>
      </c>
      <c r="P183" s="13"/>
      <c r="Q183" s="13"/>
      <c r="R183" s="13"/>
      <c r="S183" s="13"/>
      <c r="T183" s="13"/>
      <c r="U183" s="13"/>
      <c r="W183" s="100"/>
      <c r="X183" s="100"/>
    </row>
    <row r="184" spans="15:24" x14ac:dyDescent="0.35">
      <c r="O184" s="11">
        <v>44080</v>
      </c>
      <c r="P184" s="13"/>
      <c r="Q184" s="13"/>
      <c r="R184" s="13"/>
      <c r="S184" s="13"/>
      <c r="T184" s="13"/>
      <c r="U184" s="13"/>
      <c r="W184" s="100"/>
      <c r="X184" s="100"/>
    </row>
    <row r="185" spans="15:24" x14ac:dyDescent="0.35">
      <c r="O185" s="11">
        <v>44081</v>
      </c>
      <c r="P185" s="13"/>
      <c r="Q185" s="13"/>
      <c r="R185" s="13"/>
      <c r="S185" s="13"/>
      <c r="T185" s="13"/>
      <c r="U185" s="13"/>
      <c r="W185" s="100"/>
      <c r="X185" s="100"/>
    </row>
    <row r="186" spans="15:24" x14ac:dyDescent="0.35">
      <c r="O186" s="11">
        <v>44082</v>
      </c>
      <c r="P186" s="13"/>
      <c r="Q186" s="13"/>
      <c r="R186" s="13"/>
      <c r="S186" s="13"/>
      <c r="T186" s="13"/>
      <c r="U186" s="13"/>
      <c r="W186" s="100"/>
      <c r="X186" s="100"/>
    </row>
    <row r="187" spans="15:24" x14ac:dyDescent="0.35">
      <c r="O187" s="11">
        <v>44083</v>
      </c>
      <c r="P187" s="13"/>
      <c r="Q187" s="13"/>
      <c r="R187" s="13"/>
      <c r="S187" s="13"/>
      <c r="T187" s="13"/>
      <c r="U187" s="13"/>
      <c r="W187" s="100"/>
      <c r="X187" s="100"/>
    </row>
    <row r="188" spans="15:24" x14ac:dyDescent="0.35">
      <c r="O188" s="11">
        <v>44084</v>
      </c>
      <c r="P188" s="13"/>
      <c r="Q188" s="13"/>
      <c r="R188" s="13"/>
      <c r="S188" s="13"/>
      <c r="T188" s="13"/>
      <c r="U188" s="13"/>
      <c r="W188" s="100"/>
      <c r="X188" s="100"/>
    </row>
    <row r="189" spans="15:24" x14ac:dyDescent="0.35">
      <c r="O189" s="11">
        <v>44085</v>
      </c>
      <c r="P189" s="13"/>
      <c r="Q189" s="13"/>
      <c r="R189" s="13"/>
      <c r="S189" s="13"/>
      <c r="T189" s="13"/>
      <c r="U189" s="13"/>
      <c r="W189" s="100"/>
      <c r="X189" s="100"/>
    </row>
    <row r="190" spans="15:24" x14ac:dyDescent="0.35">
      <c r="O190" s="11">
        <v>44086</v>
      </c>
      <c r="P190" s="13"/>
      <c r="Q190" s="13"/>
      <c r="R190" s="13"/>
      <c r="S190" s="13"/>
      <c r="T190" s="13"/>
      <c r="U190" s="13"/>
      <c r="W190" s="100"/>
      <c r="X190" s="100"/>
    </row>
    <row r="191" spans="15:24" x14ac:dyDescent="0.35">
      <c r="O191" s="11">
        <v>44087</v>
      </c>
      <c r="P191" s="13"/>
      <c r="Q191" s="13"/>
      <c r="R191" s="13"/>
      <c r="S191" s="13"/>
      <c r="T191" s="13"/>
      <c r="U191" s="13"/>
      <c r="W191" s="100"/>
      <c r="X191" s="100"/>
    </row>
    <row r="192" spans="15:24" x14ac:dyDescent="0.35">
      <c r="O192" s="11">
        <v>44088</v>
      </c>
      <c r="P192" s="13"/>
      <c r="Q192" s="13"/>
      <c r="R192" s="13"/>
      <c r="S192" s="13"/>
      <c r="T192" s="13"/>
      <c r="U192" s="13"/>
      <c r="W192" s="100"/>
      <c r="X192" s="100"/>
    </row>
    <row r="193" spans="15:24" x14ac:dyDescent="0.35">
      <c r="O193" s="11">
        <v>44089</v>
      </c>
      <c r="P193" s="13"/>
      <c r="Q193" s="13"/>
      <c r="R193" s="13"/>
      <c r="S193" s="13"/>
      <c r="T193" s="13"/>
      <c r="U193" s="13"/>
      <c r="W193" s="100"/>
      <c r="X193" s="100"/>
    </row>
    <row r="194" spans="15:24" x14ac:dyDescent="0.35">
      <c r="O194" s="11">
        <v>44090</v>
      </c>
      <c r="P194" s="13"/>
      <c r="Q194" s="13"/>
      <c r="R194" s="13"/>
      <c r="S194" s="13"/>
      <c r="T194" s="13"/>
      <c r="U194" s="13"/>
      <c r="W194" s="100"/>
      <c r="X194" s="100"/>
    </row>
    <row r="195" spans="15:24" x14ac:dyDescent="0.35">
      <c r="O195" s="11">
        <v>44091</v>
      </c>
      <c r="P195" s="13"/>
      <c r="Q195" s="13"/>
      <c r="R195" s="13"/>
      <c r="S195" s="13"/>
      <c r="T195" s="13"/>
      <c r="U195" s="13"/>
      <c r="W195" s="100"/>
      <c r="X195" s="100"/>
    </row>
    <row r="196" spans="15:24" x14ac:dyDescent="0.35">
      <c r="O196" s="11">
        <v>44092</v>
      </c>
      <c r="P196" s="13"/>
      <c r="Q196" s="13"/>
      <c r="R196" s="13"/>
      <c r="S196" s="13"/>
      <c r="T196" s="13"/>
      <c r="U196" s="13"/>
      <c r="W196" s="100"/>
      <c r="X196" s="100"/>
    </row>
    <row r="197" spans="15:24" x14ac:dyDescent="0.35">
      <c r="O197" s="11">
        <v>44093</v>
      </c>
      <c r="P197" s="13"/>
      <c r="Q197" s="13"/>
      <c r="R197" s="13"/>
      <c r="S197" s="13"/>
      <c r="T197" s="13"/>
      <c r="U197" s="13"/>
      <c r="W197" s="100"/>
      <c r="X197" s="100"/>
    </row>
    <row r="198" spans="15:24" x14ac:dyDescent="0.35">
      <c r="O198" s="11">
        <v>44094</v>
      </c>
      <c r="P198" s="13"/>
      <c r="Q198" s="13"/>
      <c r="R198" s="13"/>
      <c r="S198" s="13"/>
      <c r="T198" s="13"/>
      <c r="U198" s="13"/>
      <c r="W198" s="100"/>
      <c r="X198" s="100"/>
    </row>
    <row r="199" spans="15:24" x14ac:dyDescent="0.35">
      <c r="O199" s="11">
        <v>44095</v>
      </c>
      <c r="P199" s="13"/>
      <c r="Q199" s="13"/>
      <c r="R199" s="13"/>
      <c r="S199" s="13"/>
      <c r="T199" s="13"/>
      <c r="U199" s="13"/>
      <c r="W199" s="100"/>
      <c r="X199" s="100"/>
    </row>
    <row r="200" spans="15:24" x14ac:dyDescent="0.35">
      <c r="O200" s="11">
        <v>44096</v>
      </c>
      <c r="P200" s="13"/>
      <c r="Q200" s="13"/>
      <c r="R200" s="13"/>
      <c r="S200" s="13"/>
      <c r="T200" s="13"/>
      <c r="U200" s="13"/>
      <c r="W200" s="100"/>
      <c r="X200" s="100"/>
    </row>
    <row r="201" spans="15:24" x14ac:dyDescent="0.35">
      <c r="O201" s="11">
        <v>44097</v>
      </c>
      <c r="P201" s="13"/>
      <c r="Q201" s="13"/>
      <c r="R201" s="13"/>
      <c r="S201" s="13"/>
      <c r="T201" s="13"/>
      <c r="U201" s="13"/>
      <c r="W201" s="100"/>
      <c r="X201" s="100"/>
    </row>
    <row r="202" spans="15:24" x14ac:dyDescent="0.35">
      <c r="O202" s="11">
        <v>44098</v>
      </c>
      <c r="P202" s="13"/>
      <c r="Q202" s="13"/>
      <c r="R202" s="13"/>
      <c r="S202" s="13"/>
      <c r="T202" s="13"/>
      <c r="U202" s="13"/>
      <c r="W202" s="100"/>
      <c r="X202" s="100"/>
    </row>
    <row r="203" spans="15:24" x14ac:dyDescent="0.35">
      <c r="O203" s="11">
        <v>44099</v>
      </c>
      <c r="P203" s="13"/>
      <c r="Q203" s="13"/>
      <c r="R203" s="13"/>
      <c r="S203" s="13"/>
      <c r="T203" s="13"/>
      <c r="U203" s="13"/>
      <c r="W203" s="100"/>
      <c r="X203" s="100"/>
    </row>
    <row r="204" spans="15:24" x14ac:dyDescent="0.35">
      <c r="O204" s="11">
        <v>44100</v>
      </c>
      <c r="P204" s="13"/>
      <c r="Q204" s="13"/>
      <c r="R204" s="13"/>
      <c r="S204" s="13"/>
      <c r="T204" s="13"/>
      <c r="U204" s="13"/>
      <c r="W204" s="100"/>
      <c r="X204" s="100"/>
    </row>
    <row r="205" spans="15:24" x14ac:dyDescent="0.35">
      <c r="O205" s="11">
        <v>44101</v>
      </c>
      <c r="P205" s="13"/>
      <c r="Q205" s="13"/>
      <c r="R205" s="13"/>
      <c r="S205" s="13"/>
      <c r="T205" s="13"/>
      <c r="U205" s="13"/>
      <c r="W205" s="100"/>
      <c r="X205" s="100"/>
    </row>
    <row r="206" spans="15:24" x14ac:dyDescent="0.35">
      <c r="O206" s="11">
        <v>44102</v>
      </c>
      <c r="P206" s="13"/>
      <c r="Q206" s="13"/>
      <c r="R206" s="13"/>
      <c r="S206" s="13"/>
      <c r="T206" s="13"/>
      <c r="U206" s="13"/>
      <c r="W206" s="100"/>
      <c r="X206" s="100"/>
    </row>
    <row r="207" spans="15:24" x14ac:dyDescent="0.35">
      <c r="O207" s="11">
        <v>44103</v>
      </c>
      <c r="P207" s="13"/>
      <c r="Q207" s="13"/>
      <c r="R207" s="13"/>
      <c r="S207" s="13"/>
      <c r="T207" s="13"/>
      <c r="U207" s="13"/>
      <c r="W207" s="100"/>
      <c r="X207" s="100"/>
    </row>
    <row r="208" spans="15:24" x14ac:dyDescent="0.35">
      <c r="O208" s="11">
        <v>44104</v>
      </c>
      <c r="P208" s="13"/>
      <c r="Q208" s="13"/>
      <c r="R208" s="13"/>
      <c r="S208" s="13"/>
      <c r="T208" s="13"/>
      <c r="U208" s="13"/>
      <c r="W208" s="100"/>
      <c r="X208" s="100"/>
    </row>
    <row r="209" spans="15:24" x14ac:dyDescent="0.35">
      <c r="O209" s="11">
        <v>44105</v>
      </c>
      <c r="P209" s="13"/>
      <c r="Q209" s="13"/>
      <c r="R209" s="13"/>
      <c r="S209" s="13"/>
      <c r="T209" s="13"/>
      <c r="U209" s="13"/>
      <c r="W209" s="100"/>
      <c r="X209" s="100"/>
    </row>
    <row r="210" spans="15:24" x14ac:dyDescent="0.35">
      <c r="O210" s="11">
        <v>44106</v>
      </c>
      <c r="P210" s="13"/>
      <c r="Q210" s="13"/>
      <c r="R210" s="13"/>
      <c r="S210" s="13"/>
      <c r="T210" s="13"/>
      <c r="U210" s="13"/>
      <c r="W210" s="100"/>
      <c r="X210" s="100"/>
    </row>
    <row r="211" spans="15:24" x14ac:dyDescent="0.35">
      <c r="O211" s="11">
        <v>44107</v>
      </c>
      <c r="P211" s="13"/>
      <c r="Q211" s="13"/>
      <c r="R211" s="13"/>
      <c r="S211" s="13"/>
      <c r="T211" s="13"/>
      <c r="U211" s="13"/>
      <c r="W211" s="100"/>
      <c r="X211" s="100"/>
    </row>
    <row r="212" spans="15:24" x14ac:dyDescent="0.35">
      <c r="O212" s="11">
        <v>44108</v>
      </c>
      <c r="P212" s="13"/>
      <c r="Q212" s="13"/>
      <c r="R212" s="13"/>
      <c r="S212" s="13"/>
      <c r="T212" s="13"/>
      <c r="U212" s="13"/>
      <c r="W212" s="100"/>
      <c r="X212" s="100"/>
    </row>
    <row r="213" spans="15:24" x14ac:dyDescent="0.35">
      <c r="O213" s="11">
        <v>44109</v>
      </c>
      <c r="P213" s="13"/>
      <c r="Q213" s="13"/>
      <c r="R213" s="13"/>
      <c r="S213" s="13"/>
      <c r="T213" s="13"/>
      <c r="U213" s="13"/>
      <c r="W213" s="100"/>
      <c r="X213" s="100"/>
    </row>
    <row r="214" spans="15:24" x14ac:dyDescent="0.35">
      <c r="O214" s="11">
        <v>44110</v>
      </c>
      <c r="P214" s="13"/>
      <c r="Q214" s="13"/>
      <c r="R214" s="13"/>
      <c r="S214" s="13"/>
      <c r="T214" s="13"/>
      <c r="U214" s="13"/>
      <c r="W214" s="100"/>
      <c r="X214" s="100"/>
    </row>
    <row r="215" spans="15:24" x14ac:dyDescent="0.35">
      <c r="O215" s="11">
        <v>44111</v>
      </c>
      <c r="P215" s="13"/>
      <c r="Q215" s="13"/>
      <c r="R215" s="13"/>
      <c r="S215" s="13"/>
      <c r="T215" s="13"/>
      <c r="U215" s="13"/>
      <c r="W215" s="100"/>
      <c r="X215" s="100"/>
    </row>
    <row r="216" spans="15:24" x14ac:dyDescent="0.35">
      <c r="O216" s="11">
        <v>44112</v>
      </c>
      <c r="P216" s="13"/>
      <c r="Q216" s="13"/>
      <c r="R216" s="13"/>
      <c r="S216" s="13"/>
      <c r="T216" s="13"/>
      <c r="U216" s="13"/>
      <c r="W216" s="100"/>
      <c r="X216" s="100"/>
    </row>
    <row r="217" spans="15:24" x14ac:dyDescent="0.35">
      <c r="O217" s="11">
        <v>44113</v>
      </c>
      <c r="P217" s="13"/>
      <c r="Q217" s="13"/>
      <c r="R217" s="13"/>
      <c r="S217" s="13"/>
      <c r="T217" s="13"/>
      <c r="U217" s="13"/>
      <c r="W217" s="100"/>
      <c r="X217" s="100"/>
    </row>
    <row r="218" spans="15:24" x14ac:dyDescent="0.35">
      <c r="O218" s="11">
        <v>44114</v>
      </c>
      <c r="P218" s="13"/>
      <c r="Q218" s="13"/>
      <c r="R218" s="13"/>
      <c r="S218" s="13"/>
      <c r="T218" s="13"/>
      <c r="U218" s="13"/>
      <c r="W218" s="100"/>
      <c r="X218" s="100"/>
    </row>
    <row r="219" spans="15:24" x14ac:dyDescent="0.35">
      <c r="O219" s="11">
        <v>44115</v>
      </c>
      <c r="P219" s="13"/>
      <c r="Q219" s="13"/>
      <c r="R219" s="13"/>
      <c r="S219" s="13"/>
      <c r="T219" s="13"/>
      <c r="U219" s="13"/>
      <c r="W219" s="100"/>
      <c r="X219" s="100"/>
    </row>
    <row r="220" spans="15:24" x14ac:dyDescent="0.35">
      <c r="O220" s="11">
        <v>44116</v>
      </c>
      <c r="P220" s="13"/>
      <c r="Q220" s="13"/>
      <c r="R220" s="13"/>
      <c r="S220" s="13"/>
      <c r="T220" s="13"/>
      <c r="U220" s="13"/>
      <c r="W220" s="100"/>
      <c r="X220" s="100"/>
    </row>
    <row r="221" spans="15:24" x14ac:dyDescent="0.35">
      <c r="O221" s="11">
        <v>44117</v>
      </c>
      <c r="P221" s="13"/>
      <c r="Q221" s="13"/>
      <c r="R221" s="13"/>
      <c r="S221" s="13"/>
      <c r="T221" s="13"/>
      <c r="U221" s="13"/>
      <c r="W221" s="100"/>
      <c r="X221" s="100"/>
    </row>
    <row r="222" spans="15:24" x14ac:dyDescent="0.35">
      <c r="O222" s="11">
        <v>44118</v>
      </c>
      <c r="P222" s="13"/>
      <c r="Q222" s="13"/>
      <c r="R222" s="13"/>
      <c r="S222" s="13"/>
      <c r="T222" s="13"/>
      <c r="U222" s="13"/>
      <c r="W222" s="100"/>
      <c r="X222" s="100"/>
    </row>
    <row r="223" spans="15:24" x14ac:dyDescent="0.35">
      <c r="O223" s="11">
        <v>44119</v>
      </c>
      <c r="P223" s="13"/>
      <c r="Q223" s="13"/>
      <c r="R223" s="13"/>
      <c r="S223" s="13"/>
      <c r="T223" s="13"/>
      <c r="U223" s="13"/>
      <c r="W223" s="100"/>
      <c r="X223" s="100"/>
    </row>
    <row r="224" spans="15:24" x14ac:dyDescent="0.35">
      <c r="O224" s="11">
        <v>44120</v>
      </c>
      <c r="P224" s="13"/>
      <c r="Q224" s="13"/>
      <c r="R224" s="13"/>
      <c r="S224" s="13"/>
      <c r="T224" s="13"/>
      <c r="U224" s="13"/>
      <c r="W224" s="100"/>
      <c r="X224" s="100"/>
    </row>
    <row r="225" spans="15:24" x14ac:dyDescent="0.35">
      <c r="O225" s="11">
        <v>44121</v>
      </c>
      <c r="P225" s="13"/>
      <c r="Q225" s="13"/>
      <c r="R225" s="13"/>
      <c r="S225" s="13"/>
      <c r="T225" s="13"/>
      <c r="U225" s="13"/>
      <c r="W225" s="100"/>
      <c r="X225" s="100"/>
    </row>
    <row r="226" spans="15:24" x14ac:dyDescent="0.35">
      <c r="O226" s="11">
        <v>44122</v>
      </c>
      <c r="P226" s="13"/>
      <c r="Q226" s="13"/>
      <c r="R226" s="13"/>
      <c r="S226" s="13"/>
      <c r="T226" s="13"/>
      <c r="U226" s="13"/>
      <c r="W226" s="100"/>
      <c r="X226" s="100"/>
    </row>
    <row r="227" spans="15:24" x14ac:dyDescent="0.35">
      <c r="O227" s="11">
        <v>44123</v>
      </c>
      <c r="P227" s="13"/>
      <c r="Q227" s="13"/>
      <c r="R227" s="13"/>
      <c r="S227" s="13"/>
      <c r="T227" s="13"/>
      <c r="U227" s="13"/>
      <c r="W227" s="100"/>
      <c r="X227" s="100"/>
    </row>
    <row r="228" spans="15:24" x14ac:dyDescent="0.35">
      <c r="O228" s="11">
        <v>44124</v>
      </c>
      <c r="P228" s="13"/>
      <c r="Q228" s="13"/>
      <c r="R228" s="13"/>
      <c r="S228" s="13"/>
      <c r="T228" s="13"/>
      <c r="U228" s="13"/>
      <c r="W228" s="100"/>
      <c r="X228" s="100"/>
    </row>
    <row r="229" spans="15:24" x14ac:dyDescent="0.35">
      <c r="O229" s="11">
        <v>44125</v>
      </c>
      <c r="P229" s="13"/>
      <c r="Q229" s="13"/>
      <c r="R229" s="13"/>
      <c r="S229" s="13"/>
      <c r="T229" s="13"/>
      <c r="U229" s="13"/>
      <c r="W229" s="100"/>
      <c r="X229" s="100"/>
    </row>
    <row r="230" spans="15:24" x14ac:dyDescent="0.35">
      <c r="O230" s="11">
        <v>44126</v>
      </c>
      <c r="P230" s="13"/>
      <c r="Q230" s="13"/>
      <c r="R230" s="13"/>
      <c r="S230" s="13"/>
      <c r="T230" s="13"/>
      <c r="U230" s="13"/>
      <c r="W230" s="100"/>
      <c r="X230" s="100"/>
    </row>
    <row r="231" spans="15:24" x14ac:dyDescent="0.35">
      <c r="O231" s="11">
        <v>44127</v>
      </c>
      <c r="P231" s="13"/>
      <c r="Q231" s="13"/>
      <c r="R231" s="13"/>
      <c r="S231" s="13"/>
      <c r="T231" s="13"/>
      <c r="U231" s="13"/>
      <c r="W231" s="100"/>
      <c r="X231" s="100"/>
    </row>
    <row r="232" spans="15:24" x14ac:dyDescent="0.35">
      <c r="O232" s="11">
        <v>44128</v>
      </c>
      <c r="P232" s="13"/>
      <c r="Q232" s="13"/>
      <c r="R232" s="13"/>
      <c r="S232" s="13"/>
      <c r="T232" s="13"/>
      <c r="U232" s="13"/>
      <c r="W232" s="100"/>
      <c r="X232" s="100"/>
    </row>
    <row r="233" spans="15:24" x14ac:dyDescent="0.35">
      <c r="O233" s="11">
        <v>44129</v>
      </c>
      <c r="P233" s="13"/>
      <c r="Q233" s="13"/>
      <c r="R233" s="13"/>
      <c r="S233" s="13"/>
      <c r="T233" s="13"/>
      <c r="U233" s="13"/>
      <c r="W233" s="100"/>
      <c r="X233" s="100"/>
    </row>
    <row r="234" spans="15:24" x14ac:dyDescent="0.35">
      <c r="O234" s="11">
        <v>44130</v>
      </c>
      <c r="P234" s="13"/>
      <c r="Q234" s="13"/>
      <c r="R234" s="13"/>
      <c r="S234" s="13"/>
      <c r="T234" s="13"/>
      <c r="U234" s="13"/>
      <c r="W234" s="100"/>
      <c r="X234" s="100"/>
    </row>
    <row r="235" spans="15:24" x14ac:dyDescent="0.35">
      <c r="O235" s="11">
        <v>44131</v>
      </c>
      <c r="P235" s="13"/>
      <c r="Q235" s="13"/>
      <c r="R235" s="13"/>
      <c r="S235" s="13"/>
      <c r="T235" s="13"/>
      <c r="U235" s="13"/>
      <c r="W235" s="100"/>
      <c r="X235" s="100"/>
    </row>
    <row r="236" spans="15:24" x14ac:dyDescent="0.35">
      <c r="O236" s="11">
        <v>44132</v>
      </c>
      <c r="P236" s="13"/>
      <c r="Q236" s="13"/>
      <c r="R236" s="13"/>
      <c r="S236" s="13"/>
      <c r="T236" s="13"/>
      <c r="U236" s="13"/>
      <c r="W236" s="100"/>
      <c r="X236" s="100"/>
    </row>
    <row r="237" spans="15:24" x14ac:dyDescent="0.35">
      <c r="O237" s="11">
        <v>44133</v>
      </c>
      <c r="P237" s="13"/>
      <c r="Q237" s="13"/>
      <c r="R237" s="13"/>
      <c r="S237" s="13"/>
      <c r="T237" s="13"/>
      <c r="U237" s="13"/>
      <c r="W237" s="100"/>
      <c r="X237" s="100"/>
    </row>
    <row r="238" spans="15:24" x14ac:dyDescent="0.35">
      <c r="O238" s="11">
        <v>44134</v>
      </c>
      <c r="P238" s="13"/>
      <c r="Q238" s="13"/>
      <c r="R238" s="13"/>
      <c r="S238" s="13"/>
      <c r="T238" s="13"/>
      <c r="U238" s="13"/>
      <c r="W238" s="100"/>
      <c r="X238" s="100"/>
    </row>
    <row r="239" spans="15:24" x14ac:dyDescent="0.35">
      <c r="O239" s="11">
        <v>44135</v>
      </c>
      <c r="P239" s="13"/>
      <c r="Q239" s="13"/>
      <c r="R239" s="13"/>
      <c r="S239" s="13"/>
      <c r="T239" s="13"/>
      <c r="U239" s="13"/>
      <c r="W239" s="100"/>
      <c r="X239" s="100"/>
    </row>
    <row r="240" spans="15:24" x14ac:dyDescent="0.35">
      <c r="O240" s="11">
        <v>44136</v>
      </c>
      <c r="P240" s="13"/>
      <c r="Q240" s="13"/>
      <c r="R240" s="13"/>
      <c r="S240" s="13"/>
      <c r="T240" s="13"/>
      <c r="U240" s="13"/>
      <c r="W240" s="100"/>
      <c r="X240" s="100"/>
    </row>
    <row r="241" spans="15:24" x14ac:dyDescent="0.35">
      <c r="O241" s="11">
        <v>44137</v>
      </c>
      <c r="P241" s="13"/>
      <c r="Q241" s="13"/>
      <c r="R241" s="13"/>
      <c r="S241" s="13"/>
      <c r="T241" s="13"/>
      <c r="U241" s="13"/>
      <c r="W241" s="100"/>
      <c r="X241" s="100"/>
    </row>
    <row r="242" spans="15:24" x14ac:dyDescent="0.35">
      <c r="O242" s="11">
        <v>44138</v>
      </c>
      <c r="P242" s="13"/>
      <c r="Q242" s="13"/>
      <c r="R242" s="13"/>
      <c r="S242" s="13"/>
      <c r="T242" s="13"/>
      <c r="U242" s="13"/>
      <c r="W242" s="100"/>
      <c r="X242" s="100"/>
    </row>
    <row r="243" spans="15:24" x14ac:dyDescent="0.35">
      <c r="O243" s="11">
        <v>44139</v>
      </c>
      <c r="P243" s="13"/>
      <c r="Q243" s="13"/>
      <c r="R243" s="13"/>
      <c r="S243" s="13"/>
      <c r="T243" s="13"/>
      <c r="U243" s="13"/>
      <c r="W243" s="100"/>
      <c r="X243" s="100"/>
    </row>
    <row r="244" spans="15:24" x14ac:dyDescent="0.35">
      <c r="O244" s="11">
        <v>44140</v>
      </c>
      <c r="P244" s="13"/>
      <c r="Q244" s="13"/>
      <c r="R244" s="13"/>
      <c r="S244" s="13"/>
      <c r="T244" s="13"/>
      <c r="U244" s="13"/>
      <c r="W244" s="100"/>
      <c r="X244" s="100"/>
    </row>
    <row r="245" spans="15:24" x14ac:dyDescent="0.35">
      <c r="O245" s="11">
        <v>44141</v>
      </c>
      <c r="P245" s="13"/>
      <c r="Q245" s="13"/>
      <c r="R245" s="13"/>
      <c r="S245" s="13"/>
      <c r="T245" s="13"/>
      <c r="U245" s="13"/>
      <c r="W245" s="100"/>
      <c r="X245" s="100"/>
    </row>
    <row r="246" spans="15:24" x14ac:dyDescent="0.35">
      <c r="O246" s="11">
        <v>44142</v>
      </c>
      <c r="P246" s="13"/>
      <c r="Q246" s="13"/>
      <c r="R246" s="13"/>
      <c r="S246" s="13"/>
      <c r="T246" s="13"/>
      <c r="U246" s="13"/>
      <c r="W246" s="100"/>
      <c r="X246" s="100"/>
    </row>
    <row r="247" spans="15:24" x14ac:dyDescent="0.35">
      <c r="O247" s="11">
        <v>44143</v>
      </c>
      <c r="P247" s="13"/>
      <c r="Q247" s="13"/>
      <c r="R247" s="13"/>
      <c r="S247" s="13"/>
      <c r="T247" s="13"/>
      <c r="U247" s="13"/>
      <c r="W247" s="100"/>
      <c r="X247" s="100"/>
    </row>
    <row r="248" spans="15:24" x14ac:dyDescent="0.35">
      <c r="O248" s="11">
        <v>44144</v>
      </c>
      <c r="P248" s="13"/>
      <c r="Q248" s="13"/>
      <c r="R248" s="13"/>
      <c r="S248" s="13"/>
      <c r="T248" s="13"/>
      <c r="U248" s="13"/>
      <c r="W248" s="100"/>
      <c r="X248" s="100"/>
    </row>
    <row r="249" spans="15:24" x14ac:dyDescent="0.35">
      <c r="O249" s="11">
        <v>44145</v>
      </c>
      <c r="P249" s="13"/>
      <c r="Q249" s="13"/>
      <c r="R249" s="13"/>
      <c r="S249" s="13"/>
      <c r="T249" s="13"/>
      <c r="U249" s="13"/>
      <c r="W249" s="100"/>
      <c r="X249" s="100"/>
    </row>
    <row r="250" spans="15:24" x14ac:dyDescent="0.35">
      <c r="O250" s="11">
        <v>44146</v>
      </c>
      <c r="P250" s="13"/>
      <c r="Q250" s="13"/>
      <c r="R250" s="13"/>
      <c r="S250" s="13"/>
      <c r="T250" s="13"/>
      <c r="U250" s="13"/>
      <c r="W250" s="100"/>
      <c r="X250" s="100"/>
    </row>
    <row r="251" spans="15:24" x14ac:dyDescent="0.35">
      <c r="O251" s="11">
        <v>44147</v>
      </c>
      <c r="P251" s="13"/>
      <c r="Q251" s="13"/>
      <c r="R251" s="13"/>
      <c r="S251" s="13"/>
      <c r="T251" s="13"/>
      <c r="U251" s="13"/>
      <c r="W251" s="100"/>
      <c r="X251" s="100"/>
    </row>
    <row r="252" spans="15:24" x14ac:dyDescent="0.35">
      <c r="O252" s="11">
        <v>44148</v>
      </c>
      <c r="P252" s="13"/>
      <c r="Q252" s="13"/>
      <c r="R252" s="13"/>
      <c r="S252" s="13"/>
      <c r="T252" s="13"/>
      <c r="U252" s="13"/>
      <c r="W252" s="100"/>
      <c r="X252" s="100"/>
    </row>
    <row r="253" spans="15:24" x14ac:dyDescent="0.35">
      <c r="O253" s="11">
        <v>44149</v>
      </c>
      <c r="P253" s="13"/>
      <c r="Q253" s="13"/>
      <c r="R253" s="13"/>
      <c r="S253" s="13"/>
      <c r="T253" s="13"/>
      <c r="U253" s="13"/>
      <c r="W253" s="100"/>
      <c r="X253" s="100"/>
    </row>
    <row r="254" spans="15:24" x14ac:dyDescent="0.35">
      <c r="O254" s="11">
        <v>44150</v>
      </c>
      <c r="P254" s="13"/>
      <c r="Q254" s="13"/>
      <c r="R254" s="13"/>
      <c r="S254" s="13"/>
      <c r="T254" s="13"/>
      <c r="U254" s="13"/>
      <c r="W254" s="100"/>
      <c r="X254" s="100"/>
    </row>
    <row r="255" spans="15:24" x14ac:dyDescent="0.35">
      <c r="O255" s="11">
        <v>44151</v>
      </c>
      <c r="P255" s="13"/>
      <c r="Q255" s="13"/>
      <c r="R255" s="13"/>
      <c r="S255" s="13"/>
      <c r="T255" s="13"/>
      <c r="U255" s="13"/>
      <c r="W255" s="100"/>
      <c r="X255" s="100"/>
    </row>
    <row r="256" spans="15:24" x14ac:dyDescent="0.35">
      <c r="O256" s="11">
        <v>44152</v>
      </c>
      <c r="P256" s="13"/>
      <c r="Q256" s="13"/>
      <c r="R256" s="13"/>
      <c r="S256" s="13"/>
      <c r="T256" s="13"/>
      <c r="U256" s="13"/>
      <c r="W256" s="100"/>
      <c r="X256" s="100"/>
    </row>
    <row r="257" spans="15:24" x14ac:dyDescent="0.35">
      <c r="O257" s="11">
        <v>44153</v>
      </c>
      <c r="P257" s="13"/>
      <c r="Q257" s="13"/>
      <c r="R257" s="13"/>
      <c r="S257" s="13"/>
      <c r="T257" s="13"/>
      <c r="U257" s="13"/>
      <c r="W257" s="100"/>
      <c r="X257" s="100"/>
    </row>
    <row r="258" spans="15:24" x14ac:dyDescent="0.35">
      <c r="O258" s="11">
        <v>44154</v>
      </c>
      <c r="P258" s="13"/>
      <c r="Q258" s="13"/>
      <c r="R258" s="13"/>
      <c r="S258" s="13"/>
      <c r="T258" s="13"/>
      <c r="U258" s="13"/>
      <c r="W258" s="100"/>
      <c r="X258" s="100"/>
    </row>
    <row r="259" spans="15:24" x14ac:dyDescent="0.35">
      <c r="O259" s="11">
        <v>44155</v>
      </c>
      <c r="P259" s="13"/>
      <c r="Q259" s="13"/>
      <c r="R259" s="13"/>
      <c r="S259" s="13"/>
      <c r="T259" s="13"/>
      <c r="U259" s="13"/>
      <c r="W259" s="100"/>
      <c r="X259" s="100"/>
    </row>
    <row r="260" spans="15:24" x14ac:dyDescent="0.35">
      <c r="O260" s="11">
        <v>44156</v>
      </c>
      <c r="P260" s="13"/>
      <c r="Q260" s="13"/>
      <c r="R260" s="13"/>
      <c r="S260" s="13"/>
      <c r="T260" s="13"/>
      <c r="U260" s="13"/>
      <c r="W260" s="100"/>
      <c r="X260" s="100"/>
    </row>
    <row r="261" spans="15:24" x14ac:dyDescent="0.35">
      <c r="O261" s="11">
        <v>44157</v>
      </c>
      <c r="P261" s="13"/>
      <c r="Q261" s="13"/>
      <c r="R261" s="13"/>
      <c r="S261" s="13"/>
      <c r="T261" s="13"/>
      <c r="U261" s="13"/>
      <c r="W261" s="100"/>
      <c r="X261" s="100"/>
    </row>
    <row r="262" spans="15:24" x14ac:dyDescent="0.35">
      <c r="O262" s="11">
        <v>44158</v>
      </c>
      <c r="P262" s="13"/>
      <c r="Q262" s="13"/>
      <c r="R262" s="13"/>
      <c r="S262" s="13"/>
      <c r="T262" s="13"/>
      <c r="U262" s="13"/>
      <c r="W262" s="100"/>
      <c r="X262" s="100"/>
    </row>
    <row r="263" spans="15:24" x14ac:dyDescent="0.35">
      <c r="O263" s="11">
        <v>44159</v>
      </c>
      <c r="P263" s="13"/>
      <c r="Q263" s="13"/>
      <c r="R263" s="13"/>
      <c r="S263" s="13"/>
      <c r="T263" s="13"/>
      <c r="U263" s="13"/>
      <c r="W263" s="100"/>
      <c r="X263" s="100"/>
    </row>
    <row r="264" spans="15:24" x14ac:dyDescent="0.35">
      <c r="O264" s="11">
        <v>44160</v>
      </c>
      <c r="P264" s="13"/>
      <c r="Q264" s="13"/>
      <c r="R264" s="13"/>
      <c r="S264" s="13"/>
      <c r="T264" s="13"/>
      <c r="U264" s="13"/>
      <c r="W264" s="100"/>
      <c r="X264" s="100"/>
    </row>
    <row r="265" spans="15:24" x14ac:dyDescent="0.35">
      <c r="O265" s="11">
        <v>44161</v>
      </c>
      <c r="P265" s="13"/>
      <c r="Q265" s="13"/>
      <c r="R265" s="13"/>
      <c r="S265" s="13"/>
      <c r="T265" s="13"/>
      <c r="U265" s="13"/>
      <c r="W265" s="100"/>
      <c r="X265" s="100"/>
    </row>
    <row r="266" spans="15:24" x14ac:dyDescent="0.35">
      <c r="O266" s="11">
        <v>44162</v>
      </c>
      <c r="P266" s="13"/>
      <c r="Q266" s="13"/>
      <c r="R266" s="13"/>
      <c r="S266" s="13"/>
      <c r="T266" s="13"/>
      <c r="U266" s="13"/>
      <c r="W266" s="100"/>
      <c r="X266" s="100"/>
    </row>
    <row r="267" spans="15:24" x14ac:dyDescent="0.35">
      <c r="O267" s="11">
        <v>44163</v>
      </c>
      <c r="P267" s="13"/>
      <c r="Q267" s="13"/>
      <c r="R267" s="13"/>
      <c r="S267" s="13"/>
      <c r="T267" s="13"/>
      <c r="U267" s="13"/>
      <c r="W267" s="100"/>
      <c r="X267" s="100"/>
    </row>
    <row r="268" spans="15:24" x14ac:dyDescent="0.35">
      <c r="O268" s="11">
        <v>44164</v>
      </c>
      <c r="P268" s="13"/>
      <c r="Q268" s="13"/>
      <c r="R268" s="13"/>
      <c r="S268" s="13"/>
      <c r="T268" s="13"/>
      <c r="U268" s="13"/>
      <c r="W268" s="100"/>
      <c r="X268" s="100"/>
    </row>
    <row r="269" spans="15:24" x14ac:dyDescent="0.35">
      <c r="O269" s="11">
        <v>44165</v>
      </c>
      <c r="P269" s="13"/>
      <c r="Q269" s="13"/>
      <c r="R269" s="13"/>
      <c r="S269" s="13"/>
      <c r="T269" s="13"/>
      <c r="U269" s="13"/>
      <c r="W269" s="100"/>
      <c r="X269" s="100"/>
    </row>
    <row r="270" spans="15:24" x14ac:dyDescent="0.35">
      <c r="O270" s="11">
        <v>44166</v>
      </c>
      <c r="P270" s="13"/>
      <c r="Q270" s="13"/>
      <c r="R270" s="13"/>
      <c r="S270" s="13"/>
      <c r="T270" s="13"/>
      <c r="U270" s="13"/>
      <c r="W270" s="100"/>
      <c r="X270" s="100"/>
    </row>
    <row r="271" spans="15:24" x14ac:dyDescent="0.35">
      <c r="O271" s="11">
        <v>44167</v>
      </c>
      <c r="P271" s="13"/>
      <c r="Q271" s="13"/>
      <c r="R271" s="13"/>
      <c r="S271" s="13"/>
      <c r="T271" s="13"/>
      <c r="U271" s="13"/>
      <c r="W271" s="100"/>
      <c r="X271" s="100"/>
    </row>
    <row r="272" spans="15:24" x14ac:dyDescent="0.35">
      <c r="O272" s="11">
        <v>44168</v>
      </c>
      <c r="P272" s="13"/>
      <c r="Q272" s="13"/>
      <c r="R272" s="13"/>
      <c r="S272" s="13"/>
      <c r="T272" s="13"/>
      <c r="U272" s="13"/>
      <c r="W272" s="100"/>
      <c r="X272" s="100"/>
    </row>
    <row r="273" spans="15:25" x14ac:dyDescent="0.35">
      <c r="O273" s="11">
        <v>44169</v>
      </c>
      <c r="P273" s="13"/>
      <c r="Q273" s="13"/>
      <c r="R273" s="13"/>
      <c r="S273" s="13"/>
      <c r="T273" s="13"/>
      <c r="U273" s="13"/>
      <c r="W273" s="100"/>
      <c r="X273" s="100"/>
    </row>
    <row r="274" spans="15:25" x14ac:dyDescent="0.35">
      <c r="O274" s="11">
        <v>44170</v>
      </c>
      <c r="P274" s="13"/>
      <c r="Q274" s="13"/>
      <c r="R274" s="13"/>
      <c r="S274" s="13"/>
      <c r="T274" s="13"/>
      <c r="U274" s="13"/>
      <c r="W274" s="100"/>
      <c r="X274" s="100"/>
    </row>
    <row r="275" spans="15:25" x14ac:dyDescent="0.35">
      <c r="O275" s="11">
        <v>44171</v>
      </c>
      <c r="P275" s="13"/>
      <c r="Q275" s="13"/>
      <c r="R275" s="13"/>
      <c r="S275" s="13"/>
      <c r="T275" s="13"/>
      <c r="U275" s="13"/>
      <c r="W275" s="100"/>
      <c r="X275" s="100"/>
    </row>
    <row r="276" spans="15:25" x14ac:dyDescent="0.35">
      <c r="O276" s="11">
        <v>44172</v>
      </c>
      <c r="P276" s="13"/>
      <c r="Q276" s="13"/>
      <c r="R276" s="13"/>
      <c r="S276" s="13"/>
      <c r="T276" s="13"/>
      <c r="U276" s="13"/>
      <c r="W276" s="100"/>
      <c r="X276" s="100"/>
    </row>
    <row r="277" spans="15:25" x14ac:dyDescent="0.35">
      <c r="O277" s="11">
        <v>44173</v>
      </c>
      <c r="P277" s="13"/>
      <c r="Q277" s="13"/>
      <c r="R277" s="13"/>
      <c r="S277" s="13"/>
      <c r="T277" s="13"/>
      <c r="U277" s="13"/>
      <c r="W277" s="100"/>
      <c r="X277" s="100"/>
    </row>
    <row r="278" spans="15:25" x14ac:dyDescent="0.35">
      <c r="O278" s="11">
        <v>44174</v>
      </c>
      <c r="P278" s="13"/>
      <c r="Q278" s="13"/>
      <c r="R278" s="13"/>
      <c r="S278" s="13"/>
      <c r="T278" s="13"/>
      <c r="U278" s="13"/>
      <c r="W278" s="100"/>
      <c r="X278" s="100"/>
    </row>
    <row r="279" spans="15:25" x14ac:dyDescent="0.35">
      <c r="O279" s="11">
        <v>44175</v>
      </c>
      <c r="P279" s="13"/>
      <c r="Q279" s="13"/>
      <c r="R279" s="13"/>
      <c r="S279" s="13"/>
      <c r="T279" s="13"/>
      <c r="U279" s="13"/>
      <c r="W279" s="100"/>
      <c r="X279" s="100"/>
    </row>
    <row r="280" spans="15:25" x14ac:dyDescent="0.35">
      <c r="O280" s="11">
        <v>44176</v>
      </c>
      <c r="P280" s="13"/>
      <c r="Q280" s="13"/>
      <c r="R280" s="13"/>
      <c r="S280" s="13"/>
      <c r="T280" s="13"/>
      <c r="U280" s="13"/>
      <c r="W280" s="100"/>
      <c r="X280" s="100"/>
    </row>
    <row r="281" spans="15:25" x14ac:dyDescent="0.35">
      <c r="O281" s="11">
        <v>44177</v>
      </c>
      <c r="P281" s="13"/>
      <c r="Q281" s="13"/>
      <c r="R281" s="13"/>
      <c r="S281" s="13"/>
      <c r="T281" s="13"/>
      <c r="U281" s="13"/>
      <c r="W281" s="100"/>
      <c r="X281" s="100"/>
      <c r="Y281" s="100"/>
    </row>
    <row r="282" spans="15:25" x14ac:dyDescent="0.35">
      <c r="O282" s="11">
        <v>44178</v>
      </c>
      <c r="P282" s="13"/>
      <c r="Q282" s="13"/>
      <c r="R282" s="13"/>
      <c r="S282" s="13"/>
      <c r="T282" s="13"/>
      <c r="U282" s="13"/>
      <c r="W282" s="100"/>
      <c r="X282" s="100"/>
      <c r="Y282" s="100"/>
    </row>
    <row r="283" spans="15:25" x14ac:dyDescent="0.35">
      <c r="O283" s="11">
        <v>44179</v>
      </c>
      <c r="P283" s="13"/>
      <c r="Q283" s="13"/>
      <c r="R283" s="13"/>
      <c r="S283" s="13"/>
      <c r="T283" s="13"/>
      <c r="U283" s="13"/>
      <c r="W283" s="100"/>
      <c r="X283" s="100"/>
      <c r="Y283" s="100"/>
    </row>
    <row r="284" spans="15:25" x14ac:dyDescent="0.35">
      <c r="O284" s="11">
        <v>44180</v>
      </c>
      <c r="P284" s="13"/>
      <c r="Q284" s="13"/>
      <c r="R284" s="13"/>
      <c r="S284" s="13"/>
      <c r="T284" s="13"/>
      <c r="U284" s="13"/>
      <c r="W284" s="100"/>
      <c r="X284" s="100"/>
      <c r="Y284" s="100"/>
    </row>
    <row r="285" spans="15:25" x14ac:dyDescent="0.35">
      <c r="O285" s="11">
        <v>44181</v>
      </c>
      <c r="P285" s="13"/>
      <c r="Q285" s="13"/>
      <c r="R285" s="13"/>
      <c r="S285" s="13"/>
      <c r="T285" s="13"/>
      <c r="U285" s="13"/>
      <c r="W285" s="100"/>
      <c r="X285" s="100"/>
      <c r="Y285" s="100"/>
    </row>
    <row r="286" spans="15:25" x14ac:dyDescent="0.35">
      <c r="O286" s="11">
        <v>44182</v>
      </c>
      <c r="P286" s="13"/>
      <c r="Q286" s="13"/>
      <c r="R286" s="13"/>
      <c r="S286" s="13"/>
      <c r="T286" s="13"/>
      <c r="U286" s="13"/>
      <c r="W286" s="100"/>
      <c r="X286" s="100"/>
      <c r="Y286" s="100"/>
    </row>
    <row r="287" spans="15:25" x14ac:dyDescent="0.35">
      <c r="O287" s="11">
        <v>44183</v>
      </c>
      <c r="P287" s="13"/>
      <c r="Q287" s="13"/>
      <c r="R287" s="13"/>
      <c r="S287" s="13"/>
      <c r="T287" s="13"/>
      <c r="U287" s="13"/>
      <c r="W287" s="100"/>
      <c r="X287" s="100"/>
      <c r="Y287" s="100"/>
    </row>
    <row r="288" spans="15:25" x14ac:dyDescent="0.35">
      <c r="O288" s="11">
        <v>44184</v>
      </c>
      <c r="P288" s="13"/>
      <c r="Q288" s="13"/>
      <c r="R288" s="13"/>
      <c r="S288" s="13"/>
      <c r="T288" s="13"/>
      <c r="U288" s="13"/>
      <c r="W288" s="100"/>
      <c r="X288" s="100"/>
      <c r="Y288" s="100"/>
    </row>
    <row r="289" spans="15:26" x14ac:dyDescent="0.35">
      <c r="O289" s="11">
        <v>44185</v>
      </c>
      <c r="P289" s="13"/>
      <c r="Q289" s="13"/>
      <c r="R289" s="13"/>
      <c r="S289" s="13"/>
      <c r="T289" s="13"/>
      <c r="U289" s="13"/>
      <c r="W289" s="100"/>
      <c r="X289" s="100"/>
      <c r="Y289" s="100"/>
    </row>
    <row r="290" spans="15:26" x14ac:dyDescent="0.35">
      <c r="O290" s="11">
        <v>44186</v>
      </c>
      <c r="P290" s="13"/>
      <c r="Q290" s="13"/>
      <c r="R290" s="13"/>
      <c r="S290" s="13"/>
      <c r="T290" s="13"/>
      <c r="U290" s="13"/>
      <c r="W290" s="100"/>
      <c r="X290" s="100"/>
      <c r="Y290" s="100"/>
    </row>
    <row r="291" spans="15:26" x14ac:dyDescent="0.35">
      <c r="O291" s="11">
        <v>44187</v>
      </c>
      <c r="P291" s="13"/>
      <c r="Q291" s="13"/>
      <c r="R291" s="13"/>
      <c r="S291" s="13"/>
      <c r="T291" s="13"/>
      <c r="U291" s="13"/>
      <c r="W291" s="100"/>
      <c r="X291" s="100"/>
      <c r="Y291" s="100"/>
    </row>
    <row r="292" spans="15:26" x14ac:dyDescent="0.35">
      <c r="O292" s="11">
        <v>44188</v>
      </c>
      <c r="P292" s="13"/>
      <c r="Q292" s="13"/>
      <c r="R292" s="13"/>
      <c r="S292" s="13"/>
      <c r="T292" s="13"/>
      <c r="U292" s="13"/>
      <c r="W292" s="100"/>
      <c r="X292" s="100"/>
      <c r="Y292" s="100"/>
    </row>
    <row r="293" spans="15:26" x14ac:dyDescent="0.35">
      <c r="O293" s="11">
        <v>44189</v>
      </c>
      <c r="P293" s="13"/>
      <c r="Q293" s="13"/>
      <c r="R293" s="13"/>
      <c r="S293" s="13"/>
      <c r="T293" s="13"/>
      <c r="U293" s="13"/>
      <c r="W293" s="100"/>
      <c r="X293" s="100"/>
      <c r="Y293" s="100"/>
      <c r="Z293" s="100"/>
    </row>
    <row r="294" spans="15:26" x14ac:dyDescent="0.35">
      <c r="O294" s="11">
        <v>44190</v>
      </c>
      <c r="P294" s="13"/>
      <c r="Q294" s="13"/>
      <c r="R294" s="13"/>
      <c r="S294" s="13"/>
      <c r="T294" s="13"/>
      <c r="U294" s="13"/>
      <c r="W294" s="100"/>
      <c r="X294" s="100"/>
      <c r="Y294" s="100"/>
      <c r="Z294" s="100"/>
    </row>
    <row r="295" spans="15:26" x14ac:dyDescent="0.35">
      <c r="O295" s="11">
        <v>44191</v>
      </c>
      <c r="P295" s="13"/>
      <c r="Q295" s="13"/>
      <c r="R295" s="13"/>
      <c r="S295" s="13"/>
      <c r="T295" s="13"/>
      <c r="U295" s="13"/>
      <c r="W295" s="100"/>
      <c r="X295" s="100"/>
      <c r="Y295" s="100"/>
      <c r="Z295" s="100"/>
    </row>
    <row r="296" spans="15:26" x14ac:dyDescent="0.35">
      <c r="O296" s="11">
        <v>44192</v>
      </c>
      <c r="P296" s="13"/>
      <c r="Q296" s="13"/>
      <c r="R296" s="13"/>
      <c r="S296" s="13"/>
      <c r="T296" s="13"/>
      <c r="U296" s="13"/>
      <c r="W296" s="100"/>
      <c r="X296" s="100"/>
      <c r="Y296" s="100"/>
      <c r="Z296" s="100"/>
    </row>
    <row r="297" spans="15:26" x14ac:dyDescent="0.35">
      <c r="O297" s="11">
        <v>44193</v>
      </c>
      <c r="P297" s="13"/>
      <c r="Q297" s="13"/>
      <c r="R297" s="13"/>
      <c r="S297" s="13"/>
      <c r="T297" s="13"/>
      <c r="U297" s="13"/>
      <c r="W297" s="100"/>
      <c r="X297" s="100"/>
      <c r="Y297" s="100"/>
      <c r="Z297" s="100"/>
    </row>
    <row r="298" spans="15:26" x14ac:dyDescent="0.35">
      <c r="O298" s="11">
        <v>44194</v>
      </c>
      <c r="P298" s="13"/>
      <c r="Q298" s="13"/>
      <c r="R298" s="13"/>
      <c r="S298" s="13"/>
      <c r="T298" s="13"/>
      <c r="U298" s="13"/>
      <c r="W298" s="100"/>
      <c r="X298" s="100"/>
      <c r="Y298" s="100"/>
      <c r="Z298" s="100"/>
    </row>
    <row r="299" spans="15:26" x14ac:dyDescent="0.35">
      <c r="O299" s="11">
        <v>44195</v>
      </c>
      <c r="P299" s="13"/>
      <c r="Q299" s="13"/>
      <c r="R299" s="13"/>
      <c r="S299" s="13"/>
      <c r="T299" s="13"/>
      <c r="U299" s="13"/>
      <c r="W299" s="100"/>
      <c r="X299" s="100"/>
      <c r="Y299" s="100"/>
      <c r="Z299" s="100"/>
    </row>
    <row r="300" spans="15:26" x14ac:dyDescent="0.35">
      <c r="O300" s="11">
        <v>44196</v>
      </c>
      <c r="P300" s="13"/>
      <c r="Q300" s="13"/>
      <c r="R300" s="13"/>
      <c r="S300" s="13"/>
      <c r="T300" s="13"/>
      <c r="U300" s="13"/>
      <c r="W300" s="100"/>
      <c r="X300" s="100"/>
      <c r="Y300" s="100"/>
      <c r="Z300" s="100"/>
    </row>
    <row r="301" spans="15:26" x14ac:dyDescent="0.35">
      <c r="O301" s="11">
        <v>44197</v>
      </c>
      <c r="P301" s="13"/>
      <c r="Q301" s="13"/>
      <c r="R301" s="13"/>
      <c r="S301" s="13"/>
      <c r="T301" s="13"/>
      <c r="U301" s="13"/>
      <c r="W301" s="100"/>
      <c r="X301" s="100"/>
      <c r="Y301" s="100"/>
      <c r="Z301" s="100"/>
    </row>
    <row r="302" spans="15:26" x14ac:dyDescent="0.35">
      <c r="O302" s="11">
        <v>44198</v>
      </c>
      <c r="P302" s="13"/>
      <c r="Q302" s="13"/>
      <c r="R302" s="13"/>
      <c r="S302" s="13"/>
      <c r="T302" s="13"/>
      <c r="U302" s="13"/>
      <c r="W302" s="100"/>
      <c r="X302" s="100"/>
      <c r="Y302" s="100"/>
      <c r="Z302" s="100"/>
    </row>
    <row r="303" spans="15:26" x14ac:dyDescent="0.35">
      <c r="O303" s="11">
        <v>44199</v>
      </c>
      <c r="P303" s="13"/>
      <c r="Q303" s="13"/>
      <c r="R303" s="13"/>
      <c r="S303" s="13"/>
      <c r="T303" s="13"/>
      <c r="U303" s="13"/>
      <c r="W303" s="100"/>
      <c r="X303" s="100"/>
      <c r="Y303" s="100"/>
      <c r="Z303" s="100"/>
    </row>
    <row r="304" spans="15:26" x14ac:dyDescent="0.35">
      <c r="O304" s="11">
        <v>44200</v>
      </c>
      <c r="P304" s="13"/>
      <c r="Q304" s="13"/>
      <c r="R304" s="13"/>
      <c r="S304" s="13"/>
      <c r="T304" s="13"/>
      <c r="U304" s="13"/>
      <c r="W304" s="100"/>
      <c r="X304" s="100"/>
      <c r="Y304" s="100"/>
      <c r="Z304" s="100"/>
    </row>
    <row r="305" spans="15:26" x14ac:dyDescent="0.35">
      <c r="O305" s="11">
        <v>44201</v>
      </c>
      <c r="P305" s="13"/>
      <c r="Q305" s="13">
        <v>1</v>
      </c>
      <c r="R305" s="13"/>
      <c r="S305" s="13"/>
      <c r="T305" s="13"/>
      <c r="U305" s="13"/>
      <c r="W305" s="100"/>
      <c r="X305" s="100"/>
      <c r="Y305" s="100"/>
      <c r="Z305" s="100"/>
    </row>
    <row r="306" spans="15:26" x14ac:dyDescent="0.35">
      <c r="O306" s="11">
        <v>44202</v>
      </c>
      <c r="P306" s="13"/>
      <c r="Q306" s="13">
        <v>1</v>
      </c>
      <c r="R306" s="13"/>
      <c r="S306" s="13"/>
      <c r="T306" s="13"/>
      <c r="U306" s="13"/>
      <c r="W306" s="100"/>
      <c r="X306" s="100"/>
      <c r="Y306" s="100"/>
      <c r="Z306" s="100"/>
    </row>
    <row r="307" spans="15:26" x14ac:dyDescent="0.35">
      <c r="O307" s="11">
        <v>44203</v>
      </c>
      <c r="P307" s="13"/>
      <c r="Q307" s="13">
        <v>1</v>
      </c>
      <c r="R307" s="13"/>
      <c r="S307" s="13"/>
      <c r="T307" s="13"/>
      <c r="U307" s="13"/>
      <c r="W307" s="100"/>
      <c r="X307" s="100"/>
      <c r="Y307" s="100"/>
      <c r="Z307" s="100"/>
    </row>
    <row r="308" spans="15:26" x14ac:dyDescent="0.35">
      <c r="O308" s="11">
        <v>44204</v>
      </c>
      <c r="P308" s="13"/>
      <c r="Q308" s="13">
        <v>1</v>
      </c>
      <c r="R308" s="13"/>
      <c r="S308" s="13"/>
      <c r="T308" s="13"/>
      <c r="U308" s="13"/>
      <c r="W308" s="100"/>
      <c r="X308" s="100"/>
      <c r="Y308" s="100"/>
      <c r="Z308" s="100"/>
    </row>
    <row r="309" spans="15:26" x14ac:dyDescent="0.35">
      <c r="O309" s="11">
        <v>44205</v>
      </c>
      <c r="P309" s="13"/>
      <c r="Q309" s="13">
        <v>1</v>
      </c>
      <c r="R309" s="13"/>
      <c r="S309" s="13"/>
      <c r="T309" s="13"/>
      <c r="U309" s="13"/>
      <c r="W309" s="100"/>
      <c r="X309" s="100"/>
      <c r="Y309" s="100"/>
      <c r="Z309" s="100"/>
    </row>
    <row r="310" spans="15:26" x14ac:dyDescent="0.35">
      <c r="O310" s="11">
        <v>44206</v>
      </c>
      <c r="P310" s="13"/>
      <c r="Q310" s="13">
        <v>1</v>
      </c>
      <c r="R310" s="13"/>
      <c r="S310" s="13"/>
      <c r="T310" s="13"/>
      <c r="U310" s="13"/>
      <c r="W310" s="100"/>
      <c r="X310" s="100"/>
      <c r="Y310" s="100"/>
      <c r="Z310" s="100"/>
    </row>
    <row r="311" spans="15:26" x14ac:dyDescent="0.35">
      <c r="O311" s="11">
        <v>44207</v>
      </c>
      <c r="P311" s="13"/>
      <c r="Q311" s="13">
        <v>1</v>
      </c>
      <c r="R311" s="13"/>
      <c r="S311" s="13"/>
      <c r="T311" s="13"/>
      <c r="U311" s="13"/>
      <c r="W311" s="100"/>
      <c r="X311" s="100"/>
      <c r="Y311" s="100"/>
      <c r="Z311" s="100"/>
    </row>
    <row r="312" spans="15:26" x14ac:dyDescent="0.35">
      <c r="O312" s="11">
        <v>44208</v>
      </c>
      <c r="P312" s="13"/>
      <c r="Q312" s="13">
        <v>1</v>
      </c>
      <c r="R312" s="13"/>
      <c r="S312" s="13"/>
      <c r="T312" s="13"/>
      <c r="U312" s="13"/>
      <c r="W312" s="100"/>
      <c r="X312" s="100"/>
      <c r="Y312" s="100"/>
      <c r="Z312" s="100"/>
    </row>
    <row r="313" spans="15:26" x14ac:dyDescent="0.35">
      <c r="O313" s="11">
        <v>44209</v>
      </c>
      <c r="P313" s="13"/>
      <c r="Q313" s="13">
        <v>1</v>
      </c>
      <c r="R313" s="13"/>
      <c r="S313" s="13"/>
      <c r="T313" s="13"/>
      <c r="U313" s="13"/>
      <c r="W313" s="100"/>
      <c r="X313" s="100"/>
      <c r="Y313" s="100"/>
      <c r="Z313" s="100"/>
    </row>
    <row r="314" spans="15:26" x14ac:dyDescent="0.35">
      <c r="O314" s="11">
        <v>44210</v>
      </c>
      <c r="P314" s="13"/>
      <c r="Q314" s="13">
        <v>1</v>
      </c>
      <c r="R314" s="13"/>
      <c r="S314" s="13"/>
      <c r="T314" s="13"/>
      <c r="U314" s="13"/>
      <c r="W314" s="100"/>
      <c r="X314" s="100"/>
      <c r="Y314" s="100"/>
      <c r="Z314" s="100"/>
    </row>
    <row r="315" spans="15:26" x14ac:dyDescent="0.35">
      <c r="O315" s="11">
        <v>44211</v>
      </c>
      <c r="P315" s="13"/>
      <c r="Q315" s="13">
        <v>1</v>
      </c>
      <c r="R315" s="13"/>
      <c r="S315" s="13"/>
      <c r="T315" s="13"/>
      <c r="U315" s="13"/>
      <c r="W315" s="100"/>
      <c r="X315" s="100"/>
      <c r="Y315" s="100"/>
      <c r="Z315" s="100"/>
    </row>
    <row r="316" spans="15:26" x14ac:dyDescent="0.35">
      <c r="O316" s="11">
        <v>44212</v>
      </c>
      <c r="P316" s="13"/>
      <c r="Q316" s="13">
        <v>1</v>
      </c>
      <c r="R316" s="13"/>
      <c r="S316" s="13"/>
      <c r="T316" s="13"/>
      <c r="U316" s="13"/>
      <c r="W316" s="100"/>
      <c r="X316" s="100"/>
      <c r="Y316" s="100"/>
      <c r="Z316" s="100"/>
    </row>
    <row r="317" spans="15:26" x14ac:dyDescent="0.35">
      <c r="O317" s="11">
        <v>44213</v>
      </c>
      <c r="P317" s="13"/>
      <c r="Q317" s="13">
        <v>1</v>
      </c>
      <c r="R317" s="13"/>
      <c r="S317" s="13"/>
      <c r="T317" s="13"/>
      <c r="U317" s="13"/>
      <c r="W317" s="100"/>
      <c r="X317" s="100"/>
      <c r="Y317" s="100"/>
      <c r="Z317" s="100"/>
    </row>
    <row r="318" spans="15:26" x14ac:dyDescent="0.35">
      <c r="O318" s="11">
        <v>44214</v>
      </c>
      <c r="P318" s="13"/>
      <c r="Q318" s="13">
        <v>1</v>
      </c>
      <c r="R318" s="13"/>
      <c r="S318" s="13"/>
      <c r="T318" s="13"/>
      <c r="U318" s="13"/>
      <c r="W318" s="100"/>
      <c r="X318" s="100"/>
      <c r="Y318" s="100"/>
      <c r="Z318" s="100"/>
    </row>
    <row r="319" spans="15:26" x14ac:dyDescent="0.35">
      <c r="O319" s="11">
        <v>44215</v>
      </c>
      <c r="P319" s="13"/>
      <c r="Q319" s="13">
        <v>1</v>
      </c>
      <c r="R319" s="13"/>
      <c r="S319" s="13"/>
      <c r="T319" s="13"/>
      <c r="U319" s="13"/>
      <c r="W319" s="100"/>
      <c r="X319" s="100"/>
      <c r="Y319" s="100"/>
      <c r="Z319" s="100"/>
    </row>
    <row r="320" spans="15:26" x14ac:dyDescent="0.35">
      <c r="O320" s="11">
        <v>44216</v>
      </c>
      <c r="P320" s="13"/>
      <c r="Q320" s="13">
        <v>1</v>
      </c>
      <c r="R320" s="13"/>
      <c r="S320" s="13"/>
      <c r="T320" s="13"/>
      <c r="U320" s="13"/>
      <c r="W320" s="100"/>
      <c r="X320" s="100"/>
      <c r="Y320" s="100"/>
      <c r="Z320" s="100"/>
    </row>
    <row r="321" spans="15:26" x14ac:dyDescent="0.35">
      <c r="O321" s="11">
        <v>44217</v>
      </c>
      <c r="P321" s="13"/>
      <c r="Q321" s="13">
        <v>1</v>
      </c>
      <c r="R321" s="13"/>
      <c r="S321" s="13"/>
      <c r="T321" s="13"/>
      <c r="U321" s="13"/>
      <c r="W321" s="100"/>
      <c r="X321" s="100"/>
      <c r="Y321" s="100"/>
      <c r="Z321" s="100"/>
    </row>
    <row r="322" spans="15:26" x14ac:dyDescent="0.35">
      <c r="O322" s="11">
        <v>44218</v>
      </c>
      <c r="P322" s="13"/>
      <c r="Q322" s="13">
        <v>1</v>
      </c>
      <c r="R322" s="13"/>
      <c r="S322" s="13"/>
      <c r="T322" s="13"/>
      <c r="U322" s="13"/>
      <c r="W322" s="100"/>
      <c r="X322" s="100"/>
      <c r="Y322" s="100"/>
      <c r="Z322" s="100"/>
    </row>
    <row r="323" spans="15:26" x14ac:dyDescent="0.35">
      <c r="O323" s="11">
        <v>44219</v>
      </c>
      <c r="P323" s="13"/>
      <c r="Q323" s="13">
        <v>1</v>
      </c>
      <c r="R323" s="13"/>
      <c r="S323" s="13"/>
      <c r="T323" s="13"/>
      <c r="U323" s="13"/>
      <c r="W323" s="100"/>
      <c r="X323" s="100"/>
      <c r="Y323" s="100"/>
      <c r="Z323" s="100"/>
    </row>
    <row r="324" spans="15:26" x14ac:dyDescent="0.35">
      <c r="O324" s="11">
        <v>44220</v>
      </c>
      <c r="P324" s="13"/>
      <c r="Q324" s="13">
        <v>1</v>
      </c>
      <c r="R324" s="13"/>
      <c r="S324" s="13"/>
      <c r="T324" s="13"/>
      <c r="U324" s="13"/>
      <c r="W324" s="100"/>
      <c r="X324" s="100"/>
      <c r="Y324" s="100"/>
      <c r="Z324" s="100"/>
    </row>
    <row r="325" spans="15:26" x14ac:dyDescent="0.35">
      <c r="O325" s="11">
        <v>44221</v>
      </c>
      <c r="P325" s="13"/>
      <c r="Q325" s="13">
        <v>1</v>
      </c>
      <c r="R325" s="13"/>
      <c r="S325" s="13"/>
      <c r="T325" s="13"/>
      <c r="U325" s="13"/>
      <c r="W325" s="100"/>
      <c r="X325" s="100"/>
      <c r="Y325" s="100"/>
      <c r="Z325" s="100"/>
    </row>
    <row r="326" spans="15:26" x14ac:dyDescent="0.35">
      <c r="O326" s="11">
        <v>44222</v>
      </c>
      <c r="P326" s="13"/>
      <c r="Q326" s="13">
        <v>1</v>
      </c>
      <c r="R326" s="13"/>
      <c r="S326" s="13"/>
      <c r="T326" s="13"/>
      <c r="U326" s="13"/>
      <c r="W326" s="100"/>
      <c r="X326" s="100"/>
      <c r="Y326" s="100"/>
      <c r="Z326" s="100"/>
    </row>
    <row r="327" spans="15:26" x14ac:dyDescent="0.35">
      <c r="O327" s="11">
        <v>44223</v>
      </c>
      <c r="P327" s="13"/>
      <c r="Q327" s="13">
        <v>1</v>
      </c>
      <c r="R327" s="13"/>
      <c r="S327" s="13"/>
      <c r="T327" s="13"/>
      <c r="U327" s="13"/>
      <c r="W327" s="100"/>
      <c r="X327" s="100"/>
      <c r="Y327" s="100"/>
      <c r="Z327" s="100"/>
    </row>
    <row r="328" spans="15:26" x14ac:dyDescent="0.35">
      <c r="O328" s="11">
        <v>44224</v>
      </c>
      <c r="P328" s="13"/>
      <c r="Q328" s="13">
        <v>1</v>
      </c>
      <c r="R328" s="13"/>
      <c r="S328" s="13"/>
      <c r="T328" s="13"/>
      <c r="U328" s="13"/>
      <c r="W328" s="100"/>
      <c r="X328" s="100"/>
      <c r="Y328" s="100"/>
      <c r="Z328" s="100"/>
    </row>
    <row r="329" spans="15:26" x14ac:dyDescent="0.35">
      <c r="O329" s="11">
        <v>44225</v>
      </c>
      <c r="P329" s="13"/>
      <c r="Q329" s="13">
        <v>1</v>
      </c>
      <c r="R329" s="13"/>
      <c r="S329" s="13"/>
      <c r="T329" s="13"/>
      <c r="U329" s="13"/>
      <c r="W329" s="100"/>
      <c r="X329" s="100"/>
      <c r="Y329" s="100"/>
      <c r="Z329" s="100"/>
    </row>
    <row r="330" spans="15:26" x14ac:dyDescent="0.35">
      <c r="O330" s="11">
        <v>44226</v>
      </c>
      <c r="P330" s="13"/>
      <c r="Q330" s="13">
        <v>1</v>
      </c>
      <c r="R330" s="13"/>
      <c r="S330" s="13"/>
      <c r="T330" s="13"/>
      <c r="U330" s="13"/>
      <c r="W330" s="100"/>
      <c r="X330" s="100"/>
      <c r="Y330" s="100"/>
      <c r="Z330" s="100"/>
    </row>
    <row r="331" spans="15:26" x14ac:dyDescent="0.35">
      <c r="O331" s="11">
        <v>44227</v>
      </c>
      <c r="P331" s="13"/>
      <c r="Q331" s="13">
        <v>1</v>
      </c>
      <c r="R331" s="13"/>
      <c r="S331" s="13"/>
      <c r="T331" s="13"/>
      <c r="U331" s="13"/>
      <c r="W331" s="100"/>
      <c r="X331" s="100"/>
      <c r="Y331" s="100"/>
      <c r="Z331" s="100"/>
    </row>
    <row r="332" spans="15:26" x14ac:dyDescent="0.35">
      <c r="O332" s="11">
        <v>44228</v>
      </c>
      <c r="P332" s="13"/>
      <c r="Q332" s="13">
        <v>1</v>
      </c>
      <c r="R332" s="13"/>
      <c r="S332" s="13"/>
      <c r="T332" s="13"/>
      <c r="U332" s="13"/>
      <c r="W332" s="100"/>
      <c r="X332" s="100"/>
      <c r="Y332" s="100"/>
      <c r="Z332" s="100"/>
    </row>
    <row r="333" spans="15:26" x14ac:dyDescent="0.35">
      <c r="O333" s="11">
        <v>44229</v>
      </c>
      <c r="P333" s="13"/>
      <c r="Q333" s="13">
        <v>1</v>
      </c>
      <c r="R333" s="13"/>
      <c r="S333" s="13"/>
      <c r="T333" s="13"/>
      <c r="U333" s="13"/>
      <c r="W333" s="100"/>
      <c r="X333" s="100"/>
      <c r="Y333" s="100"/>
      <c r="Z333" s="100"/>
    </row>
    <row r="334" spans="15:26" x14ac:dyDescent="0.35">
      <c r="O334" s="11">
        <v>44230</v>
      </c>
      <c r="P334" s="13"/>
      <c r="Q334" s="13">
        <v>1</v>
      </c>
      <c r="R334" s="13"/>
      <c r="S334" s="13"/>
      <c r="T334" s="13"/>
      <c r="U334" s="13"/>
      <c r="W334" s="100"/>
      <c r="X334" s="100"/>
      <c r="Y334" s="100"/>
      <c r="Z334" s="100"/>
    </row>
    <row r="335" spans="15:26" x14ac:dyDescent="0.35">
      <c r="O335" s="11">
        <v>44231</v>
      </c>
      <c r="P335" s="13"/>
      <c r="Q335" s="13">
        <v>1</v>
      </c>
      <c r="R335" s="13"/>
      <c r="S335" s="13"/>
      <c r="T335" s="13"/>
      <c r="U335" s="13"/>
      <c r="W335" s="100"/>
      <c r="X335" s="100"/>
      <c r="Y335" s="100"/>
      <c r="Z335" s="100"/>
    </row>
    <row r="336" spans="15:26" x14ac:dyDescent="0.35">
      <c r="O336" s="11">
        <v>44232</v>
      </c>
      <c r="P336" s="13"/>
      <c r="Q336" s="13">
        <v>1</v>
      </c>
      <c r="R336" s="13"/>
      <c r="S336" s="13"/>
      <c r="T336" s="13"/>
      <c r="U336" s="13"/>
      <c r="W336" s="100"/>
      <c r="X336" s="100"/>
      <c r="Y336" s="100"/>
      <c r="Z336" s="100"/>
    </row>
    <row r="337" spans="15:26" x14ac:dyDescent="0.35">
      <c r="O337" s="11">
        <v>44233</v>
      </c>
      <c r="P337" s="13"/>
      <c r="Q337" s="13">
        <v>1</v>
      </c>
      <c r="R337" s="13"/>
      <c r="S337" s="13"/>
      <c r="T337" s="13"/>
      <c r="U337" s="13"/>
      <c r="W337" s="100"/>
      <c r="X337" s="100"/>
      <c r="Y337" s="100"/>
      <c r="Z337" s="100"/>
    </row>
    <row r="338" spans="15:26" x14ac:dyDescent="0.35">
      <c r="O338" s="11">
        <v>44234</v>
      </c>
      <c r="P338" s="13"/>
      <c r="Q338" s="13">
        <v>1</v>
      </c>
      <c r="R338" s="13"/>
      <c r="S338" s="13"/>
      <c r="T338" s="13"/>
      <c r="U338" s="13"/>
      <c r="W338" s="100"/>
      <c r="X338" s="100"/>
      <c r="Y338" s="100"/>
      <c r="Z338" s="100"/>
    </row>
    <row r="339" spans="15:26" x14ac:dyDescent="0.35">
      <c r="O339" s="11">
        <v>44235</v>
      </c>
      <c r="P339" s="13"/>
      <c r="Q339" s="13">
        <v>1</v>
      </c>
      <c r="R339" s="13"/>
      <c r="S339" s="13"/>
      <c r="T339" s="13"/>
      <c r="U339" s="13"/>
      <c r="W339" s="100"/>
      <c r="X339" s="100"/>
      <c r="Y339" s="100"/>
      <c r="Z339" s="100"/>
    </row>
    <row r="340" spans="15:26" x14ac:dyDescent="0.35">
      <c r="O340" s="11">
        <v>44236</v>
      </c>
      <c r="P340" s="13"/>
      <c r="Q340" s="13">
        <v>1</v>
      </c>
      <c r="R340" s="13"/>
      <c r="S340" s="13"/>
      <c r="T340" s="13"/>
      <c r="U340" s="13"/>
      <c r="W340" s="100"/>
      <c r="X340" s="100"/>
      <c r="Y340" s="100"/>
      <c r="Z340" s="100"/>
    </row>
    <row r="341" spans="15:26" x14ac:dyDescent="0.35">
      <c r="O341" s="11">
        <v>44237</v>
      </c>
      <c r="P341" s="13"/>
      <c r="Q341" s="13">
        <v>1</v>
      </c>
      <c r="R341" s="13"/>
      <c r="S341" s="13"/>
      <c r="T341" s="13"/>
      <c r="U341" s="13"/>
      <c r="W341" s="100"/>
      <c r="X341" s="100"/>
      <c r="Y341" s="100"/>
      <c r="Z341" s="100"/>
    </row>
    <row r="342" spans="15:26" x14ac:dyDescent="0.35">
      <c r="O342" s="11">
        <v>44238</v>
      </c>
      <c r="P342" s="13"/>
      <c r="Q342" s="13">
        <v>1</v>
      </c>
      <c r="R342" s="13"/>
      <c r="S342" s="13"/>
      <c r="T342" s="13"/>
      <c r="U342" s="13"/>
      <c r="W342" s="100"/>
      <c r="X342" s="100"/>
      <c r="Y342" s="100"/>
      <c r="Z342" s="100"/>
    </row>
    <row r="343" spans="15:26" x14ac:dyDescent="0.35">
      <c r="O343" s="11">
        <v>44239</v>
      </c>
      <c r="P343" s="13"/>
      <c r="Q343" s="13">
        <v>1</v>
      </c>
      <c r="R343" s="13"/>
      <c r="S343" s="13"/>
      <c r="T343" s="13"/>
      <c r="U343" s="13"/>
      <c r="W343" s="100"/>
      <c r="X343" s="100"/>
      <c r="Y343" s="100"/>
      <c r="Z343" s="100"/>
    </row>
    <row r="344" spans="15:26" x14ac:dyDescent="0.35">
      <c r="O344" s="11">
        <v>44240</v>
      </c>
      <c r="P344" s="13"/>
      <c r="Q344" s="13">
        <v>1</v>
      </c>
      <c r="R344" s="13"/>
      <c r="S344" s="13"/>
      <c r="T344" s="13"/>
      <c r="U344" s="13"/>
      <c r="W344" s="100"/>
      <c r="X344" s="100"/>
      <c r="Y344" s="100"/>
      <c r="Z344" s="100"/>
    </row>
    <row r="345" spans="15:26" x14ac:dyDescent="0.35">
      <c r="O345" s="11">
        <v>44241</v>
      </c>
      <c r="P345" s="13"/>
      <c r="Q345" s="13">
        <v>1</v>
      </c>
      <c r="R345" s="13"/>
      <c r="S345" s="13"/>
      <c r="T345" s="13"/>
      <c r="U345" s="13"/>
      <c r="W345" s="100"/>
      <c r="X345" s="100"/>
      <c r="Y345" s="100"/>
      <c r="Z345" s="100"/>
    </row>
    <row r="346" spans="15:26" x14ac:dyDescent="0.35">
      <c r="O346" s="11">
        <v>44242</v>
      </c>
      <c r="P346" s="13"/>
      <c r="Q346" s="13">
        <v>1</v>
      </c>
      <c r="R346" s="13"/>
      <c r="S346" s="13"/>
      <c r="T346" s="13"/>
      <c r="U346" s="13"/>
      <c r="W346" s="100"/>
      <c r="X346" s="100"/>
      <c r="Y346" s="100"/>
      <c r="Z346" s="100"/>
    </row>
    <row r="347" spans="15:26" x14ac:dyDescent="0.35">
      <c r="O347" s="11">
        <v>44243</v>
      </c>
      <c r="P347" s="13"/>
      <c r="Q347" s="13">
        <v>1</v>
      </c>
      <c r="R347" s="13"/>
      <c r="S347" s="13"/>
      <c r="T347" s="13"/>
      <c r="U347" s="13"/>
      <c r="W347" s="100"/>
      <c r="X347" s="100"/>
      <c r="Y347" s="100"/>
      <c r="Z347" s="100"/>
    </row>
    <row r="348" spans="15:26" x14ac:dyDescent="0.35">
      <c r="O348" s="11">
        <v>44244</v>
      </c>
      <c r="P348" s="13"/>
      <c r="Q348" s="13">
        <v>1</v>
      </c>
      <c r="R348" s="13"/>
      <c r="S348" s="13"/>
      <c r="T348" s="13"/>
      <c r="U348" s="13"/>
      <c r="W348" s="100"/>
      <c r="X348" s="100"/>
      <c r="Y348" s="100"/>
      <c r="Z348" s="100"/>
    </row>
    <row r="349" spans="15:26" x14ac:dyDescent="0.35">
      <c r="O349" s="11">
        <v>44245</v>
      </c>
      <c r="P349" s="13"/>
      <c r="Q349" s="13">
        <v>1</v>
      </c>
      <c r="R349" s="13"/>
      <c r="S349" s="13"/>
      <c r="T349" s="13"/>
      <c r="U349" s="13"/>
      <c r="W349" s="100"/>
      <c r="X349" s="100"/>
      <c r="Y349" s="100"/>
      <c r="Z349" s="100"/>
    </row>
    <row r="350" spans="15:26" x14ac:dyDescent="0.35">
      <c r="O350" s="11">
        <v>44246</v>
      </c>
      <c r="P350" s="13"/>
      <c r="Q350" s="13">
        <v>1</v>
      </c>
      <c r="R350" s="13"/>
      <c r="S350" s="13"/>
      <c r="T350" s="13"/>
      <c r="U350" s="13"/>
      <c r="W350" s="100"/>
      <c r="X350" s="100"/>
      <c r="Y350" s="100"/>
      <c r="Z350" s="100"/>
    </row>
    <row r="351" spans="15:26" x14ac:dyDescent="0.35">
      <c r="O351" s="11">
        <v>44247</v>
      </c>
      <c r="P351" s="13"/>
      <c r="Q351" s="13">
        <v>1</v>
      </c>
      <c r="R351" s="13"/>
      <c r="S351" s="13"/>
      <c r="T351" s="13"/>
      <c r="U351" s="13"/>
      <c r="W351" s="100"/>
      <c r="X351" s="100"/>
      <c r="Y351" s="100"/>
      <c r="Z351" s="100"/>
    </row>
    <row r="352" spans="15:26" x14ac:dyDescent="0.35">
      <c r="O352" s="11">
        <v>44248</v>
      </c>
      <c r="P352" s="13"/>
      <c r="Q352" s="13">
        <v>1</v>
      </c>
      <c r="R352" s="13"/>
      <c r="S352" s="13"/>
      <c r="T352" s="13"/>
      <c r="U352" s="13"/>
      <c r="W352" s="100"/>
      <c r="X352" s="100"/>
      <c r="Y352" s="100"/>
      <c r="Z352" s="100"/>
    </row>
    <row r="353" spans="15:26" x14ac:dyDescent="0.35">
      <c r="O353" s="11">
        <v>44249</v>
      </c>
      <c r="P353" s="13"/>
      <c r="Q353" s="13">
        <v>1</v>
      </c>
      <c r="R353" s="13"/>
      <c r="S353" s="13"/>
      <c r="T353" s="13"/>
      <c r="U353" s="13"/>
      <c r="W353" s="100"/>
      <c r="X353" s="100"/>
      <c r="Y353" s="100"/>
      <c r="Z353" s="100"/>
    </row>
    <row r="354" spans="15:26" x14ac:dyDescent="0.35">
      <c r="O354" s="11">
        <v>44250</v>
      </c>
      <c r="P354" s="13"/>
      <c r="Q354" s="13">
        <v>1</v>
      </c>
      <c r="R354" s="13"/>
      <c r="S354" s="13"/>
      <c r="T354" s="13"/>
      <c r="U354" s="13"/>
      <c r="W354" s="100"/>
      <c r="X354" s="100"/>
      <c r="Y354" s="100"/>
    </row>
    <row r="355" spans="15:26" x14ac:dyDescent="0.35">
      <c r="O355" s="11">
        <v>44251</v>
      </c>
      <c r="P355" s="13"/>
      <c r="Q355" s="13">
        <v>1</v>
      </c>
      <c r="R355" s="13"/>
      <c r="S355" s="13"/>
      <c r="T355" s="13"/>
      <c r="U355" s="13"/>
      <c r="W355" s="100"/>
      <c r="X355" s="100"/>
      <c r="Y355" s="100"/>
    </row>
    <row r="356" spans="15:26" x14ac:dyDescent="0.35">
      <c r="O356" s="11">
        <v>44252</v>
      </c>
      <c r="P356" s="13"/>
      <c r="Q356" s="13">
        <v>1</v>
      </c>
      <c r="R356" s="13"/>
      <c r="S356" s="13"/>
      <c r="T356" s="13"/>
      <c r="U356" s="13"/>
      <c r="W356" s="100"/>
      <c r="X356" s="100"/>
      <c r="Y356" s="100"/>
    </row>
    <row r="357" spans="15:26" x14ac:dyDescent="0.35">
      <c r="O357" s="11">
        <v>44253</v>
      </c>
      <c r="P357" s="13"/>
      <c r="Q357" s="13">
        <v>1</v>
      </c>
      <c r="R357" s="13"/>
      <c r="S357" s="13"/>
      <c r="T357" s="13"/>
      <c r="U357" s="13"/>
      <c r="W357" s="100"/>
      <c r="X357" s="100"/>
      <c r="Y357" s="100"/>
    </row>
    <row r="358" spans="15:26" x14ac:dyDescent="0.35">
      <c r="O358" s="11">
        <v>44254</v>
      </c>
      <c r="P358" s="13"/>
      <c r="Q358" s="13">
        <v>1</v>
      </c>
      <c r="R358" s="13"/>
      <c r="S358" s="13"/>
      <c r="T358" s="13"/>
      <c r="U358" s="13"/>
      <c r="W358" s="100"/>
      <c r="X358" s="100"/>
      <c r="Y358" s="100"/>
    </row>
    <row r="359" spans="15:26" x14ac:dyDescent="0.35">
      <c r="O359" s="11">
        <v>44255</v>
      </c>
      <c r="P359" s="13"/>
      <c r="Q359" s="13">
        <v>1</v>
      </c>
      <c r="R359" s="13"/>
      <c r="S359" s="13"/>
      <c r="T359" s="13"/>
      <c r="U359" s="13"/>
      <c r="W359" s="100"/>
      <c r="X359" s="100"/>
      <c r="Y359" s="100"/>
    </row>
    <row r="360" spans="15:26" x14ac:dyDescent="0.35">
      <c r="O360" s="11">
        <v>44256</v>
      </c>
      <c r="P360" s="13"/>
      <c r="Q360" s="13">
        <v>1</v>
      </c>
      <c r="R360" s="13"/>
      <c r="S360" s="13"/>
      <c r="T360" s="13"/>
      <c r="U360" s="13"/>
      <c r="W360" s="100"/>
      <c r="X360" s="100"/>
      <c r="Y360" s="100"/>
    </row>
    <row r="361" spans="15:26" x14ac:dyDescent="0.35">
      <c r="O361" s="11">
        <v>44257</v>
      </c>
      <c r="P361" s="13"/>
      <c r="Q361" s="13">
        <v>1</v>
      </c>
      <c r="R361" s="13"/>
      <c r="S361" s="13"/>
      <c r="T361" s="13"/>
      <c r="U361" s="13"/>
      <c r="W361" s="100"/>
      <c r="X361" s="100"/>
      <c r="Y361" s="100"/>
    </row>
    <row r="362" spans="15:26" x14ac:dyDescent="0.35">
      <c r="O362" s="11">
        <v>44258</v>
      </c>
      <c r="P362" s="13"/>
      <c r="Q362" s="13">
        <v>1</v>
      </c>
      <c r="R362" s="13"/>
      <c r="S362" s="13"/>
      <c r="T362" s="13"/>
      <c r="U362" s="13"/>
      <c r="W362" s="100"/>
      <c r="X362" s="100"/>
      <c r="Y362" s="100"/>
    </row>
    <row r="363" spans="15:26" x14ac:dyDescent="0.35">
      <c r="O363" s="11">
        <v>44259</v>
      </c>
      <c r="P363" s="13"/>
      <c r="Q363" s="13">
        <v>1</v>
      </c>
      <c r="R363" s="13"/>
      <c r="S363" s="13"/>
      <c r="T363" s="13"/>
      <c r="U363" s="13"/>
      <c r="W363" s="100"/>
      <c r="X363" s="100"/>
      <c r="Y363" s="100"/>
    </row>
    <row r="364" spans="15:26" x14ac:dyDescent="0.35">
      <c r="O364" s="11">
        <v>44260</v>
      </c>
      <c r="P364" s="13"/>
      <c r="Q364" s="13">
        <v>1</v>
      </c>
      <c r="R364" s="13"/>
      <c r="S364" s="13"/>
      <c r="T364" s="13"/>
      <c r="U364" s="13"/>
      <c r="W364" s="100"/>
      <c r="X364" s="100"/>
      <c r="Y364" s="100"/>
    </row>
    <row r="365" spans="15:26" x14ac:dyDescent="0.35">
      <c r="O365" s="11">
        <v>44261</v>
      </c>
      <c r="P365" s="13"/>
      <c r="Q365" s="13">
        <v>1</v>
      </c>
      <c r="R365" s="13"/>
      <c r="S365" s="13"/>
      <c r="T365" s="13"/>
      <c r="U365" s="13"/>
      <c r="W365" s="100"/>
      <c r="X365" s="100"/>
      <c r="Y365" s="100"/>
    </row>
    <row r="366" spans="15:26" x14ac:dyDescent="0.35">
      <c r="O366" s="11">
        <v>44262</v>
      </c>
      <c r="P366" s="13"/>
      <c r="Q366" s="13">
        <v>1</v>
      </c>
      <c r="R366" s="13"/>
      <c r="S366" s="13"/>
      <c r="T366" s="13"/>
      <c r="U366" s="13"/>
      <c r="W366" s="100"/>
      <c r="X366" s="100"/>
      <c r="Y366" s="100"/>
    </row>
    <row r="367" spans="15:26" x14ac:dyDescent="0.35">
      <c r="R367" s="13"/>
      <c r="S367" s="13"/>
      <c r="W367" s="100"/>
      <c r="X367" s="100"/>
    </row>
    <row r="368" spans="15:26" x14ac:dyDescent="0.35">
      <c r="R368" s="13"/>
      <c r="S368" s="13"/>
    </row>
    <row r="369" spans="18:19" x14ac:dyDescent="0.35">
      <c r="R369" s="13"/>
      <c r="S369" s="13"/>
    </row>
    <row r="370" spans="18:19" x14ac:dyDescent="0.35">
      <c r="R370" s="13"/>
      <c r="S370" s="13"/>
    </row>
    <row r="371" spans="18:19" x14ac:dyDescent="0.35">
      <c r="R371" s="13"/>
      <c r="S371" s="13"/>
    </row>
    <row r="372" spans="18:19" x14ac:dyDescent="0.35">
      <c r="R372" s="13"/>
      <c r="S372" s="13"/>
    </row>
    <row r="373" spans="18:19" x14ac:dyDescent="0.35">
      <c r="R373" s="13"/>
      <c r="S373" s="13"/>
    </row>
    <row r="374" spans="18:19" x14ac:dyDescent="0.35">
      <c r="R374" s="13"/>
      <c r="S374" s="13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workbookViewId="0"/>
  </sheetViews>
  <sheetFormatPr defaultColWidth="8.84375" defaultRowHeight="14.5" x14ac:dyDescent="0.35"/>
  <cols>
    <col min="1" max="22" width="8.84375" style="34"/>
    <col min="23" max="23" width="13.69140625" style="34" customWidth="1"/>
    <col min="24" max="24" width="17.3046875" style="34" customWidth="1"/>
    <col min="25" max="16384" width="8.84375" style="34"/>
  </cols>
  <sheetData>
    <row r="1" spans="1:24" x14ac:dyDescent="0.35">
      <c r="A1" s="34" t="s">
        <v>154</v>
      </c>
    </row>
    <row r="2" spans="1:24" x14ac:dyDescent="0.35">
      <c r="P2" s="107" t="s">
        <v>61</v>
      </c>
      <c r="Q2" s="107"/>
      <c r="R2" s="107"/>
      <c r="S2" s="107"/>
      <c r="T2" s="107"/>
      <c r="U2" s="107"/>
    </row>
    <row r="3" spans="1:24" x14ac:dyDescent="0.35">
      <c r="O3" s="35"/>
      <c r="P3" s="34" t="s">
        <v>62</v>
      </c>
      <c r="Q3" s="34" t="s">
        <v>63</v>
      </c>
      <c r="R3" s="34" t="s">
        <v>9</v>
      </c>
      <c r="S3" s="34" t="s">
        <v>64</v>
      </c>
      <c r="T3" s="34" t="s">
        <v>51</v>
      </c>
      <c r="U3" s="34" t="s">
        <v>65</v>
      </c>
      <c r="X3" s="36" t="s">
        <v>66</v>
      </c>
    </row>
    <row r="4" spans="1:24" x14ac:dyDescent="0.35">
      <c r="O4" s="35">
        <v>0</v>
      </c>
      <c r="P4" s="37">
        <v>11148.2</v>
      </c>
      <c r="Q4" s="37">
        <v>3367.3</v>
      </c>
      <c r="R4" s="37">
        <v>9449.7000000000007</v>
      </c>
      <c r="S4" s="37">
        <v>9366.2999999999993</v>
      </c>
      <c r="T4" s="37">
        <v>7986.1</v>
      </c>
      <c r="U4" s="37">
        <v>8554.2000000000007</v>
      </c>
      <c r="W4" s="36" t="s">
        <v>62</v>
      </c>
      <c r="X4" s="36" t="s">
        <v>67</v>
      </c>
    </row>
    <row r="5" spans="1:24" x14ac:dyDescent="0.35">
      <c r="O5" s="35">
        <v>4.1666666666666699E-2</v>
      </c>
      <c r="P5" s="37">
        <v>6673.8</v>
      </c>
      <c r="Q5" s="37">
        <v>3372.6</v>
      </c>
      <c r="R5" s="37">
        <v>6091.1</v>
      </c>
      <c r="S5" s="37">
        <v>6125.6</v>
      </c>
      <c r="T5" s="37">
        <v>5196.3</v>
      </c>
      <c r="U5" s="37">
        <v>5631.6</v>
      </c>
      <c r="W5" s="34" t="s">
        <v>63</v>
      </c>
      <c r="X5" s="34" t="s">
        <v>68</v>
      </c>
    </row>
    <row r="6" spans="1:24" x14ac:dyDescent="0.35">
      <c r="O6" s="35">
        <v>8.3333333333333301E-2</v>
      </c>
      <c r="P6" s="37">
        <v>8446.5</v>
      </c>
      <c r="Q6" s="37">
        <v>5008.3999999999996</v>
      </c>
      <c r="R6" s="37">
        <v>6956.8</v>
      </c>
      <c r="S6" s="37">
        <v>7309.1</v>
      </c>
      <c r="T6" s="37">
        <v>4703.3999999999996</v>
      </c>
      <c r="U6" s="37">
        <v>6229.6</v>
      </c>
      <c r="W6" s="34" t="s">
        <v>7</v>
      </c>
      <c r="X6" s="34" t="s">
        <v>69</v>
      </c>
    </row>
    <row r="7" spans="1:24" x14ac:dyDescent="0.35">
      <c r="O7" s="35">
        <v>0.125</v>
      </c>
      <c r="P7" s="37">
        <v>18745.599999999999</v>
      </c>
      <c r="Q7" s="37">
        <v>8863.9</v>
      </c>
      <c r="R7" s="37">
        <v>13813.1</v>
      </c>
      <c r="S7" s="37">
        <v>14548.9</v>
      </c>
      <c r="T7" s="37">
        <v>7147.6</v>
      </c>
      <c r="U7" s="37">
        <v>13092</v>
      </c>
      <c r="W7" s="34" t="s">
        <v>64</v>
      </c>
      <c r="X7" s="34" t="s">
        <v>70</v>
      </c>
    </row>
    <row r="8" spans="1:24" x14ac:dyDescent="0.35">
      <c r="O8" s="35">
        <v>0.16666666666666699</v>
      </c>
      <c r="P8" s="37">
        <v>33688</v>
      </c>
      <c r="Q8" s="37">
        <v>15649.9</v>
      </c>
      <c r="R8" s="37">
        <v>22669.4</v>
      </c>
      <c r="S8" s="37">
        <v>25064.6</v>
      </c>
      <c r="T8" s="37">
        <v>13404.9</v>
      </c>
      <c r="U8" s="37">
        <v>28944.6</v>
      </c>
      <c r="W8" s="34" t="s">
        <v>51</v>
      </c>
      <c r="X8" s="34" t="s">
        <v>71</v>
      </c>
    </row>
    <row r="9" spans="1:24" x14ac:dyDescent="0.35">
      <c r="O9" s="35">
        <v>0.20833333333333301</v>
      </c>
      <c r="P9" s="37">
        <v>58002.6</v>
      </c>
      <c r="Q9" s="37">
        <v>29330.400000000001</v>
      </c>
      <c r="R9" s="37">
        <v>39425.4</v>
      </c>
      <c r="S9" s="37">
        <v>44806.9</v>
      </c>
      <c r="T9" s="37">
        <v>23273.3</v>
      </c>
      <c r="U9" s="37">
        <v>44061.2</v>
      </c>
      <c r="W9" s="34" t="s">
        <v>72</v>
      </c>
      <c r="X9" s="34" t="s">
        <v>73</v>
      </c>
    </row>
    <row r="10" spans="1:24" x14ac:dyDescent="0.35">
      <c r="O10" s="35">
        <v>0.25</v>
      </c>
      <c r="P10" s="37">
        <v>129544.5</v>
      </c>
      <c r="Q10" s="37">
        <v>50762.6</v>
      </c>
      <c r="R10" s="37">
        <v>90555.9</v>
      </c>
      <c r="S10" s="37">
        <v>99002.1</v>
      </c>
      <c r="T10" s="37">
        <v>46448.4</v>
      </c>
      <c r="U10" s="37">
        <v>66716</v>
      </c>
    </row>
    <row r="11" spans="1:24" x14ac:dyDescent="0.35">
      <c r="O11" s="35">
        <v>0.29166666666666702</v>
      </c>
      <c r="P11" s="37">
        <v>213285.5</v>
      </c>
      <c r="Q11" s="37">
        <v>63001.2</v>
      </c>
      <c r="R11" s="37">
        <v>138394.1</v>
      </c>
      <c r="S11" s="37">
        <v>162274.79999999999</v>
      </c>
      <c r="T11" s="37">
        <v>88858.9</v>
      </c>
      <c r="U11" s="37">
        <v>114047.8</v>
      </c>
    </row>
    <row r="12" spans="1:24" x14ac:dyDescent="0.35">
      <c r="O12" s="35">
        <v>0.33333333333333298</v>
      </c>
      <c r="P12" s="37">
        <v>213434.9</v>
      </c>
      <c r="Q12" s="37">
        <v>54950.9</v>
      </c>
      <c r="R12" s="37">
        <v>128415.7</v>
      </c>
      <c r="S12" s="37">
        <v>161870.1</v>
      </c>
      <c r="T12" s="37">
        <v>118532.2</v>
      </c>
      <c r="U12" s="37">
        <v>144138.20000000001</v>
      </c>
    </row>
    <row r="13" spans="1:24" x14ac:dyDescent="0.35">
      <c r="O13" s="35">
        <v>0.375</v>
      </c>
      <c r="P13" s="37">
        <v>168772.8</v>
      </c>
      <c r="Q13" s="37">
        <v>49233.2</v>
      </c>
      <c r="R13" s="37">
        <v>124191.2</v>
      </c>
      <c r="S13" s="37">
        <v>143595.4</v>
      </c>
      <c r="T13" s="37">
        <v>99659.3</v>
      </c>
      <c r="U13" s="37">
        <v>128115.4</v>
      </c>
    </row>
    <row r="14" spans="1:24" x14ac:dyDescent="0.35">
      <c r="O14" s="35">
        <v>0.41666666666666702</v>
      </c>
      <c r="P14" s="37">
        <v>155118.5</v>
      </c>
      <c r="Q14" s="37">
        <v>53473.599999999999</v>
      </c>
      <c r="R14" s="37">
        <v>145255.6</v>
      </c>
      <c r="S14" s="37">
        <v>152144.4</v>
      </c>
      <c r="T14" s="37">
        <v>83203</v>
      </c>
      <c r="U14" s="37">
        <v>109266.6</v>
      </c>
    </row>
    <row r="15" spans="1:24" x14ac:dyDescent="0.35">
      <c r="O15" s="35">
        <v>0.45833333333333298</v>
      </c>
      <c r="P15" s="37">
        <v>163334.20000000001</v>
      </c>
      <c r="Q15" s="37">
        <v>58545.8</v>
      </c>
      <c r="R15" s="37">
        <v>160537.9</v>
      </c>
      <c r="S15" s="37">
        <v>165174.6</v>
      </c>
      <c r="T15" s="37">
        <v>85043</v>
      </c>
      <c r="U15" s="37">
        <v>110763.2</v>
      </c>
    </row>
    <row r="16" spans="1:24" x14ac:dyDescent="0.35">
      <c r="O16" s="35">
        <v>0.5</v>
      </c>
      <c r="P16" s="37">
        <v>175953</v>
      </c>
      <c r="Q16" s="37">
        <v>62675.3</v>
      </c>
      <c r="R16" s="37">
        <v>169022.2</v>
      </c>
      <c r="S16" s="37">
        <v>172145.4</v>
      </c>
      <c r="T16" s="37">
        <v>92660</v>
      </c>
      <c r="U16" s="37">
        <v>118809.2</v>
      </c>
    </row>
    <row r="17" spans="15:21" x14ac:dyDescent="0.35">
      <c r="O17" s="35">
        <v>0.54166666666666696</v>
      </c>
      <c r="P17" s="37">
        <v>186651.3</v>
      </c>
      <c r="Q17" s="37">
        <v>66174.8</v>
      </c>
      <c r="R17" s="37">
        <v>175453.3</v>
      </c>
      <c r="S17" s="37">
        <v>177242.2</v>
      </c>
      <c r="T17" s="37">
        <v>102201.5</v>
      </c>
      <c r="U17" s="37">
        <v>131012</v>
      </c>
    </row>
    <row r="18" spans="15:21" x14ac:dyDescent="0.35">
      <c r="O18" s="35">
        <v>0.58333333333333304</v>
      </c>
      <c r="P18" s="37">
        <v>196393.3</v>
      </c>
      <c r="Q18" s="37">
        <v>65217.3</v>
      </c>
      <c r="R18" s="37">
        <v>178053</v>
      </c>
      <c r="S18" s="37">
        <v>182649</v>
      </c>
      <c r="T18" s="37">
        <v>110494.7</v>
      </c>
      <c r="U18" s="37">
        <v>142461</v>
      </c>
    </row>
    <row r="19" spans="15:21" x14ac:dyDescent="0.35">
      <c r="O19" s="35">
        <v>0.625</v>
      </c>
      <c r="P19" s="37">
        <v>210434.2</v>
      </c>
      <c r="Q19" s="37">
        <v>65964</v>
      </c>
      <c r="R19" s="37">
        <v>179137.6</v>
      </c>
      <c r="S19" s="37">
        <v>186918.39999999999</v>
      </c>
      <c r="T19" s="37">
        <v>114860.6</v>
      </c>
      <c r="U19" s="37">
        <v>140873.20000000001</v>
      </c>
    </row>
    <row r="20" spans="15:21" x14ac:dyDescent="0.35">
      <c r="O20" s="35">
        <v>0.66666666666666696</v>
      </c>
      <c r="P20" s="37">
        <v>240186.7</v>
      </c>
      <c r="Q20" s="37">
        <v>66641.8</v>
      </c>
      <c r="R20" s="37">
        <v>190727.9</v>
      </c>
      <c r="S20" s="37">
        <v>202943.6</v>
      </c>
      <c r="T20" s="37">
        <v>123261.6</v>
      </c>
      <c r="U20" s="37">
        <v>145826.79999999999</v>
      </c>
    </row>
    <row r="21" spans="15:21" x14ac:dyDescent="0.35">
      <c r="O21" s="35">
        <v>0.70833333333333304</v>
      </c>
      <c r="P21" s="37">
        <v>230067.3</v>
      </c>
      <c r="Q21" s="37">
        <v>54847.3</v>
      </c>
      <c r="R21" s="37">
        <v>175806.2</v>
      </c>
      <c r="S21" s="37">
        <v>188160</v>
      </c>
      <c r="T21" s="37">
        <v>127648.4</v>
      </c>
      <c r="U21" s="37">
        <v>149602.4</v>
      </c>
    </row>
    <row r="22" spans="15:21" x14ac:dyDescent="0.35">
      <c r="O22" s="35">
        <v>0.75</v>
      </c>
      <c r="P22" s="37">
        <v>167433.20000000001</v>
      </c>
      <c r="Q22" s="37">
        <v>39140.400000000001</v>
      </c>
      <c r="R22" s="37">
        <v>128362.7</v>
      </c>
      <c r="S22" s="37">
        <v>138743.4</v>
      </c>
      <c r="T22" s="37">
        <v>102528.7</v>
      </c>
      <c r="U22" s="37">
        <v>120545</v>
      </c>
    </row>
    <row r="23" spans="15:21" x14ac:dyDescent="0.35">
      <c r="O23" s="35">
        <v>0.79166666666666696</v>
      </c>
      <c r="P23" s="37">
        <v>108925.9</v>
      </c>
      <c r="Q23" s="37">
        <v>26930.5</v>
      </c>
      <c r="R23" s="37">
        <v>93952.8</v>
      </c>
      <c r="S23" s="37">
        <v>97664.9</v>
      </c>
      <c r="T23" s="37">
        <v>65367.5</v>
      </c>
      <c r="U23" s="37">
        <v>80554.399999999994</v>
      </c>
    </row>
    <row r="24" spans="15:21" x14ac:dyDescent="0.35">
      <c r="O24" s="35">
        <v>0.83333333333333304</v>
      </c>
      <c r="P24" s="37">
        <v>74984.2</v>
      </c>
      <c r="Q24" s="37">
        <v>19138.900000000001</v>
      </c>
      <c r="R24" s="37">
        <v>68513</v>
      </c>
      <c r="S24" s="37">
        <v>71054.600000000006</v>
      </c>
      <c r="T24" s="37">
        <v>41993.599999999999</v>
      </c>
      <c r="U24" s="37">
        <v>51365.2</v>
      </c>
    </row>
    <row r="25" spans="15:21" x14ac:dyDescent="0.35">
      <c r="O25" s="35">
        <v>0.875</v>
      </c>
      <c r="P25" s="37">
        <v>56996.2</v>
      </c>
      <c r="Q25" s="37">
        <v>13193.7</v>
      </c>
      <c r="R25" s="37">
        <v>48690</v>
      </c>
      <c r="S25" s="37">
        <v>49506.2</v>
      </c>
      <c r="T25" s="37">
        <v>28837.1</v>
      </c>
      <c r="U25" s="37">
        <v>34487</v>
      </c>
    </row>
    <row r="26" spans="15:21" x14ac:dyDescent="0.35">
      <c r="O26" s="35">
        <v>0.91666666666666696</v>
      </c>
      <c r="P26" s="37">
        <v>41753.800000000003</v>
      </c>
      <c r="Q26" s="37">
        <v>8365.1</v>
      </c>
      <c r="R26" s="37">
        <v>32577.4</v>
      </c>
      <c r="S26" s="37">
        <v>31702.400000000001</v>
      </c>
      <c r="T26" s="37">
        <v>20632.3</v>
      </c>
      <c r="U26" s="37">
        <v>23261.4</v>
      </c>
    </row>
    <row r="27" spans="15:21" x14ac:dyDescent="0.35">
      <c r="O27" s="35">
        <v>0.95833333333333404</v>
      </c>
      <c r="P27" s="37">
        <v>24427.9</v>
      </c>
      <c r="Q27" s="37">
        <v>4850.5</v>
      </c>
      <c r="R27" s="37">
        <v>18724.3</v>
      </c>
      <c r="S27" s="37">
        <v>17695.900000000001</v>
      </c>
      <c r="T27" s="37">
        <v>14373.5</v>
      </c>
      <c r="U27" s="37">
        <v>15742.2</v>
      </c>
    </row>
  </sheetData>
  <mergeCells count="1">
    <mergeCell ref="P2:U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workbookViewId="0"/>
  </sheetViews>
  <sheetFormatPr defaultColWidth="8.84375" defaultRowHeight="14.5" x14ac:dyDescent="0.35"/>
  <cols>
    <col min="1" max="22" width="8.84375" style="34"/>
    <col min="23" max="23" width="13.765625" style="34" customWidth="1"/>
    <col min="24" max="24" width="17.3046875" style="34" customWidth="1"/>
    <col min="25" max="16384" width="8.84375" style="34"/>
  </cols>
  <sheetData>
    <row r="1" spans="1:24" x14ac:dyDescent="0.35">
      <c r="A1" s="34" t="s">
        <v>155</v>
      </c>
    </row>
    <row r="2" spans="1:24" x14ac:dyDescent="0.35">
      <c r="P2" s="107" t="s">
        <v>74</v>
      </c>
      <c r="Q2" s="107"/>
      <c r="R2" s="107"/>
      <c r="S2" s="107"/>
      <c r="T2" s="107"/>
      <c r="U2" s="107"/>
    </row>
    <row r="3" spans="1:24" x14ac:dyDescent="0.35">
      <c r="O3" s="35"/>
      <c r="P3" s="34" t="s">
        <v>62</v>
      </c>
      <c r="Q3" s="34" t="s">
        <v>63</v>
      </c>
      <c r="R3" s="34" t="s">
        <v>9</v>
      </c>
      <c r="S3" s="34" t="s">
        <v>64</v>
      </c>
      <c r="T3" s="34" t="s">
        <v>51</v>
      </c>
      <c r="U3" s="34" t="s">
        <v>65</v>
      </c>
      <c r="X3" s="36" t="s">
        <v>66</v>
      </c>
    </row>
    <row r="4" spans="1:24" x14ac:dyDescent="0.35">
      <c r="O4" s="35">
        <v>0</v>
      </c>
      <c r="P4" s="37">
        <v>21062</v>
      </c>
      <c r="Q4" s="37">
        <v>3198.5</v>
      </c>
      <c r="R4" s="37">
        <v>16573.5</v>
      </c>
      <c r="S4" s="37">
        <v>16066.75</v>
      </c>
      <c r="T4" s="37">
        <v>9267.5</v>
      </c>
      <c r="U4" s="37">
        <v>11734.5</v>
      </c>
      <c r="W4" s="36" t="s">
        <v>62</v>
      </c>
      <c r="X4" s="36" t="s">
        <v>67</v>
      </c>
    </row>
    <row r="5" spans="1:24" x14ac:dyDescent="0.35">
      <c r="O5" s="35">
        <v>4.1666666666666699E-2</v>
      </c>
      <c r="P5" s="37">
        <v>13020</v>
      </c>
      <c r="Q5" s="37">
        <v>2308.75</v>
      </c>
      <c r="R5" s="37">
        <v>9977</v>
      </c>
      <c r="S5" s="37">
        <v>10127.25</v>
      </c>
      <c r="T5" s="37">
        <v>5660.5</v>
      </c>
      <c r="U5" s="37">
        <v>7199</v>
      </c>
      <c r="W5" s="34" t="s">
        <v>63</v>
      </c>
      <c r="X5" s="34" t="s">
        <v>68</v>
      </c>
    </row>
    <row r="6" spans="1:24" x14ac:dyDescent="0.35">
      <c r="O6" s="35">
        <v>8.3333333333333301E-2</v>
      </c>
      <c r="P6" s="37">
        <v>8598.5</v>
      </c>
      <c r="Q6" s="37">
        <v>1945.75</v>
      </c>
      <c r="R6" s="37">
        <v>6582.75</v>
      </c>
      <c r="S6" s="37">
        <v>6804.5</v>
      </c>
      <c r="T6" s="37">
        <v>3803</v>
      </c>
      <c r="U6" s="37">
        <v>4776</v>
      </c>
      <c r="W6" s="34" t="s">
        <v>7</v>
      </c>
      <c r="X6" s="34" t="s">
        <v>69</v>
      </c>
    </row>
    <row r="7" spans="1:24" x14ac:dyDescent="0.35">
      <c r="O7" s="35">
        <v>0.125</v>
      </c>
      <c r="P7" s="37">
        <v>7813.5</v>
      </c>
      <c r="Q7" s="37">
        <v>2413.5</v>
      </c>
      <c r="R7" s="37">
        <v>5930.75</v>
      </c>
      <c r="S7" s="37">
        <v>5893</v>
      </c>
      <c r="T7" s="37">
        <v>3123.5</v>
      </c>
      <c r="U7" s="37">
        <v>3810</v>
      </c>
      <c r="W7" s="34" t="s">
        <v>64</v>
      </c>
      <c r="X7" s="34" t="s">
        <v>70</v>
      </c>
    </row>
    <row r="8" spans="1:24" x14ac:dyDescent="0.35">
      <c r="O8" s="35">
        <v>0.16666666666666699</v>
      </c>
      <c r="P8" s="37">
        <v>8722.75</v>
      </c>
      <c r="Q8" s="37">
        <v>4975.5</v>
      </c>
      <c r="R8" s="37">
        <v>6898</v>
      </c>
      <c r="S8" s="37">
        <v>6950.25</v>
      </c>
      <c r="T8" s="37">
        <v>3596.75</v>
      </c>
      <c r="U8" s="37">
        <v>3961</v>
      </c>
      <c r="W8" s="34" t="s">
        <v>51</v>
      </c>
      <c r="X8" s="34" t="s">
        <v>71</v>
      </c>
    </row>
    <row r="9" spans="1:24" x14ac:dyDescent="0.35">
      <c r="O9" s="35">
        <v>0.20833333333333301</v>
      </c>
      <c r="P9" s="37">
        <v>15226.25</v>
      </c>
      <c r="Q9" s="37">
        <v>11735.25</v>
      </c>
      <c r="R9" s="37">
        <v>13856.25</v>
      </c>
      <c r="S9" s="37">
        <v>14846</v>
      </c>
      <c r="T9" s="37">
        <v>6702.5</v>
      </c>
      <c r="U9" s="37">
        <v>7352.5</v>
      </c>
      <c r="W9" s="34" t="s">
        <v>72</v>
      </c>
      <c r="X9" s="34" t="s">
        <v>73</v>
      </c>
    </row>
    <row r="10" spans="1:24" x14ac:dyDescent="0.35">
      <c r="O10" s="35">
        <v>0.25</v>
      </c>
      <c r="P10" s="37">
        <v>32797.75</v>
      </c>
      <c r="Q10" s="37">
        <v>19435.75</v>
      </c>
      <c r="R10" s="37">
        <v>29921.25</v>
      </c>
      <c r="S10" s="37">
        <v>33767</v>
      </c>
      <c r="T10" s="37">
        <v>15588.75</v>
      </c>
      <c r="U10" s="37">
        <v>18694</v>
      </c>
    </row>
    <row r="11" spans="1:24" x14ac:dyDescent="0.35">
      <c r="O11" s="35">
        <v>0.29166666666666702</v>
      </c>
      <c r="P11" s="37">
        <v>52336.75</v>
      </c>
      <c r="Q11" s="37">
        <v>22182</v>
      </c>
      <c r="R11" s="37">
        <v>45197.5</v>
      </c>
      <c r="S11" s="37">
        <v>53321.5</v>
      </c>
      <c r="T11" s="37">
        <v>25839.5</v>
      </c>
      <c r="U11" s="37">
        <v>34086</v>
      </c>
    </row>
    <row r="12" spans="1:24" x14ac:dyDescent="0.35">
      <c r="O12" s="35">
        <v>0.33333333333333298</v>
      </c>
      <c r="P12" s="37">
        <v>78623.25</v>
      </c>
      <c r="Q12" s="37">
        <v>23591.75</v>
      </c>
      <c r="R12" s="37">
        <v>63019.75</v>
      </c>
      <c r="S12" s="37">
        <v>73840.25</v>
      </c>
      <c r="T12" s="37">
        <v>32100.25</v>
      </c>
      <c r="U12" s="37">
        <v>44028</v>
      </c>
    </row>
    <row r="13" spans="1:24" x14ac:dyDescent="0.35">
      <c r="O13" s="35">
        <v>0.375</v>
      </c>
      <c r="P13" s="37">
        <v>114279.5</v>
      </c>
      <c r="Q13" s="37">
        <v>28379.75</v>
      </c>
      <c r="R13" s="37">
        <v>95688</v>
      </c>
      <c r="S13" s="37">
        <v>114638.5</v>
      </c>
      <c r="T13" s="37">
        <v>35930.5</v>
      </c>
      <c r="U13" s="37">
        <v>54562</v>
      </c>
    </row>
    <row r="14" spans="1:24" x14ac:dyDescent="0.35">
      <c r="O14" s="35">
        <v>0.41666666666666702</v>
      </c>
      <c r="P14" s="37">
        <v>155123.75</v>
      </c>
      <c r="Q14" s="37">
        <v>35759.5</v>
      </c>
      <c r="R14" s="37">
        <v>147810.75</v>
      </c>
      <c r="S14" s="37">
        <v>165131.25</v>
      </c>
      <c r="T14" s="37">
        <v>47737.25</v>
      </c>
      <c r="U14" s="37">
        <v>75270.5</v>
      </c>
    </row>
    <row r="15" spans="1:24" x14ac:dyDescent="0.35">
      <c r="O15" s="35">
        <v>0.45833333333333298</v>
      </c>
      <c r="P15" s="37">
        <v>186920.75</v>
      </c>
      <c r="Q15" s="37">
        <v>41823.75</v>
      </c>
      <c r="R15" s="37">
        <v>179816</v>
      </c>
      <c r="S15" s="37">
        <v>198353.25</v>
      </c>
      <c r="T15" s="37">
        <v>65095.75</v>
      </c>
      <c r="U15" s="37">
        <v>100886.5</v>
      </c>
    </row>
    <row r="16" spans="1:24" x14ac:dyDescent="0.35">
      <c r="O16" s="35">
        <v>0.5</v>
      </c>
      <c r="P16" s="37">
        <v>205934</v>
      </c>
      <c r="Q16" s="37">
        <v>45622.5</v>
      </c>
      <c r="R16" s="37">
        <v>193305.75</v>
      </c>
      <c r="S16" s="37">
        <v>208766.5</v>
      </c>
      <c r="T16" s="37">
        <v>79394.5</v>
      </c>
      <c r="U16" s="37">
        <v>118766</v>
      </c>
    </row>
    <row r="17" spans="15:21" x14ac:dyDescent="0.35">
      <c r="O17" s="35">
        <v>0.54166666666666696</v>
      </c>
      <c r="P17" s="37">
        <v>206518</v>
      </c>
      <c r="Q17" s="37">
        <v>47418</v>
      </c>
      <c r="R17" s="37">
        <v>201140</v>
      </c>
      <c r="S17" s="37">
        <v>211190.5</v>
      </c>
      <c r="T17" s="37">
        <v>90436.5</v>
      </c>
      <c r="U17" s="37">
        <v>129045</v>
      </c>
    </row>
    <row r="18" spans="15:21" x14ac:dyDescent="0.35">
      <c r="O18" s="35">
        <v>0.58333333333333304</v>
      </c>
      <c r="P18" s="37">
        <v>196938</v>
      </c>
      <c r="Q18" s="37">
        <v>45793</v>
      </c>
      <c r="R18" s="37">
        <v>196883.25</v>
      </c>
      <c r="S18" s="37">
        <v>207825.75</v>
      </c>
      <c r="T18" s="37">
        <v>95902</v>
      </c>
      <c r="U18" s="37">
        <v>132665.5</v>
      </c>
    </row>
    <row r="19" spans="15:21" x14ac:dyDescent="0.35">
      <c r="O19" s="35">
        <v>0.625</v>
      </c>
      <c r="P19" s="37">
        <v>187570.25</v>
      </c>
      <c r="Q19" s="37">
        <v>42164.75</v>
      </c>
      <c r="R19" s="37">
        <v>184569.75</v>
      </c>
      <c r="S19" s="37">
        <v>197763.5</v>
      </c>
      <c r="T19" s="37">
        <v>94474</v>
      </c>
      <c r="U19" s="37">
        <v>129315</v>
      </c>
    </row>
    <row r="20" spans="15:21" x14ac:dyDescent="0.35">
      <c r="O20" s="35">
        <v>0.66666666666666696</v>
      </c>
      <c r="P20" s="37">
        <v>178206.5</v>
      </c>
      <c r="Q20" s="37">
        <v>37938.5</v>
      </c>
      <c r="R20" s="37">
        <v>173816.5</v>
      </c>
      <c r="S20" s="37">
        <v>185353.5</v>
      </c>
      <c r="T20" s="37">
        <v>84616</v>
      </c>
      <c r="U20" s="37">
        <v>117310</v>
      </c>
    </row>
    <row r="21" spans="15:21" x14ac:dyDescent="0.35">
      <c r="O21" s="35">
        <v>0.70833333333333304</v>
      </c>
      <c r="P21" s="37">
        <v>161692.75</v>
      </c>
      <c r="Q21" s="37">
        <v>33909.25</v>
      </c>
      <c r="R21" s="37">
        <v>152217.25</v>
      </c>
      <c r="S21" s="37">
        <v>169802</v>
      </c>
      <c r="T21" s="37">
        <v>72506.5</v>
      </c>
      <c r="U21" s="37">
        <v>105915.5</v>
      </c>
    </row>
    <row r="22" spans="15:21" x14ac:dyDescent="0.35">
      <c r="O22" s="35">
        <v>0.75</v>
      </c>
      <c r="P22" s="37">
        <v>129433</v>
      </c>
      <c r="Q22" s="37">
        <v>29256</v>
      </c>
      <c r="R22" s="37">
        <v>123037.25</v>
      </c>
      <c r="S22" s="37">
        <v>135903</v>
      </c>
      <c r="T22" s="37">
        <v>61437.5</v>
      </c>
      <c r="U22" s="37">
        <v>90195.5</v>
      </c>
    </row>
    <row r="23" spans="15:21" x14ac:dyDescent="0.35">
      <c r="O23" s="35">
        <v>0.79166666666666696</v>
      </c>
      <c r="P23" s="37">
        <v>94729</v>
      </c>
      <c r="Q23" s="37">
        <v>22920.5</v>
      </c>
      <c r="R23" s="37">
        <v>95909.5</v>
      </c>
      <c r="S23" s="37">
        <v>101540.75</v>
      </c>
      <c r="T23" s="37">
        <v>48720</v>
      </c>
      <c r="U23" s="37">
        <v>70953</v>
      </c>
    </row>
    <row r="24" spans="15:21" x14ac:dyDescent="0.35">
      <c r="O24" s="35">
        <v>0.83333333333333304</v>
      </c>
      <c r="P24" s="37">
        <v>68366</v>
      </c>
      <c r="Q24" s="37">
        <v>16975.75</v>
      </c>
      <c r="R24" s="37">
        <v>75017.75</v>
      </c>
      <c r="S24" s="37">
        <v>75811</v>
      </c>
      <c r="T24" s="37">
        <v>36935.5</v>
      </c>
      <c r="U24" s="37">
        <v>51577</v>
      </c>
    </row>
    <row r="25" spans="15:21" x14ac:dyDescent="0.35">
      <c r="O25" s="35">
        <v>0.875</v>
      </c>
      <c r="P25" s="37">
        <v>51047.75</v>
      </c>
      <c r="Q25" s="37">
        <v>11697.5</v>
      </c>
      <c r="R25" s="37">
        <v>54835.5</v>
      </c>
      <c r="S25" s="37">
        <v>54079.75</v>
      </c>
      <c r="T25" s="37">
        <v>27547.25</v>
      </c>
      <c r="U25" s="37">
        <v>36533.5</v>
      </c>
    </row>
    <row r="26" spans="15:21" x14ac:dyDescent="0.35">
      <c r="O26" s="35">
        <v>0.91666666666666696</v>
      </c>
      <c r="P26" s="37">
        <v>38586.25</v>
      </c>
      <c r="Q26" s="37">
        <v>7298.75</v>
      </c>
      <c r="R26" s="37">
        <v>37895.75</v>
      </c>
      <c r="S26" s="37">
        <v>35417.25</v>
      </c>
      <c r="T26" s="37">
        <v>20236</v>
      </c>
      <c r="U26" s="37">
        <v>26121</v>
      </c>
    </row>
    <row r="27" spans="15:21" x14ac:dyDescent="0.35">
      <c r="O27" s="35">
        <v>0.95833333333333404</v>
      </c>
      <c r="P27" s="37">
        <v>27649</v>
      </c>
      <c r="Q27" s="37">
        <v>4567</v>
      </c>
      <c r="R27" s="37">
        <v>23358</v>
      </c>
      <c r="S27" s="37">
        <v>21642.5</v>
      </c>
      <c r="T27" s="37">
        <v>14460.25</v>
      </c>
      <c r="U27" s="37">
        <v>17528.5</v>
      </c>
    </row>
  </sheetData>
  <mergeCells count="1">
    <mergeCell ref="P2:U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topLeftCell="K1" workbookViewId="0"/>
  </sheetViews>
  <sheetFormatPr defaultColWidth="8.84375" defaultRowHeight="14.5" x14ac:dyDescent="0.35"/>
  <cols>
    <col min="1" max="22" width="8.84375" style="34"/>
    <col min="23" max="23" width="13.765625" style="34" customWidth="1"/>
    <col min="24" max="24" width="17.4609375" style="34" customWidth="1"/>
    <col min="25" max="16384" width="8.84375" style="34"/>
  </cols>
  <sheetData>
    <row r="1" spans="1:24" x14ac:dyDescent="0.35">
      <c r="A1" s="38" t="s">
        <v>156</v>
      </c>
    </row>
    <row r="2" spans="1:24" x14ac:dyDescent="0.35">
      <c r="P2" s="107" t="s">
        <v>61</v>
      </c>
      <c r="Q2" s="107"/>
      <c r="R2" s="107"/>
      <c r="S2" s="107"/>
      <c r="T2" s="107"/>
      <c r="U2" s="107"/>
    </row>
    <row r="3" spans="1:24" x14ac:dyDescent="0.35">
      <c r="O3" s="35"/>
      <c r="P3" s="34" t="s">
        <v>62</v>
      </c>
      <c r="Q3" s="34" t="s">
        <v>63</v>
      </c>
      <c r="R3" s="34" t="s">
        <v>9</v>
      </c>
      <c r="S3" s="34" t="s">
        <v>64</v>
      </c>
      <c r="T3" s="34" t="s">
        <v>51</v>
      </c>
      <c r="U3" s="34" t="s">
        <v>65</v>
      </c>
      <c r="X3" s="36" t="s">
        <v>66</v>
      </c>
    </row>
    <row r="4" spans="1:24" x14ac:dyDescent="0.35">
      <c r="O4" s="35">
        <v>0</v>
      </c>
      <c r="P4" s="37">
        <v>4071.4</v>
      </c>
      <c r="Q4" s="37">
        <v>2953.7</v>
      </c>
      <c r="R4" s="37">
        <v>3720.6</v>
      </c>
      <c r="S4" s="37">
        <v>3697.8</v>
      </c>
      <c r="T4" s="37">
        <v>3616.6</v>
      </c>
      <c r="U4" s="37">
        <v>3862</v>
      </c>
      <c r="W4" s="36" t="s">
        <v>62</v>
      </c>
      <c r="X4" s="36" t="s">
        <v>67</v>
      </c>
    </row>
    <row r="5" spans="1:24" x14ac:dyDescent="0.35">
      <c r="O5" s="35">
        <v>4.1666666666666699E-2</v>
      </c>
      <c r="P5" s="37">
        <v>4418.7</v>
      </c>
      <c r="Q5" s="37">
        <v>3439.8</v>
      </c>
      <c r="R5" s="37">
        <v>3906.8</v>
      </c>
      <c r="S5" s="37">
        <v>3954.2</v>
      </c>
      <c r="T5" s="37">
        <v>3707.2</v>
      </c>
      <c r="U5" s="37">
        <v>3978.2</v>
      </c>
      <c r="W5" s="34" t="s">
        <v>63</v>
      </c>
      <c r="X5" s="34" t="s">
        <v>68</v>
      </c>
    </row>
    <row r="6" spans="1:24" x14ac:dyDescent="0.35">
      <c r="O6" s="35">
        <v>8.3333333333333301E-2</v>
      </c>
      <c r="P6" s="37">
        <v>5377.8</v>
      </c>
      <c r="Q6" s="37">
        <v>4078</v>
      </c>
      <c r="R6" s="37">
        <v>4686.3999999999996</v>
      </c>
      <c r="S6" s="37">
        <v>4681.3</v>
      </c>
      <c r="T6" s="37">
        <v>4181.6000000000004</v>
      </c>
      <c r="U6" s="37">
        <v>4848.2</v>
      </c>
      <c r="W6" s="34" t="s">
        <v>7</v>
      </c>
      <c r="X6" s="34" t="s">
        <v>69</v>
      </c>
    </row>
    <row r="7" spans="1:24" x14ac:dyDescent="0.35">
      <c r="O7" s="35">
        <v>0.125</v>
      </c>
      <c r="P7" s="37">
        <v>7275.8</v>
      </c>
      <c r="Q7" s="37">
        <v>5118.7</v>
      </c>
      <c r="R7" s="37">
        <v>6061.3</v>
      </c>
      <c r="S7" s="37">
        <v>6247.8</v>
      </c>
      <c r="T7" s="37">
        <v>4994.6000000000004</v>
      </c>
      <c r="U7" s="37">
        <v>6729.2</v>
      </c>
      <c r="W7" s="34" t="s">
        <v>64</v>
      </c>
      <c r="X7" s="34" t="s">
        <v>70</v>
      </c>
    </row>
    <row r="8" spans="1:24" x14ac:dyDescent="0.35">
      <c r="O8" s="35">
        <v>0.16666666666666699</v>
      </c>
      <c r="P8" s="37">
        <v>10208.200000000001</v>
      </c>
      <c r="Q8" s="37">
        <v>7016.8</v>
      </c>
      <c r="R8" s="37">
        <v>8661.9</v>
      </c>
      <c r="S8" s="37">
        <v>8984.6</v>
      </c>
      <c r="T8" s="37">
        <v>6469.3</v>
      </c>
      <c r="U8" s="37">
        <v>9893.6</v>
      </c>
      <c r="W8" s="34" t="s">
        <v>51</v>
      </c>
      <c r="X8" s="34" t="s">
        <v>71</v>
      </c>
    </row>
    <row r="9" spans="1:24" x14ac:dyDescent="0.35">
      <c r="O9" s="35">
        <v>0.20833333333333301</v>
      </c>
      <c r="P9" s="37">
        <v>14829.2</v>
      </c>
      <c r="Q9" s="37">
        <v>10534.6</v>
      </c>
      <c r="R9" s="37">
        <v>12691.7</v>
      </c>
      <c r="S9" s="37">
        <v>13156</v>
      </c>
      <c r="T9" s="37">
        <v>8909.5</v>
      </c>
      <c r="U9" s="37">
        <v>13284.6</v>
      </c>
      <c r="W9" s="34" t="s">
        <v>72</v>
      </c>
      <c r="X9" s="34" t="s">
        <v>73</v>
      </c>
    </row>
    <row r="10" spans="1:24" x14ac:dyDescent="0.35">
      <c r="O10" s="35">
        <v>0.25</v>
      </c>
      <c r="P10" s="37">
        <v>25785.8</v>
      </c>
      <c r="Q10" s="37">
        <v>14828.3</v>
      </c>
      <c r="R10" s="37">
        <v>22203.599999999999</v>
      </c>
      <c r="S10" s="37">
        <v>22524.6</v>
      </c>
      <c r="T10" s="37">
        <v>14213.5</v>
      </c>
      <c r="U10" s="37">
        <v>19410.599999999999</v>
      </c>
    </row>
    <row r="11" spans="1:24" x14ac:dyDescent="0.35">
      <c r="O11" s="35">
        <v>0.29166666666666702</v>
      </c>
      <c r="P11" s="37">
        <v>33108.699999999997</v>
      </c>
      <c r="Q11" s="37">
        <v>17255.8</v>
      </c>
      <c r="R11" s="37">
        <v>28647.9</v>
      </c>
      <c r="S11" s="37">
        <v>30723.7</v>
      </c>
      <c r="T11" s="37">
        <v>21624</v>
      </c>
      <c r="U11" s="37">
        <v>28148.6</v>
      </c>
    </row>
    <row r="12" spans="1:24" x14ac:dyDescent="0.35">
      <c r="O12" s="35">
        <v>0.33333333333333298</v>
      </c>
      <c r="P12" s="37">
        <v>33298.1</v>
      </c>
      <c r="Q12" s="37">
        <v>17697.2</v>
      </c>
      <c r="R12" s="37">
        <v>28263.9</v>
      </c>
      <c r="S12" s="37">
        <v>30999</v>
      </c>
      <c r="T12" s="37">
        <v>26490.1</v>
      </c>
      <c r="U12" s="37">
        <v>31645.4</v>
      </c>
    </row>
    <row r="13" spans="1:24" x14ac:dyDescent="0.35">
      <c r="O13" s="35">
        <v>0.375</v>
      </c>
      <c r="P13" s="37">
        <v>34404.300000000003</v>
      </c>
      <c r="Q13" s="37">
        <v>17754.5</v>
      </c>
      <c r="R13" s="37">
        <v>29131.4</v>
      </c>
      <c r="S13" s="37">
        <v>30632.1</v>
      </c>
      <c r="T13" s="37">
        <v>26405.4</v>
      </c>
      <c r="U13" s="37">
        <v>32065.599999999999</v>
      </c>
    </row>
    <row r="14" spans="1:24" x14ac:dyDescent="0.35">
      <c r="O14" s="35">
        <v>0.41666666666666702</v>
      </c>
      <c r="P14" s="37">
        <v>33316.9</v>
      </c>
      <c r="Q14" s="37">
        <v>17754.599999999999</v>
      </c>
      <c r="R14" s="37">
        <v>28934.5</v>
      </c>
      <c r="S14" s="37">
        <v>30044</v>
      </c>
      <c r="T14" s="37">
        <v>26665.7</v>
      </c>
      <c r="U14" s="37">
        <v>30642.799999999999</v>
      </c>
    </row>
    <row r="15" spans="1:24" x14ac:dyDescent="0.35">
      <c r="O15" s="35">
        <v>0.45833333333333298</v>
      </c>
      <c r="P15" s="37">
        <v>33355.5</v>
      </c>
      <c r="Q15" s="37">
        <v>17146.3</v>
      </c>
      <c r="R15" s="37">
        <v>28790.9</v>
      </c>
      <c r="S15" s="37">
        <v>29683.3</v>
      </c>
      <c r="T15" s="37">
        <v>25925.200000000001</v>
      </c>
      <c r="U15" s="37">
        <v>30495.4</v>
      </c>
    </row>
    <row r="16" spans="1:24" x14ac:dyDescent="0.35">
      <c r="O16" s="35">
        <v>0.5</v>
      </c>
      <c r="P16" s="37">
        <v>31965.1</v>
      </c>
      <c r="Q16" s="37">
        <v>16187.5</v>
      </c>
      <c r="R16" s="37">
        <v>27611.8</v>
      </c>
      <c r="S16" s="37">
        <v>28420.5</v>
      </c>
      <c r="T16" s="37">
        <v>25241.200000000001</v>
      </c>
      <c r="U16" s="37">
        <v>29418</v>
      </c>
    </row>
    <row r="17" spans="15:21" x14ac:dyDescent="0.35">
      <c r="O17" s="35">
        <v>0.54166666666666696</v>
      </c>
      <c r="P17" s="37">
        <v>32032.6</v>
      </c>
      <c r="Q17" s="37">
        <v>15560.8</v>
      </c>
      <c r="R17" s="37">
        <v>26869.599999999999</v>
      </c>
      <c r="S17" s="37">
        <v>28106.799999999999</v>
      </c>
      <c r="T17" s="37">
        <v>24435.4</v>
      </c>
      <c r="U17" s="37">
        <v>28980</v>
      </c>
    </row>
    <row r="18" spans="15:21" x14ac:dyDescent="0.35">
      <c r="O18" s="35">
        <v>0.58333333333333304</v>
      </c>
      <c r="P18" s="37">
        <v>31821.3</v>
      </c>
      <c r="Q18" s="37">
        <v>14451</v>
      </c>
      <c r="R18" s="37">
        <v>26631</v>
      </c>
      <c r="S18" s="37">
        <v>27898.1</v>
      </c>
      <c r="T18" s="37">
        <v>24188.9</v>
      </c>
      <c r="U18" s="37">
        <v>28504</v>
      </c>
    </row>
    <row r="19" spans="15:21" x14ac:dyDescent="0.35">
      <c r="O19" s="35">
        <v>0.625</v>
      </c>
      <c r="P19" s="37">
        <v>29994.6</v>
      </c>
      <c r="Q19" s="37">
        <v>13078.5</v>
      </c>
      <c r="R19" s="37">
        <v>25504.7</v>
      </c>
      <c r="S19" s="37">
        <v>26532.3</v>
      </c>
      <c r="T19" s="37">
        <v>23823.3</v>
      </c>
      <c r="U19" s="37">
        <v>25988.400000000001</v>
      </c>
    </row>
    <row r="20" spans="15:21" x14ac:dyDescent="0.35">
      <c r="O20" s="35">
        <v>0.66666666666666696</v>
      </c>
      <c r="P20" s="37">
        <v>26047.8</v>
      </c>
      <c r="Q20" s="37">
        <v>10901.1</v>
      </c>
      <c r="R20" s="37">
        <v>23053.5</v>
      </c>
      <c r="S20" s="37">
        <v>24168.9</v>
      </c>
      <c r="T20" s="37">
        <v>22037.1</v>
      </c>
      <c r="U20" s="37">
        <v>24866.2</v>
      </c>
    </row>
    <row r="21" spans="15:21" x14ac:dyDescent="0.35">
      <c r="O21" s="35">
        <v>0.70833333333333304</v>
      </c>
      <c r="P21" s="37">
        <v>19492.3</v>
      </c>
      <c r="Q21" s="37">
        <v>8734.2000000000007</v>
      </c>
      <c r="R21" s="37">
        <v>18008.400000000001</v>
      </c>
      <c r="S21" s="37">
        <v>18962.8</v>
      </c>
      <c r="T21" s="37">
        <v>17479.2</v>
      </c>
      <c r="U21" s="37">
        <v>19567.400000000001</v>
      </c>
    </row>
    <row r="22" spans="15:21" x14ac:dyDescent="0.35">
      <c r="O22" s="35">
        <v>0.75</v>
      </c>
      <c r="P22" s="37">
        <v>14661</v>
      </c>
      <c r="Q22" s="37">
        <v>6937.4</v>
      </c>
      <c r="R22" s="37">
        <v>13013.8</v>
      </c>
      <c r="S22" s="37">
        <v>13805.8</v>
      </c>
      <c r="T22" s="37">
        <v>12623.3</v>
      </c>
      <c r="U22" s="37">
        <v>14230.8</v>
      </c>
    </row>
    <row r="23" spans="15:21" x14ac:dyDescent="0.35">
      <c r="O23" s="35">
        <v>0.79166666666666696</v>
      </c>
      <c r="P23" s="37">
        <v>10699.8</v>
      </c>
      <c r="Q23" s="37">
        <v>5368.9</v>
      </c>
      <c r="R23" s="37">
        <v>10313.6</v>
      </c>
      <c r="S23" s="37">
        <v>10641.9</v>
      </c>
      <c r="T23" s="37">
        <v>9471.4</v>
      </c>
      <c r="U23" s="37">
        <v>10323.200000000001</v>
      </c>
    </row>
    <row r="24" spans="15:21" x14ac:dyDescent="0.35">
      <c r="O24" s="35">
        <v>0.83333333333333304</v>
      </c>
      <c r="P24" s="37">
        <v>8031.1</v>
      </c>
      <c r="Q24" s="37">
        <v>4091.8</v>
      </c>
      <c r="R24" s="37">
        <v>7750.2</v>
      </c>
      <c r="S24" s="37">
        <v>7857.2</v>
      </c>
      <c r="T24" s="37">
        <v>7217.2</v>
      </c>
      <c r="U24" s="37">
        <v>7715.4</v>
      </c>
    </row>
    <row r="25" spans="15:21" x14ac:dyDescent="0.35">
      <c r="O25" s="35">
        <v>0.875</v>
      </c>
      <c r="P25" s="37">
        <v>6105.6</v>
      </c>
      <c r="Q25" s="37">
        <v>3303.3</v>
      </c>
      <c r="R25" s="37">
        <v>5841.8</v>
      </c>
      <c r="S25" s="37">
        <v>5882.8</v>
      </c>
      <c r="T25" s="37">
        <v>5436</v>
      </c>
      <c r="U25" s="37">
        <v>5626.4</v>
      </c>
    </row>
    <row r="26" spans="15:21" x14ac:dyDescent="0.35">
      <c r="O26" s="35">
        <v>0.91666666666666696</v>
      </c>
      <c r="P26" s="37">
        <v>4998.2</v>
      </c>
      <c r="Q26" s="37">
        <v>2960.1</v>
      </c>
      <c r="R26" s="37">
        <v>4721.1000000000004</v>
      </c>
      <c r="S26" s="37">
        <v>4679.3</v>
      </c>
      <c r="T26" s="37">
        <v>4424.6000000000004</v>
      </c>
      <c r="U26" s="37">
        <v>4532.8</v>
      </c>
    </row>
    <row r="27" spans="15:21" x14ac:dyDescent="0.35">
      <c r="O27" s="35">
        <v>0.95833333333333404</v>
      </c>
      <c r="P27" s="37">
        <v>4552.3</v>
      </c>
      <c r="Q27" s="37">
        <v>2823.6</v>
      </c>
      <c r="R27" s="37">
        <v>4035.5</v>
      </c>
      <c r="S27" s="37">
        <v>4011.3</v>
      </c>
      <c r="T27" s="37">
        <v>3937.2</v>
      </c>
      <c r="U27" s="37">
        <v>4036.4</v>
      </c>
    </row>
  </sheetData>
  <mergeCells count="1">
    <mergeCell ref="P2:U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topLeftCell="Q1" workbookViewId="0">
      <selection activeCell="F32" sqref="F32"/>
    </sheetView>
  </sheetViews>
  <sheetFormatPr defaultColWidth="8.84375" defaultRowHeight="14.5" x14ac:dyDescent="0.35"/>
  <cols>
    <col min="1" max="22" width="8.84375" style="34"/>
    <col min="23" max="23" width="13.84375" style="34" customWidth="1"/>
    <col min="24" max="24" width="17.4609375" style="34" customWidth="1"/>
    <col min="25" max="16384" width="8.84375" style="34"/>
  </cols>
  <sheetData>
    <row r="1" spans="1:24" x14ac:dyDescent="0.35">
      <c r="A1" s="38" t="s">
        <v>157</v>
      </c>
    </row>
    <row r="2" spans="1:24" x14ac:dyDescent="0.35">
      <c r="P2" s="107" t="s">
        <v>74</v>
      </c>
      <c r="Q2" s="107"/>
      <c r="R2" s="107"/>
      <c r="S2" s="107"/>
      <c r="T2" s="107"/>
      <c r="U2" s="107"/>
    </row>
    <row r="3" spans="1:24" x14ac:dyDescent="0.35">
      <c r="O3" s="35"/>
      <c r="P3" s="34" t="s">
        <v>62</v>
      </c>
      <c r="Q3" s="34" t="s">
        <v>63</v>
      </c>
      <c r="R3" s="34" t="s">
        <v>9</v>
      </c>
      <c r="S3" s="34" t="s">
        <v>64</v>
      </c>
      <c r="T3" s="34" t="s">
        <v>51</v>
      </c>
      <c r="U3" s="34" t="s">
        <v>65</v>
      </c>
      <c r="X3" s="36" t="s">
        <v>66</v>
      </c>
    </row>
    <row r="4" spans="1:24" x14ac:dyDescent="0.35">
      <c r="O4" s="35">
        <v>0</v>
      </c>
      <c r="P4" s="37">
        <v>3159.25</v>
      </c>
      <c r="Q4" s="37">
        <v>1962.5</v>
      </c>
      <c r="R4" s="37">
        <v>2669.5</v>
      </c>
      <c r="S4" s="37">
        <v>2676</v>
      </c>
      <c r="T4" s="37">
        <v>2660</v>
      </c>
      <c r="U4" s="37">
        <v>2646</v>
      </c>
      <c r="W4" s="36" t="s">
        <v>62</v>
      </c>
      <c r="X4" s="36" t="s">
        <v>67</v>
      </c>
    </row>
    <row r="5" spans="1:24" x14ac:dyDescent="0.35">
      <c r="O5" s="35">
        <v>4.1666666666666699E-2</v>
      </c>
      <c r="P5" s="37">
        <v>3014</v>
      </c>
      <c r="Q5" s="37">
        <v>2063.5</v>
      </c>
      <c r="R5" s="37">
        <v>2519.75</v>
      </c>
      <c r="S5" s="37">
        <v>2626.5</v>
      </c>
      <c r="T5" s="37">
        <v>2583.25</v>
      </c>
      <c r="U5" s="37">
        <v>2675.5</v>
      </c>
      <c r="W5" s="34" t="s">
        <v>63</v>
      </c>
      <c r="X5" s="34" t="s">
        <v>68</v>
      </c>
    </row>
    <row r="6" spans="1:24" x14ac:dyDescent="0.35">
      <c r="O6" s="35">
        <v>8.3333333333333301E-2</v>
      </c>
      <c r="P6" s="37">
        <v>3088.75</v>
      </c>
      <c r="Q6" s="37">
        <v>2146.5</v>
      </c>
      <c r="R6" s="37">
        <v>2671.25</v>
      </c>
      <c r="S6" s="37">
        <v>2669</v>
      </c>
      <c r="T6" s="37">
        <v>2697.25</v>
      </c>
      <c r="U6" s="37">
        <v>2834.5</v>
      </c>
      <c r="W6" s="34" t="s">
        <v>7</v>
      </c>
      <c r="X6" s="34" t="s">
        <v>69</v>
      </c>
    </row>
    <row r="7" spans="1:24" x14ac:dyDescent="0.35">
      <c r="O7" s="35">
        <v>0.125</v>
      </c>
      <c r="P7" s="37">
        <v>3126.5</v>
      </c>
      <c r="Q7" s="37">
        <v>2280.5</v>
      </c>
      <c r="R7" s="37">
        <v>2690.25</v>
      </c>
      <c r="S7" s="37">
        <v>2728.25</v>
      </c>
      <c r="T7" s="37">
        <v>2891.5</v>
      </c>
      <c r="U7" s="37">
        <v>2909.5</v>
      </c>
      <c r="W7" s="34" t="s">
        <v>64</v>
      </c>
      <c r="X7" s="34" t="s">
        <v>70</v>
      </c>
    </row>
    <row r="8" spans="1:24" x14ac:dyDescent="0.35">
      <c r="O8" s="35">
        <v>0.16666666666666699</v>
      </c>
      <c r="P8" s="37">
        <v>3757</v>
      </c>
      <c r="Q8" s="37">
        <v>2587</v>
      </c>
      <c r="R8" s="37">
        <v>3278.25</v>
      </c>
      <c r="S8" s="37">
        <v>3491.5</v>
      </c>
      <c r="T8" s="37">
        <v>3175.5</v>
      </c>
      <c r="U8" s="37">
        <v>3177.5</v>
      </c>
      <c r="W8" s="34" t="s">
        <v>51</v>
      </c>
      <c r="X8" s="34" t="s">
        <v>71</v>
      </c>
    </row>
    <row r="9" spans="1:24" x14ac:dyDescent="0.35">
      <c r="O9" s="35">
        <v>0.20833333333333301</v>
      </c>
      <c r="P9" s="37">
        <v>4863</v>
      </c>
      <c r="Q9" s="37">
        <v>3368.75</v>
      </c>
      <c r="R9" s="37">
        <v>4300.75</v>
      </c>
      <c r="S9" s="37">
        <v>4423</v>
      </c>
      <c r="T9" s="37">
        <v>3595.5</v>
      </c>
      <c r="U9" s="37">
        <v>3904</v>
      </c>
      <c r="W9" s="34" t="s">
        <v>72</v>
      </c>
      <c r="X9" s="34" t="s">
        <v>73</v>
      </c>
    </row>
    <row r="10" spans="1:24" x14ac:dyDescent="0.35">
      <c r="O10" s="35">
        <v>0.25</v>
      </c>
      <c r="P10" s="37">
        <v>7085.75</v>
      </c>
      <c r="Q10" s="37">
        <v>4145</v>
      </c>
      <c r="R10" s="37">
        <v>6130.25</v>
      </c>
      <c r="S10" s="37">
        <v>6506.75</v>
      </c>
      <c r="T10" s="37">
        <v>4737</v>
      </c>
      <c r="U10" s="37">
        <v>5361</v>
      </c>
    </row>
    <row r="11" spans="1:24" x14ac:dyDescent="0.35">
      <c r="O11" s="35">
        <v>0.29166666666666702</v>
      </c>
      <c r="P11" s="37">
        <v>9122.75</v>
      </c>
      <c r="Q11" s="37">
        <v>4682</v>
      </c>
      <c r="R11" s="37">
        <v>7850</v>
      </c>
      <c r="S11" s="37">
        <v>8818.25</v>
      </c>
      <c r="T11" s="37">
        <v>6173.25</v>
      </c>
      <c r="U11" s="37">
        <v>7872</v>
      </c>
    </row>
    <row r="12" spans="1:24" x14ac:dyDescent="0.35">
      <c r="O12" s="35">
        <v>0.33333333333333298</v>
      </c>
      <c r="P12" s="37">
        <v>9940</v>
      </c>
      <c r="Q12" s="37">
        <v>4782.5</v>
      </c>
      <c r="R12" s="37">
        <v>8560</v>
      </c>
      <c r="S12" s="37">
        <v>9612</v>
      </c>
      <c r="T12" s="37">
        <v>7089.5</v>
      </c>
      <c r="U12" s="37">
        <v>8849.5</v>
      </c>
    </row>
    <row r="13" spans="1:24" x14ac:dyDescent="0.35">
      <c r="O13" s="35">
        <v>0.375</v>
      </c>
      <c r="P13" s="37">
        <v>10825.25</v>
      </c>
      <c r="Q13" s="37">
        <v>5080</v>
      </c>
      <c r="R13" s="37">
        <v>9154.75</v>
      </c>
      <c r="S13" s="37">
        <v>10525.25</v>
      </c>
      <c r="T13" s="37">
        <v>7347.25</v>
      </c>
      <c r="U13" s="37">
        <v>9286</v>
      </c>
    </row>
    <row r="14" spans="1:24" x14ac:dyDescent="0.35">
      <c r="O14" s="35">
        <v>0.41666666666666702</v>
      </c>
      <c r="P14" s="37">
        <v>11448.25</v>
      </c>
      <c r="Q14" s="37">
        <v>5233.25</v>
      </c>
      <c r="R14" s="37">
        <v>10956</v>
      </c>
      <c r="S14" s="37">
        <v>11692.5</v>
      </c>
      <c r="T14" s="37">
        <v>8002.5</v>
      </c>
      <c r="U14" s="37">
        <v>9627</v>
      </c>
    </row>
    <row r="15" spans="1:24" x14ac:dyDescent="0.35">
      <c r="O15" s="35">
        <v>0.45833333333333298</v>
      </c>
      <c r="P15" s="37">
        <v>12067.5</v>
      </c>
      <c r="Q15" s="37">
        <v>5141.75</v>
      </c>
      <c r="R15" s="37">
        <v>11316.75</v>
      </c>
      <c r="S15" s="37">
        <v>11963.75</v>
      </c>
      <c r="T15" s="37">
        <v>8310.5</v>
      </c>
      <c r="U15" s="37">
        <v>9776</v>
      </c>
    </row>
    <row r="16" spans="1:24" x14ac:dyDescent="0.35">
      <c r="O16" s="35">
        <v>0.5</v>
      </c>
      <c r="P16" s="37">
        <v>11758.25</v>
      </c>
      <c r="Q16" s="37">
        <v>4937.25</v>
      </c>
      <c r="R16" s="37">
        <v>10921.75</v>
      </c>
      <c r="S16" s="37">
        <v>11418.25</v>
      </c>
      <c r="T16" s="37">
        <v>8429.75</v>
      </c>
      <c r="U16" s="37">
        <v>9640</v>
      </c>
    </row>
    <row r="17" spans="15:21" x14ac:dyDescent="0.35">
      <c r="O17" s="35">
        <v>0.54166666666666696</v>
      </c>
      <c r="P17" s="37">
        <v>11287.5</v>
      </c>
      <c r="Q17" s="37">
        <v>4626</v>
      </c>
      <c r="R17" s="37">
        <v>10545.5</v>
      </c>
      <c r="S17" s="37">
        <v>10877.75</v>
      </c>
      <c r="T17" s="37">
        <v>8036.75</v>
      </c>
      <c r="U17" s="37">
        <v>9254.5</v>
      </c>
    </row>
    <row r="18" spans="15:21" x14ac:dyDescent="0.35">
      <c r="O18" s="35">
        <v>0.58333333333333304</v>
      </c>
      <c r="P18" s="37">
        <v>10670.75</v>
      </c>
      <c r="Q18" s="37">
        <v>4214.25</v>
      </c>
      <c r="R18" s="37">
        <v>10413.5</v>
      </c>
      <c r="S18" s="37">
        <v>11168</v>
      </c>
      <c r="T18" s="37">
        <v>7748</v>
      </c>
      <c r="U18" s="37">
        <v>8812.5</v>
      </c>
    </row>
    <row r="19" spans="15:21" x14ac:dyDescent="0.35">
      <c r="O19" s="35">
        <v>0.625</v>
      </c>
      <c r="P19" s="37">
        <v>10155</v>
      </c>
      <c r="Q19" s="37">
        <v>3915</v>
      </c>
      <c r="R19" s="37">
        <v>9790.75</v>
      </c>
      <c r="S19" s="37">
        <v>10661.75</v>
      </c>
      <c r="T19" s="37">
        <v>7441.25</v>
      </c>
      <c r="U19" s="37">
        <v>8254</v>
      </c>
    </row>
    <row r="20" spans="15:21" x14ac:dyDescent="0.35">
      <c r="O20" s="35">
        <v>0.66666666666666696</v>
      </c>
      <c r="P20" s="37">
        <v>9390</v>
      </c>
      <c r="Q20" s="37">
        <v>3536.75</v>
      </c>
      <c r="R20" s="37">
        <v>9150.5</v>
      </c>
      <c r="S20" s="37">
        <v>9740.75</v>
      </c>
      <c r="T20" s="37">
        <v>6797.5</v>
      </c>
      <c r="U20" s="37">
        <v>7799.5</v>
      </c>
    </row>
    <row r="21" spans="15:21" x14ac:dyDescent="0.35">
      <c r="O21" s="35">
        <v>0.70833333333333304</v>
      </c>
      <c r="P21" s="37">
        <v>8506.75</v>
      </c>
      <c r="Q21" s="37">
        <v>3280</v>
      </c>
      <c r="R21" s="37">
        <v>7911.75</v>
      </c>
      <c r="S21" s="37">
        <v>8769</v>
      </c>
      <c r="T21" s="37">
        <v>5879.75</v>
      </c>
      <c r="U21" s="37">
        <v>6913.5</v>
      </c>
    </row>
    <row r="22" spans="15:21" x14ac:dyDescent="0.35">
      <c r="O22" s="35">
        <v>0.75</v>
      </c>
      <c r="P22" s="37">
        <v>7238.75</v>
      </c>
      <c r="Q22" s="37">
        <v>2958.5</v>
      </c>
      <c r="R22" s="37">
        <v>6580</v>
      </c>
      <c r="S22" s="37">
        <v>7468.75</v>
      </c>
      <c r="T22" s="37">
        <v>5099.75</v>
      </c>
      <c r="U22" s="37">
        <v>6162.5</v>
      </c>
    </row>
    <row r="23" spans="15:21" x14ac:dyDescent="0.35">
      <c r="O23" s="35">
        <v>0.79166666666666696</v>
      </c>
      <c r="P23" s="37">
        <v>5971.5</v>
      </c>
      <c r="Q23" s="37">
        <v>2601.25</v>
      </c>
      <c r="R23" s="37">
        <v>5582.5</v>
      </c>
      <c r="S23" s="37">
        <v>5876.25</v>
      </c>
      <c r="T23" s="37">
        <v>4522.75</v>
      </c>
      <c r="U23" s="37">
        <v>5392</v>
      </c>
    </row>
    <row r="24" spans="15:21" x14ac:dyDescent="0.35">
      <c r="O24" s="35">
        <v>0.83333333333333304</v>
      </c>
      <c r="P24" s="37">
        <v>4783.75</v>
      </c>
      <c r="Q24" s="37">
        <v>2209.5</v>
      </c>
      <c r="R24" s="37">
        <v>4803.5</v>
      </c>
      <c r="S24" s="37">
        <v>5125</v>
      </c>
      <c r="T24" s="37">
        <v>3879</v>
      </c>
      <c r="U24" s="37">
        <v>4347</v>
      </c>
    </row>
    <row r="25" spans="15:21" x14ac:dyDescent="0.35">
      <c r="O25" s="35">
        <v>0.875</v>
      </c>
      <c r="P25" s="37">
        <v>4010.5</v>
      </c>
      <c r="Q25" s="37">
        <v>1837.25</v>
      </c>
      <c r="R25" s="37">
        <v>3804.5</v>
      </c>
      <c r="S25" s="37">
        <v>3973.25</v>
      </c>
      <c r="T25" s="37">
        <v>3129.5</v>
      </c>
      <c r="U25" s="37">
        <v>3481.5</v>
      </c>
    </row>
    <row r="26" spans="15:21" x14ac:dyDescent="0.35">
      <c r="O26" s="35">
        <v>0.91666666666666696</v>
      </c>
      <c r="P26" s="37">
        <v>3361.5</v>
      </c>
      <c r="Q26" s="37">
        <v>1660.25</v>
      </c>
      <c r="R26" s="37">
        <v>3118.5</v>
      </c>
      <c r="S26" s="37">
        <v>3168.75</v>
      </c>
      <c r="T26" s="37">
        <v>2692.5</v>
      </c>
      <c r="U26" s="37">
        <v>2790</v>
      </c>
    </row>
    <row r="27" spans="15:21" x14ac:dyDescent="0.35">
      <c r="O27" s="35">
        <v>0.95833333333333404</v>
      </c>
      <c r="P27" s="37">
        <v>2868.25</v>
      </c>
      <c r="Q27" s="37">
        <v>1583.75</v>
      </c>
      <c r="R27" s="37">
        <v>2518</v>
      </c>
      <c r="S27" s="37">
        <v>2589.25</v>
      </c>
      <c r="T27" s="37">
        <v>2381.75</v>
      </c>
      <c r="U27" s="37">
        <v>2474.5</v>
      </c>
    </row>
  </sheetData>
  <mergeCells count="1">
    <mergeCell ref="P2:U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O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8.84375" style="17" customWidth="1"/>
    <col min="15" max="15" width="13.69140625" style="9" customWidth="1"/>
    <col min="16" max="16" width="16.84375" style="9" customWidth="1"/>
    <col min="17" max="17" width="13.23046875" style="9" customWidth="1"/>
    <col min="18" max="18" width="16.23046875" style="9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176</v>
      </c>
    </row>
    <row r="2" spans="1:26" x14ac:dyDescent="0.35">
      <c r="N2" s="9"/>
      <c r="O2" s="9" t="s">
        <v>75</v>
      </c>
      <c r="P2" s="9" t="s">
        <v>76</v>
      </c>
      <c r="Q2" s="9" t="s">
        <v>77</v>
      </c>
      <c r="S2" s="12"/>
      <c r="T2" s="12"/>
    </row>
    <row r="3" spans="1:26" x14ac:dyDescent="0.35">
      <c r="N3" s="17">
        <v>43891</v>
      </c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19">
        <v>95.121231495598295</v>
      </c>
      <c r="R4" s="19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19">
        <v>99.88898274405696</v>
      </c>
      <c r="R5" s="19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19">
        <v>118.76326014922883</v>
      </c>
      <c r="Q6" s="19">
        <v>85.229264936456801</v>
      </c>
      <c r="R6" s="19"/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19">
        <v>94.795089448703905</v>
      </c>
      <c r="P7" s="19">
        <f>AVERAGE(O4:O10)</f>
        <v>100.56572196422282</v>
      </c>
      <c r="Q7" s="19">
        <v>87.614090995471912</v>
      </c>
      <c r="R7" s="19"/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19">
        <v>95.511303177050536</v>
      </c>
      <c r="P8" s="19">
        <f t="shared" ref="P8:P71" si="0">AVERAGE(O5:O11)</f>
        <v>100.61323973322799</v>
      </c>
      <c r="Q8" s="19">
        <v>89.998917054486995</v>
      </c>
      <c r="R8" s="19"/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19">
        <v>92.395477254798848</v>
      </c>
      <c r="P9" s="19">
        <f t="shared" si="0"/>
        <v>96.922750433201969</v>
      </c>
      <c r="Q9" s="19">
        <v>92.383743113502106</v>
      </c>
      <c r="R9" s="19"/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19">
        <v>107.48470948012232</v>
      </c>
      <c r="P10" s="19">
        <f t="shared" si="0"/>
        <v>93.517647016438431</v>
      </c>
      <c r="Q10" s="19">
        <v>94.768569172517203</v>
      </c>
      <c r="R10" s="19"/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19">
        <v>95.453855878634641</v>
      </c>
      <c r="P11" s="19">
        <f t="shared" si="0"/>
        <v>96.721936710910001</v>
      </c>
      <c r="Q11" s="19">
        <v>97.153395231532286</v>
      </c>
      <c r="R11" s="19"/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19">
        <v>74.055557643874749</v>
      </c>
      <c r="P12" s="19">
        <f t="shared" si="0"/>
        <v>94.710920093811154</v>
      </c>
      <c r="Q12" s="19">
        <v>99.538221290547398</v>
      </c>
      <c r="R12" s="19"/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19">
        <v>94.927536231884062</v>
      </c>
      <c r="P13" s="19">
        <f t="shared" si="0"/>
        <v>90.451959201897211</v>
      </c>
      <c r="Q13" s="19">
        <v>101.92304734956248</v>
      </c>
      <c r="R13" s="19"/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19">
        <v>117.22511731000495</v>
      </c>
      <c r="P14" s="19">
        <f t="shared" si="0"/>
        <v>84.487424458546769</v>
      </c>
      <c r="Q14" s="19">
        <v>92.758579727923504</v>
      </c>
      <c r="R14" s="19"/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19">
        <v>81.434186857358597</v>
      </c>
      <c r="P15" s="19">
        <f t="shared" si="0"/>
        <v>79.673781254366233</v>
      </c>
      <c r="Q15" s="19">
        <v>83.594112106284513</v>
      </c>
      <c r="R15" s="19"/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19">
        <v>62.58275101140125</v>
      </c>
      <c r="P16" s="19">
        <f t="shared" si="0"/>
        <v>75.765772709352206</v>
      </c>
      <c r="Q16" s="19">
        <v>74.429644484645522</v>
      </c>
      <c r="R16" s="19"/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9">
        <v>65.732966276668961</v>
      </c>
      <c r="P17" s="19">
        <f t="shared" si="0"/>
        <v>67.344825664974636</v>
      </c>
      <c r="Q17" s="19">
        <v>65.265176863006531</v>
      </c>
      <c r="R17" s="19"/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19">
        <v>61.758353449371107</v>
      </c>
      <c r="P18" s="19">
        <f t="shared" si="0"/>
        <v>55.157221469895525</v>
      </c>
      <c r="Q18" s="19">
        <v>56.100709241367539</v>
      </c>
      <c r="R18" s="19"/>
      <c r="S18" s="13"/>
      <c r="T18" s="13"/>
      <c r="V18" s="102" t="s">
        <v>136</v>
      </c>
      <c r="W18" s="105">
        <v>44076</v>
      </c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19">
        <v>46.699497828776593</v>
      </c>
      <c r="P19" s="19">
        <f t="shared" si="0"/>
        <v>47.481095978800298</v>
      </c>
      <c r="Q19" s="19">
        <v>46.936241619728548</v>
      </c>
      <c r="R19" s="19"/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19">
        <v>35.980906921241051</v>
      </c>
      <c r="P20" s="19">
        <f t="shared" si="0"/>
        <v>40.574024950451175</v>
      </c>
      <c r="Q20" s="19">
        <v>37.771773998089564</v>
      </c>
      <c r="R20" s="19"/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19">
        <v>31.911887944451095</v>
      </c>
      <c r="P21" s="19">
        <f t="shared" si="0"/>
        <v>33.080518452501984</v>
      </c>
      <c r="Q21" s="19">
        <v>33.303239838673889</v>
      </c>
      <c r="R21" s="19"/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19">
        <v>27.701308419692058</v>
      </c>
      <c r="P22" s="19">
        <f t="shared" si="0"/>
        <v>26.602519983832426</v>
      </c>
      <c r="Q22" s="19">
        <v>28.834705679258224</v>
      </c>
      <c r="R22" s="19"/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19">
        <v>14.233253812957354</v>
      </c>
      <c r="P23" s="19">
        <f t="shared" si="0"/>
        <v>20.887971494322034</v>
      </c>
      <c r="Q23" s="19">
        <v>24.366171519842556</v>
      </c>
      <c r="R23" s="19"/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19">
        <v>13.27842079102464</v>
      </c>
      <c r="P24" s="19">
        <f t="shared" si="0"/>
        <v>16.452441277416266</v>
      </c>
      <c r="Q24" s="19">
        <v>19.897637360426881</v>
      </c>
      <c r="R24" s="19"/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19">
        <v>16.412364168684196</v>
      </c>
      <c r="P25" s="19">
        <f t="shared" si="0"/>
        <v>12.495668788612111</v>
      </c>
      <c r="Q25" s="19">
        <v>15.429103201011213</v>
      </c>
      <c r="R25" s="19"/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19">
        <v>6.6976584022038566</v>
      </c>
      <c r="P26" s="19">
        <f t="shared" si="0"/>
        <v>9.1405527812330671</v>
      </c>
      <c r="Q26" s="19">
        <v>10.960569041595543</v>
      </c>
      <c r="R26" s="19"/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19">
        <v>4.9321954029006756</v>
      </c>
      <c r="P27" s="19">
        <f t="shared" si="0"/>
        <v>7.5171979053621119</v>
      </c>
      <c r="Q27" s="19">
        <v>6.4920348821798717</v>
      </c>
      <c r="R27" s="19"/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19">
        <v>4.2144805228220035</v>
      </c>
      <c r="P28" s="19">
        <f t="shared" si="0"/>
        <v>5.9939468985834834</v>
      </c>
      <c r="Q28" s="19">
        <v>6.1302938847087463</v>
      </c>
      <c r="R28" s="19"/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19">
        <v>4.2154963680387407</v>
      </c>
      <c r="P29" s="19">
        <f t="shared" si="0"/>
        <v>4.2992287622121115</v>
      </c>
      <c r="Q29" s="19">
        <v>5.7685528872376199</v>
      </c>
      <c r="R29" s="19"/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19">
        <v>2.8697696818606762</v>
      </c>
      <c r="P30" s="19">
        <f t="shared" si="0"/>
        <v>3.8862372872656303</v>
      </c>
      <c r="Q30" s="19">
        <v>5.4068118897664945</v>
      </c>
      <c r="R30" s="19"/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19">
        <v>2.6156637435742365</v>
      </c>
      <c r="P31" s="19">
        <f t="shared" si="0"/>
        <v>3.6441965082758494</v>
      </c>
      <c r="Q31" s="19">
        <v>5.0450708922953691</v>
      </c>
      <c r="R31" s="19"/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19">
        <v>4.5493372140845958</v>
      </c>
      <c r="P32" s="19">
        <f t="shared" si="0"/>
        <v>3.5852601081792494</v>
      </c>
      <c r="Q32" s="19">
        <v>4.6833298948242428</v>
      </c>
      <c r="R32" s="19"/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6" x14ac:dyDescent="0.35">
      <c r="N33" s="17">
        <v>43921</v>
      </c>
      <c r="O33" s="19">
        <v>3.8067180775784881</v>
      </c>
      <c r="P33" s="19">
        <f t="shared" si="0"/>
        <v>3.5575193904221609</v>
      </c>
      <c r="Q33" s="19">
        <v>4.3215888973531174</v>
      </c>
      <c r="R33" s="19"/>
      <c r="S33" s="13"/>
      <c r="T33" s="13"/>
      <c r="V33" s="102"/>
      <c r="W33" s="102"/>
      <c r="X33" s="102"/>
      <c r="Y33" s="105">
        <v>44076</v>
      </c>
      <c r="Z33" s="99">
        <v>0</v>
      </c>
    </row>
    <row r="34" spans="14:26" x14ac:dyDescent="0.35">
      <c r="N34" s="17">
        <v>43922</v>
      </c>
      <c r="O34" s="19">
        <v>3.2379099499722068</v>
      </c>
      <c r="P34" s="19">
        <f t="shared" si="0"/>
        <v>3.5398822425010121</v>
      </c>
      <c r="Q34" s="19">
        <v>3.9598478998819915</v>
      </c>
      <c r="R34" s="19"/>
      <c r="S34" s="13"/>
      <c r="T34" s="13"/>
      <c r="V34" s="102"/>
      <c r="W34" s="102"/>
      <c r="X34" s="102"/>
      <c r="Y34" s="105">
        <v>44076</v>
      </c>
      <c r="Z34" s="99">
        <v>1</v>
      </c>
    </row>
    <row r="35" spans="14:26" x14ac:dyDescent="0.35">
      <c r="N35" s="17">
        <v>43923</v>
      </c>
      <c r="O35" s="19">
        <v>3.8019257221458047</v>
      </c>
      <c r="P35" s="19">
        <f t="shared" si="0"/>
        <v>3.5978014837024417</v>
      </c>
      <c r="Q35" s="19">
        <v>3.8185493137221664</v>
      </c>
      <c r="R35" s="19"/>
      <c r="S35" s="13"/>
      <c r="T35" s="13"/>
      <c r="V35" s="102"/>
      <c r="W35" s="102"/>
      <c r="X35" s="102"/>
      <c r="Y35" s="102"/>
    </row>
    <row r="36" spans="14:26" x14ac:dyDescent="0.35">
      <c r="N36" s="17">
        <v>43924</v>
      </c>
      <c r="O36" s="19">
        <v>4.0213113437391232</v>
      </c>
      <c r="P36" s="19">
        <f t="shared" si="0"/>
        <v>3.5602730431387681</v>
      </c>
      <c r="Q36" s="19">
        <v>3.6772507275623409</v>
      </c>
      <c r="R36" s="19"/>
      <c r="S36" s="13"/>
      <c r="T36" s="13"/>
      <c r="V36" s="102"/>
      <c r="W36" s="102"/>
      <c r="X36" s="102"/>
      <c r="Y36" s="102"/>
    </row>
    <row r="37" spans="14:26" x14ac:dyDescent="0.35">
      <c r="N37" s="17">
        <v>43925</v>
      </c>
      <c r="O37" s="19">
        <v>2.7463096464126329</v>
      </c>
      <c r="P37" s="19">
        <f t="shared" si="0"/>
        <v>3.5251534518157617</v>
      </c>
      <c r="Q37" s="19">
        <v>3.5359521414025155</v>
      </c>
      <c r="R37" s="19"/>
      <c r="S37" s="13"/>
      <c r="T37" s="13"/>
      <c r="V37" s="102"/>
      <c r="W37" s="102"/>
      <c r="X37" s="102"/>
      <c r="Y37" s="102"/>
    </row>
    <row r="38" spans="14:26" x14ac:dyDescent="0.35">
      <c r="N38" s="17">
        <v>43926</v>
      </c>
      <c r="O38" s="19">
        <v>3.0210984319842376</v>
      </c>
      <c r="P38" s="19">
        <f t="shared" si="0"/>
        <v>3.5685773400469603</v>
      </c>
      <c r="Q38" s="19">
        <v>3.3946535552426909</v>
      </c>
      <c r="R38" s="21"/>
      <c r="S38" s="13"/>
      <c r="T38" s="13"/>
      <c r="V38" s="102"/>
      <c r="W38" s="102"/>
      <c r="X38" s="102"/>
      <c r="Y38" s="102"/>
    </row>
    <row r="39" spans="14:26" x14ac:dyDescent="0.35">
      <c r="N39" s="17">
        <v>43927</v>
      </c>
      <c r="O39" s="19">
        <v>4.2866381301388845</v>
      </c>
      <c r="P39" s="19">
        <f t="shared" si="0"/>
        <v>3.5886000104114797</v>
      </c>
      <c r="Q39" s="19">
        <v>3.2533549690828654</v>
      </c>
      <c r="R39" s="19"/>
      <c r="S39" s="13"/>
      <c r="T39" s="13"/>
      <c r="V39" s="102"/>
      <c r="W39" s="102"/>
      <c r="X39" s="102"/>
      <c r="Y39" s="102"/>
    </row>
    <row r="40" spans="14:26" x14ac:dyDescent="0.35">
      <c r="N40" s="17">
        <v>43928</v>
      </c>
      <c r="O40" s="19">
        <v>3.5608809383174416</v>
      </c>
      <c r="P40" s="19">
        <f t="shared" si="0"/>
        <v>3.4928420455646854</v>
      </c>
      <c r="Q40" s="19">
        <v>3.1120563829230399</v>
      </c>
      <c r="R40" s="19"/>
      <c r="S40" s="13"/>
      <c r="T40" s="13"/>
      <c r="V40" s="102"/>
      <c r="W40" s="102"/>
      <c r="X40" s="102"/>
      <c r="Y40" s="102"/>
    </row>
    <row r="41" spans="14:26" x14ac:dyDescent="0.35">
      <c r="N41" s="17">
        <v>43929</v>
      </c>
      <c r="O41" s="19">
        <v>3.5418771675905951</v>
      </c>
      <c r="P41" s="19">
        <f t="shared" si="0"/>
        <v>3.4561093293066278</v>
      </c>
      <c r="Q41" s="19">
        <v>2.9707577967632148</v>
      </c>
      <c r="R41" s="21"/>
      <c r="S41" s="13"/>
      <c r="T41" s="13"/>
      <c r="V41" s="102"/>
      <c r="W41" s="102"/>
      <c r="X41" s="102"/>
    </row>
    <row r="42" spans="14:26" x14ac:dyDescent="0.35">
      <c r="N42" s="17">
        <v>43930</v>
      </c>
      <c r="O42" s="19">
        <v>3.9420844146974456</v>
      </c>
      <c r="P42" s="19">
        <f t="shared" si="0"/>
        <v>3.3732939048506276</v>
      </c>
      <c r="Q42" s="19">
        <v>2.9411554057953775</v>
      </c>
      <c r="R42" s="19"/>
      <c r="S42" s="13"/>
      <c r="T42" s="13"/>
      <c r="V42" s="102"/>
      <c r="W42" s="102"/>
      <c r="X42" s="102"/>
    </row>
    <row r="43" spans="14:26" x14ac:dyDescent="0.35">
      <c r="N43" s="17">
        <v>43931</v>
      </c>
      <c r="O43" s="21">
        <v>3.3510055898115598</v>
      </c>
      <c r="P43" s="19">
        <f t="shared" si="0"/>
        <v>3.2880928817076147</v>
      </c>
      <c r="Q43" s="19">
        <v>2.9115530148275397</v>
      </c>
      <c r="R43" s="19"/>
      <c r="S43" s="13"/>
      <c r="T43" s="13"/>
      <c r="V43" s="102"/>
      <c r="W43" s="102"/>
      <c r="X43" s="102"/>
    </row>
    <row r="44" spans="14:26" x14ac:dyDescent="0.35">
      <c r="N44" s="17">
        <v>43932</v>
      </c>
      <c r="O44" s="19">
        <v>2.4891806326062329</v>
      </c>
      <c r="P44" s="19">
        <f t="shared" si="0"/>
        <v>3.2947494798842425</v>
      </c>
      <c r="Q44" s="19">
        <v>2.8819506238597019</v>
      </c>
      <c r="R44" s="19"/>
      <c r="S44" s="13"/>
      <c r="T44" s="13"/>
      <c r="V44" s="102"/>
      <c r="W44" s="102"/>
      <c r="X44" s="102"/>
    </row>
    <row r="45" spans="14:26" x14ac:dyDescent="0.35">
      <c r="N45" s="17">
        <v>43933</v>
      </c>
      <c r="O45" s="19">
        <v>2.4413904607922392</v>
      </c>
      <c r="P45" s="19">
        <f t="shared" si="0"/>
        <v>3.2643278669361848</v>
      </c>
      <c r="Q45" s="19">
        <v>2.8523482328918646</v>
      </c>
      <c r="R45" s="21"/>
      <c r="S45" s="13"/>
      <c r="T45" s="13"/>
      <c r="V45" s="102"/>
      <c r="W45" s="102"/>
      <c r="X45" s="102"/>
    </row>
    <row r="46" spans="14:26" x14ac:dyDescent="0.35">
      <c r="N46" s="17">
        <v>43934</v>
      </c>
      <c r="O46" s="21">
        <v>3.6902309681377918</v>
      </c>
      <c r="P46" s="19">
        <f t="shared" si="0"/>
        <v>3.1346724008735327</v>
      </c>
      <c r="Q46" s="19">
        <v>2.8227458419240268</v>
      </c>
      <c r="R46" s="19"/>
      <c r="S46" s="13"/>
      <c r="T46" s="13"/>
      <c r="V46" s="102"/>
      <c r="W46" s="102"/>
      <c r="X46" s="102"/>
    </row>
    <row r="47" spans="14:26" x14ac:dyDescent="0.35">
      <c r="N47" s="17">
        <v>43935</v>
      </c>
      <c r="O47" s="19">
        <v>3.6074771255538369</v>
      </c>
      <c r="P47" s="19">
        <f t="shared" si="0"/>
        <v>3.1940488257320894</v>
      </c>
      <c r="Q47" s="19">
        <v>2.793143450956189</v>
      </c>
      <c r="R47" s="19"/>
      <c r="S47" s="13"/>
      <c r="T47" s="13"/>
      <c r="V47" s="102"/>
      <c r="W47" s="102"/>
      <c r="X47" s="102"/>
    </row>
    <row r="48" spans="14:26" x14ac:dyDescent="0.35">
      <c r="N48" s="17">
        <v>43936</v>
      </c>
      <c r="O48" s="19">
        <v>3.3289258769541883</v>
      </c>
      <c r="P48" s="19">
        <f t="shared" si="0"/>
        <v>3.2480807508747822</v>
      </c>
      <c r="Q48" s="19">
        <v>2.7635410599883516</v>
      </c>
      <c r="R48" s="21"/>
      <c r="S48" s="13"/>
      <c r="T48" s="13"/>
      <c r="V48" s="102"/>
      <c r="W48" s="102"/>
      <c r="X48" s="102"/>
    </row>
    <row r="49" spans="14:24" x14ac:dyDescent="0.35">
      <c r="N49" s="17">
        <v>43937</v>
      </c>
      <c r="O49" s="19">
        <v>3.0344961522588791</v>
      </c>
      <c r="P49" s="19">
        <f t="shared" si="0"/>
        <v>3.3652554450694763</v>
      </c>
      <c r="Q49" s="19">
        <v>2.7763618377351689</v>
      </c>
      <c r="R49" s="19"/>
      <c r="S49" s="13"/>
      <c r="T49" s="13"/>
      <c r="V49" s="102"/>
      <c r="W49" s="102"/>
      <c r="X49" s="102"/>
    </row>
    <row r="50" spans="14:24" x14ac:dyDescent="0.35">
      <c r="N50" s="17">
        <v>43938</v>
      </c>
      <c r="O50" s="21">
        <v>3.7666405638214564</v>
      </c>
      <c r="P50" s="19">
        <f t="shared" si="0"/>
        <v>3.3976209467141971</v>
      </c>
      <c r="Q50" s="19">
        <v>2.7891826154819861</v>
      </c>
      <c r="R50" s="19"/>
      <c r="S50" s="13"/>
      <c r="T50" s="13"/>
      <c r="V50" s="102"/>
      <c r="W50" s="102"/>
      <c r="X50" s="102"/>
    </row>
    <row r="51" spans="14:24" x14ac:dyDescent="0.35">
      <c r="N51" s="17">
        <v>43939</v>
      </c>
      <c r="O51" s="19">
        <v>2.8674041086050854</v>
      </c>
      <c r="P51" s="19">
        <f t="shared" si="0"/>
        <v>3.4051690795630734</v>
      </c>
      <c r="Q51" s="19">
        <v>2.8020033932288033</v>
      </c>
      <c r="R51" s="19"/>
      <c r="S51" s="13"/>
      <c r="T51" s="13"/>
      <c r="V51" s="102"/>
      <c r="W51" s="102"/>
      <c r="X51" s="102"/>
    </row>
    <row r="52" spans="14:24" x14ac:dyDescent="0.35">
      <c r="N52" s="17">
        <v>43940</v>
      </c>
      <c r="O52" s="19">
        <v>3.2616133201550976</v>
      </c>
      <c r="P52" s="19">
        <f t="shared" si="0"/>
        <v>3.4512368805314089</v>
      </c>
      <c r="Q52" s="19">
        <v>2.8148241709756205</v>
      </c>
      <c r="R52" s="19"/>
      <c r="S52" s="13"/>
      <c r="T52" s="13"/>
      <c r="V52" s="102"/>
      <c r="W52" s="102"/>
      <c r="X52" s="102"/>
    </row>
    <row r="53" spans="14:24" x14ac:dyDescent="0.35">
      <c r="N53" s="17">
        <v>43941</v>
      </c>
      <c r="O53" s="21">
        <v>3.9167894796508333</v>
      </c>
      <c r="P53" s="19">
        <f t="shared" si="0"/>
        <v>3.5165060608454755</v>
      </c>
      <c r="Q53" s="19">
        <v>2.8276449487224378</v>
      </c>
      <c r="R53" s="19"/>
      <c r="S53" s="13"/>
      <c r="T53" s="13"/>
      <c r="V53" s="102"/>
      <c r="W53" s="102"/>
      <c r="X53" s="102"/>
    </row>
    <row r="54" spans="14:24" x14ac:dyDescent="0.35">
      <c r="N54" s="17">
        <v>43942</v>
      </c>
      <c r="O54" s="19">
        <v>3.660314055495971</v>
      </c>
      <c r="P54" s="19">
        <f t="shared" si="0"/>
        <v>3.4909866536516434</v>
      </c>
      <c r="Q54" s="19">
        <v>2.840465726469255</v>
      </c>
      <c r="R54" s="19"/>
      <c r="S54" s="13"/>
      <c r="T54" s="13"/>
      <c r="V54" s="102"/>
      <c r="W54" s="102"/>
      <c r="X54" s="102"/>
    </row>
    <row r="55" spans="14:24" x14ac:dyDescent="0.35">
      <c r="N55" s="17">
        <v>43943</v>
      </c>
      <c r="O55" s="19">
        <v>3.6514004837325427</v>
      </c>
      <c r="P55" s="19">
        <f t="shared" si="0"/>
        <v>3.466145920843648</v>
      </c>
      <c r="Q55" s="19">
        <v>2.8532865042160722</v>
      </c>
      <c r="R55" s="19"/>
      <c r="S55" s="13"/>
      <c r="T55" s="13"/>
      <c r="V55" s="102"/>
      <c r="W55" s="102"/>
      <c r="X55" s="102"/>
    </row>
    <row r="56" spans="14:24" x14ac:dyDescent="0.35">
      <c r="N56" s="17">
        <v>43944</v>
      </c>
      <c r="O56" s="19">
        <v>3.4913804144573377</v>
      </c>
      <c r="P56" s="19">
        <f t="shared" si="0"/>
        <v>3.2527605799348271</v>
      </c>
      <c r="Q56" s="19">
        <v>2.8552557880798468</v>
      </c>
      <c r="R56" s="19"/>
      <c r="S56" s="13"/>
      <c r="T56" s="13"/>
      <c r="V56" s="100"/>
      <c r="W56" s="100"/>
    </row>
    <row r="57" spans="14:24" x14ac:dyDescent="0.35">
      <c r="N57" s="17">
        <v>43945</v>
      </c>
      <c r="O57" s="19">
        <v>3.5880047134646369</v>
      </c>
      <c r="P57" s="19">
        <f t="shared" si="0"/>
        <v>3.2646639968375899</v>
      </c>
      <c r="Q57" s="19">
        <v>2.8572250719436219</v>
      </c>
      <c r="R57" s="19"/>
      <c r="S57" s="13"/>
      <c r="T57" s="13"/>
      <c r="V57" s="100"/>
      <c r="W57" s="100"/>
    </row>
    <row r="58" spans="14:24" x14ac:dyDescent="0.35">
      <c r="N58" s="17">
        <v>43946</v>
      </c>
      <c r="O58" s="19">
        <v>2.6935189789491134</v>
      </c>
      <c r="P58" s="19">
        <f t="shared" si="0"/>
        <v>3.2574512749041458</v>
      </c>
      <c r="Q58" s="19">
        <v>2.8591943558073969</v>
      </c>
      <c r="R58" s="19"/>
      <c r="S58" s="13"/>
      <c r="T58" s="13"/>
      <c r="V58" s="100"/>
      <c r="W58" s="100"/>
    </row>
    <row r="59" spans="14:24" x14ac:dyDescent="0.35">
      <c r="N59" s="17">
        <v>43947</v>
      </c>
      <c r="O59" s="19">
        <v>1.7679159337933523</v>
      </c>
      <c r="P59" s="19">
        <f t="shared" si="0"/>
        <v>3.2586075865636173</v>
      </c>
      <c r="Q59" s="19">
        <v>2.8611636396711715</v>
      </c>
      <c r="R59" s="19"/>
      <c r="S59" s="13"/>
      <c r="T59" s="13"/>
      <c r="V59" s="100"/>
      <c r="W59" s="100"/>
    </row>
    <row r="60" spans="14:24" x14ac:dyDescent="0.35">
      <c r="N60" s="17">
        <v>43948</v>
      </c>
      <c r="O60" s="19">
        <v>4.0001133979701766</v>
      </c>
      <c r="P60" s="19">
        <f t="shared" si="0"/>
        <v>3.3159266988261882</v>
      </c>
      <c r="Q60" s="19">
        <v>2.8631329235349465</v>
      </c>
      <c r="R60" s="19"/>
      <c r="S60" s="13"/>
      <c r="T60" s="13"/>
      <c r="V60" s="100"/>
      <c r="W60" s="100"/>
    </row>
    <row r="61" spans="14:24" x14ac:dyDescent="0.35">
      <c r="N61" s="17">
        <v>43949</v>
      </c>
      <c r="O61" s="19">
        <v>3.6098250019618616</v>
      </c>
      <c r="P61" s="19">
        <f t="shared" si="0"/>
        <v>3.1756961413838098</v>
      </c>
      <c r="Q61" s="19">
        <v>2.8651022073987216</v>
      </c>
      <c r="R61" s="19"/>
      <c r="S61" s="13"/>
      <c r="T61" s="13"/>
      <c r="V61" s="100"/>
      <c r="W61" s="100"/>
    </row>
    <row r="62" spans="14:24" x14ac:dyDescent="0.35">
      <c r="N62" s="17">
        <v>43950</v>
      </c>
      <c r="O62" s="19">
        <v>3.6594946653488432</v>
      </c>
      <c r="P62" s="19">
        <f t="shared" si="0"/>
        <v>3.0407245360496211</v>
      </c>
      <c r="Q62" s="19">
        <v>2.8670714912624962</v>
      </c>
      <c r="R62" s="21"/>
      <c r="S62" s="13"/>
      <c r="T62" s="13"/>
      <c r="V62" s="100"/>
      <c r="W62" s="100"/>
    </row>
    <row r="63" spans="14:24" x14ac:dyDescent="0.35">
      <c r="N63" s="17">
        <v>43951</v>
      </c>
      <c r="O63" s="19">
        <v>3.892614200295335</v>
      </c>
      <c r="P63" s="19">
        <f t="shared" si="0"/>
        <v>3.5833735832517797</v>
      </c>
      <c r="Q63" s="19">
        <v>2.8738734178464722</v>
      </c>
      <c r="R63" s="19"/>
      <c r="S63" s="13"/>
      <c r="T63" s="13"/>
      <c r="V63" s="100"/>
      <c r="W63" s="100"/>
    </row>
    <row r="64" spans="14:24" x14ac:dyDescent="0.35">
      <c r="N64" s="17">
        <v>43952</v>
      </c>
      <c r="O64" s="19">
        <v>2.6063908113679872</v>
      </c>
      <c r="P64" s="19">
        <f t="shared" si="0"/>
        <v>3.4826923814404465</v>
      </c>
      <c r="Q64" s="19">
        <v>2.8806753444304483</v>
      </c>
      <c r="R64" s="19"/>
      <c r="S64" s="13"/>
      <c r="T64" s="13"/>
      <c r="V64" s="100"/>
      <c r="W64" s="100"/>
    </row>
    <row r="65" spans="14:23" x14ac:dyDescent="0.35">
      <c r="N65" s="17">
        <v>43953</v>
      </c>
      <c r="O65" s="19">
        <v>1.7487177416097897</v>
      </c>
      <c r="P65" s="19">
        <f t="shared" si="0"/>
        <v>3.5442112347544423</v>
      </c>
      <c r="Q65" s="19">
        <v>2.8874772710144239</v>
      </c>
      <c r="R65" s="19"/>
      <c r="S65" s="13"/>
      <c r="T65" s="13"/>
      <c r="V65" s="100"/>
      <c r="W65" s="100"/>
    </row>
    <row r="66" spans="14:23" x14ac:dyDescent="0.35">
      <c r="N66" s="17">
        <v>43954</v>
      </c>
      <c r="O66" s="19">
        <v>5.5664592642084605</v>
      </c>
      <c r="P66" s="19">
        <f t="shared" si="0"/>
        <v>3.5910309231202926</v>
      </c>
      <c r="Q66" s="19">
        <v>2.8942791975983999</v>
      </c>
      <c r="R66" s="21"/>
      <c r="S66" s="13"/>
      <c r="T66" s="13"/>
      <c r="V66" s="100"/>
      <c r="W66" s="100"/>
    </row>
    <row r="67" spans="14:23" x14ac:dyDescent="0.35">
      <c r="N67" s="17">
        <v>43955</v>
      </c>
      <c r="O67" s="21">
        <v>3.2953449852908459</v>
      </c>
      <c r="P67" s="19">
        <f t="shared" si="0"/>
        <v>3.5786028329611361</v>
      </c>
      <c r="Q67" s="19">
        <v>2.9010811241823755</v>
      </c>
      <c r="R67" s="19"/>
      <c r="S67" s="13"/>
      <c r="T67" s="13"/>
      <c r="V67" s="100"/>
      <c r="W67" s="100"/>
    </row>
    <row r="68" spans="14:23" x14ac:dyDescent="0.35">
      <c r="N68" s="17">
        <v>43956</v>
      </c>
      <c r="O68" s="19">
        <v>4.0404569751598363</v>
      </c>
      <c r="P68" s="19">
        <f t="shared" si="0"/>
        <v>4.0295078627601031</v>
      </c>
      <c r="Q68" s="19">
        <v>2.9078830507663516</v>
      </c>
      <c r="R68" s="19"/>
      <c r="S68" s="13"/>
      <c r="T68" s="13"/>
      <c r="V68" s="100"/>
      <c r="W68" s="100"/>
    </row>
    <row r="69" spans="14:23" x14ac:dyDescent="0.35">
      <c r="N69" s="17">
        <v>43957</v>
      </c>
      <c r="O69" s="19">
        <v>3.9872324839097901</v>
      </c>
      <c r="P69" s="19">
        <f t="shared" si="0"/>
        <v>4.2188264611725641</v>
      </c>
      <c r="Q69" s="19">
        <v>2.9146849773503276</v>
      </c>
      <c r="R69" s="19"/>
      <c r="S69" s="13"/>
      <c r="T69" s="13"/>
      <c r="V69" s="100"/>
      <c r="W69" s="100"/>
    </row>
    <row r="70" spans="14:23" x14ac:dyDescent="0.35">
      <c r="N70" s="17">
        <v>43958</v>
      </c>
      <c r="O70" s="19">
        <v>3.8056175691812473</v>
      </c>
      <c r="P70" s="19">
        <f t="shared" si="0"/>
        <v>3.7156991370480639</v>
      </c>
      <c r="Q70" s="19">
        <v>2.9341852520036271</v>
      </c>
      <c r="R70" s="19"/>
      <c r="S70" s="13"/>
      <c r="T70" s="13"/>
      <c r="V70" s="100"/>
      <c r="W70" s="100"/>
    </row>
    <row r="71" spans="14:23" x14ac:dyDescent="0.35">
      <c r="N71" s="17">
        <v>43959</v>
      </c>
      <c r="O71" s="21">
        <v>5.7627260199607466</v>
      </c>
      <c r="P71" s="19">
        <f t="shared" si="0"/>
        <v>3.772259203813725</v>
      </c>
      <c r="Q71" s="19">
        <v>2.9536855266569271</v>
      </c>
      <c r="R71" s="19"/>
      <c r="S71" s="13"/>
      <c r="T71" s="13"/>
      <c r="V71" s="100"/>
      <c r="W71" s="100"/>
    </row>
    <row r="72" spans="14:23" x14ac:dyDescent="0.35">
      <c r="N72" s="17">
        <v>43960</v>
      </c>
      <c r="O72" s="19">
        <v>3.073947930497027</v>
      </c>
      <c r="P72" s="19">
        <f t="shared" ref="P72:P135" si="1">AVERAGE(O69:O75)</f>
        <v>3.7712592429438381</v>
      </c>
      <c r="Q72" s="19">
        <v>2.973185801310227</v>
      </c>
      <c r="R72" s="19"/>
      <c r="S72" s="13"/>
      <c r="T72" s="13"/>
      <c r="V72" s="100"/>
      <c r="W72" s="100"/>
    </row>
    <row r="73" spans="14:23" x14ac:dyDescent="0.35">
      <c r="N73" s="17">
        <v>43961</v>
      </c>
      <c r="O73" s="19">
        <v>2.04456799533695</v>
      </c>
      <c r="P73" s="19">
        <f t="shared" si="1"/>
        <v>3.7865365703149476</v>
      </c>
      <c r="Q73" s="19">
        <v>2.9926860759635265</v>
      </c>
      <c r="R73" s="19"/>
      <c r="S73" s="13"/>
      <c r="T73" s="13"/>
      <c r="V73" s="100"/>
      <c r="W73" s="100"/>
    </row>
    <row r="74" spans="14:23" x14ac:dyDescent="0.35">
      <c r="N74" s="17">
        <v>43962</v>
      </c>
      <c r="O74" s="19">
        <v>3.6912654526504736</v>
      </c>
      <c r="P74" s="19">
        <f t="shared" si="1"/>
        <v>3.7894056679393024</v>
      </c>
      <c r="Q74" s="19">
        <v>3.0121863506168265</v>
      </c>
      <c r="R74" s="19"/>
      <c r="S74" s="13"/>
      <c r="T74" s="13"/>
      <c r="V74" s="100"/>
      <c r="W74" s="100"/>
    </row>
    <row r="75" spans="14:23" x14ac:dyDescent="0.35">
      <c r="N75" s="17">
        <v>43963</v>
      </c>
      <c r="O75" s="19">
        <v>4.033457249070632</v>
      </c>
      <c r="P75" s="19">
        <f t="shared" si="1"/>
        <v>3.5551709400772298</v>
      </c>
      <c r="Q75" s="19">
        <v>3.0316866252701264</v>
      </c>
      <c r="R75" s="19"/>
      <c r="S75" s="13"/>
      <c r="T75" s="13"/>
      <c r="V75" s="100"/>
      <c r="W75" s="100"/>
    </row>
    <row r="76" spans="14:23" x14ac:dyDescent="0.35">
      <c r="N76" s="17">
        <v>43964</v>
      </c>
      <c r="O76" s="19">
        <v>4.0941737755075582</v>
      </c>
      <c r="P76" s="19">
        <f t="shared" si="1"/>
        <v>3.6062082097066575</v>
      </c>
      <c r="Q76" s="19">
        <v>3.051186899923426</v>
      </c>
      <c r="R76" s="19"/>
      <c r="S76" s="13"/>
      <c r="T76" s="13"/>
      <c r="V76" s="100"/>
      <c r="W76" s="100"/>
    </row>
    <row r="77" spans="14:23" x14ac:dyDescent="0.35">
      <c r="N77" s="17">
        <v>43965</v>
      </c>
      <c r="O77" s="19">
        <v>3.8257012525517275</v>
      </c>
      <c r="P77" s="19">
        <f t="shared" si="1"/>
        <v>3.8006664907528704</v>
      </c>
      <c r="Q77" s="19">
        <v>3.0458531050530926</v>
      </c>
      <c r="R77" s="19"/>
      <c r="S77" s="13"/>
      <c r="T77" s="13"/>
      <c r="V77" s="100"/>
      <c r="W77" s="100"/>
    </row>
    <row r="78" spans="14:23" x14ac:dyDescent="0.35">
      <c r="N78" s="17">
        <v>43966</v>
      </c>
      <c r="O78" s="19">
        <v>4.1230829249262433</v>
      </c>
      <c r="P78" s="19">
        <f t="shared" si="1"/>
        <v>3.9569079547010184</v>
      </c>
      <c r="Q78" s="19">
        <v>3.0405193101827592</v>
      </c>
      <c r="R78" s="19"/>
      <c r="S78" s="13"/>
      <c r="T78" s="13"/>
      <c r="V78" s="100"/>
      <c r="W78" s="100"/>
    </row>
    <row r="79" spans="14:23" x14ac:dyDescent="0.35">
      <c r="N79" s="17">
        <v>43967</v>
      </c>
      <c r="O79" s="19">
        <v>3.4312088179030154</v>
      </c>
      <c r="P79" s="19">
        <f t="shared" si="1"/>
        <v>4.0033370900270882</v>
      </c>
      <c r="Q79" s="19">
        <v>3.0351855153124254</v>
      </c>
      <c r="R79" s="19"/>
      <c r="S79" s="13"/>
      <c r="T79" s="13"/>
      <c r="V79" s="100"/>
      <c r="W79" s="100"/>
    </row>
    <row r="80" spans="14:23" x14ac:dyDescent="0.35">
      <c r="N80" s="17">
        <v>43968</v>
      </c>
      <c r="O80" s="19">
        <v>3.4057759626604436</v>
      </c>
      <c r="P80" s="19">
        <f t="shared" si="1"/>
        <v>4.0773895664685371</v>
      </c>
      <c r="Q80" s="19">
        <v>3.0298517204420925</v>
      </c>
      <c r="R80" s="19"/>
      <c r="S80" s="13"/>
      <c r="T80" s="13"/>
      <c r="V80" s="100"/>
      <c r="W80" s="100"/>
    </row>
    <row r="81" spans="14:23" x14ac:dyDescent="0.35">
      <c r="N81" s="17">
        <v>43969</v>
      </c>
      <c r="O81" s="19">
        <v>4.7849557002875081</v>
      </c>
      <c r="P81" s="19">
        <f t="shared" si="1"/>
        <v>4.1370790772981199</v>
      </c>
      <c r="Q81" s="19">
        <v>3.0245179255717591</v>
      </c>
      <c r="R81" s="19"/>
      <c r="S81" s="13"/>
      <c r="T81" s="13"/>
      <c r="V81" s="100"/>
      <c r="W81" s="100"/>
    </row>
    <row r="82" spans="14:23" x14ac:dyDescent="0.35">
      <c r="N82" s="17">
        <v>43970</v>
      </c>
      <c r="O82" s="19">
        <v>4.3584611963531241</v>
      </c>
      <c r="P82" s="19">
        <f t="shared" si="1"/>
        <v>4.1985286046451966</v>
      </c>
      <c r="Q82" s="19">
        <v>3.0191841307014249</v>
      </c>
      <c r="R82" s="19"/>
      <c r="S82" s="13"/>
      <c r="T82" s="13"/>
      <c r="V82" s="100"/>
      <c r="W82" s="100"/>
    </row>
    <row r="83" spans="14:23" x14ac:dyDescent="0.35">
      <c r="N83" s="17">
        <v>43971</v>
      </c>
      <c r="O83" s="19">
        <v>4.6125411105977001</v>
      </c>
      <c r="P83" s="19">
        <f t="shared" si="1"/>
        <v>4.1987122419699379</v>
      </c>
      <c r="Q83" s="19">
        <v>3.013850335831092</v>
      </c>
      <c r="R83" s="19"/>
      <c r="S83" s="13"/>
      <c r="T83" s="13"/>
      <c r="V83" s="100"/>
      <c r="W83" s="100"/>
    </row>
    <row r="84" spans="14:23" x14ac:dyDescent="0.35">
      <c r="N84" s="17">
        <v>43972</v>
      </c>
      <c r="O84" s="19">
        <v>4.2435278283587996</v>
      </c>
      <c r="P84" s="19">
        <f t="shared" si="1"/>
        <v>4.3123061817022803</v>
      </c>
      <c r="Q84" s="19">
        <v>3.1126492262611181</v>
      </c>
      <c r="R84" s="19"/>
      <c r="S84" s="13"/>
      <c r="T84" s="13"/>
      <c r="V84" s="100"/>
      <c r="W84" s="100"/>
    </row>
    <row r="85" spans="14:23" x14ac:dyDescent="0.35">
      <c r="N85" s="17">
        <v>43973</v>
      </c>
      <c r="O85" s="19">
        <v>4.5532296163557868</v>
      </c>
      <c r="P85" s="19">
        <f t="shared" si="1"/>
        <v>4.5094167475819464</v>
      </c>
      <c r="Q85" s="19">
        <v>3.2114481166911446</v>
      </c>
      <c r="R85" s="19"/>
      <c r="S85" s="13"/>
      <c r="T85" s="13"/>
      <c r="V85" s="100"/>
      <c r="W85" s="100"/>
    </row>
    <row r="86" spans="14:23" x14ac:dyDescent="0.35">
      <c r="N86" s="17">
        <v>43974</v>
      </c>
      <c r="O86" s="19">
        <v>3.4324942791762014</v>
      </c>
      <c r="P86" s="19">
        <f t="shared" si="1"/>
        <v>4.5940329126580446</v>
      </c>
      <c r="Q86" s="19">
        <v>3.3102470071211707</v>
      </c>
      <c r="R86" s="19"/>
      <c r="S86" s="13"/>
      <c r="T86" s="13"/>
      <c r="V86" s="100"/>
      <c r="W86" s="100"/>
    </row>
    <row r="87" spans="14:23" x14ac:dyDescent="0.35">
      <c r="N87" s="17">
        <v>43975</v>
      </c>
      <c r="O87" s="19">
        <v>4.2009335407868411</v>
      </c>
      <c r="P87" s="19">
        <f t="shared" si="1"/>
        <v>4.6334871582486681</v>
      </c>
      <c r="Q87" s="19">
        <v>3.4090458975511968</v>
      </c>
      <c r="R87" s="19"/>
      <c r="S87" s="13"/>
      <c r="T87" s="13"/>
      <c r="V87" s="100"/>
      <c r="W87" s="100"/>
    </row>
    <row r="88" spans="14:23" x14ac:dyDescent="0.35">
      <c r="N88" s="17">
        <v>43976</v>
      </c>
      <c r="O88" s="19">
        <v>6.1647296614451745</v>
      </c>
      <c r="P88" s="19">
        <f t="shared" si="1"/>
        <v>4.721689982339778</v>
      </c>
      <c r="Q88" s="19">
        <v>3.5078447879812238</v>
      </c>
      <c r="R88" s="19"/>
      <c r="S88" s="13"/>
      <c r="T88" s="13"/>
      <c r="V88" s="100"/>
      <c r="W88" s="100"/>
    </row>
    <row r="89" spans="14:23" x14ac:dyDescent="0.35">
      <c r="N89" s="17">
        <v>43977</v>
      </c>
      <c r="O89" s="19">
        <v>4.9507743518858076</v>
      </c>
      <c r="P89" s="19">
        <f t="shared" si="1"/>
        <v>4.854562846868995</v>
      </c>
      <c r="Q89" s="19">
        <v>3.6066436784112494</v>
      </c>
      <c r="R89" s="19"/>
      <c r="S89" s="13"/>
      <c r="T89" s="13"/>
      <c r="V89" s="100"/>
      <c r="W89" s="100"/>
    </row>
    <row r="90" spans="14:23" x14ac:dyDescent="0.35">
      <c r="N90" s="17">
        <v>43978</v>
      </c>
      <c r="O90" s="19">
        <v>4.8887208297320655</v>
      </c>
      <c r="P90" s="19">
        <f t="shared" si="1"/>
        <v>5.0479116151692001</v>
      </c>
      <c r="Q90" s="19">
        <v>3.705442568841276</v>
      </c>
      <c r="R90" s="19"/>
      <c r="S90" s="13"/>
      <c r="T90" s="13"/>
      <c r="V90" s="100"/>
      <c r="W90" s="100"/>
    </row>
    <row r="91" spans="14:23" x14ac:dyDescent="0.35">
      <c r="N91" s="17">
        <v>43979</v>
      </c>
      <c r="O91" s="19">
        <v>4.8609475969965725</v>
      </c>
      <c r="P91" s="19">
        <f t="shared" si="1"/>
        <v>5.3144026445057193</v>
      </c>
      <c r="Q91" s="19">
        <v>3.7844443169789415</v>
      </c>
      <c r="R91" s="19"/>
      <c r="S91" s="13"/>
      <c r="T91" s="13"/>
      <c r="V91" s="100"/>
      <c r="W91" s="100"/>
    </row>
    <row r="92" spans="14:23" x14ac:dyDescent="0.35">
      <c r="N92" s="17">
        <v>43980</v>
      </c>
      <c r="O92" s="19">
        <v>5.4833396680603066</v>
      </c>
      <c r="P92" s="19">
        <f t="shared" si="1"/>
        <v>5.3896577323028376</v>
      </c>
      <c r="Q92" s="19">
        <v>3.8634460651166078</v>
      </c>
      <c r="R92" s="19"/>
      <c r="S92" s="13"/>
      <c r="T92" s="13"/>
      <c r="V92" s="100"/>
      <c r="W92" s="100"/>
    </row>
    <row r="93" spans="14:23" x14ac:dyDescent="0.35">
      <c r="N93" s="17">
        <v>43981</v>
      </c>
      <c r="O93" s="19">
        <v>4.7859356572776388</v>
      </c>
      <c r="P93" s="19">
        <f t="shared" si="1"/>
        <v>5.6028745135156584</v>
      </c>
      <c r="Q93" s="19">
        <v>3.9424478132542733</v>
      </c>
      <c r="R93" s="19"/>
      <c r="S93" s="13"/>
      <c r="T93" s="13"/>
      <c r="V93" s="100"/>
      <c r="W93" s="100"/>
    </row>
    <row r="94" spans="14:23" x14ac:dyDescent="0.35">
      <c r="N94" s="17">
        <v>43982</v>
      </c>
      <c r="O94" s="19">
        <v>6.0663707461424643</v>
      </c>
      <c r="P94" s="19">
        <f t="shared" si="1"/>
        <v>5.8192682809293439</v>
      </c>
      <c r="Q94" s="19">
        <v>4.0214495613919388</v>
      </c>
      <c r="R94" s="19"/>
      <c r="S94" s="13"/>
      <c r="T94" s="13"/>
      <c r="V94" s="100"/>
      <c r="W94" s="100"/>
    </row>
    <row r="95" spans="14:23" x14ac:dyDescent="0.35">
      <c r="N95" s="17">
        <v>43983</v>
      </c>
      <c r="O95" s="19">
        <v>6.6915152760250054</v>
      </c>
      <c r="P95" s="19">
        <f t="shared" si="1"/>
        <v>6.1948815085818936</v>
      </c>
      <c r="Q95" s="19">
        <v>4.1004513095296051</v>
      </c>
      <c r="R95" s="19"/>
      <c r="S95" s="13"/>
      <c r="T95" s="13"/>
      <c r="V95" s="100"/>
      <c r="W95" s="100"/>
    </row>
    <row r="96" spans="14:23" x14ac:dyDescent="0.35">
      <c r="N96" s="17">
        <v>43984</v>
      </c>
      <c r="O96" s="19">
        <v>6.443291820375558</v>
      </c>
      <c r="P96" s="19">
        <f t="shared" si="1"/>
        <v>6.3995593391401355</v>
      </c>
      <c r="Q96" s="19">
        <v>4.1794530576672706</v>
      </c>
      <c r="R96" s="19"/>
      <c r="S96" s="13"/>
      <c r="T96" s="13"/>
      <c r="V96" s="100"/>
      <c r="W96" s="100"/>
    </row>
    <row r="97" spans="14:23" x14ac:dyDescent="0.35">
      <c r="N97" s="17">
        <v>43985</v>
      </c>
      <c r="O97" s="19">
        <v>6.4034772016278616</v>
      </c>
      <c r="P97" s="19">
        <f t="shared" si="1"/>
        <v>6.5371298508586833</v>
      </c>
      <c r="Q97" s="19">
        <v>4.2584548058049361</v>
      </c>
      <c r="R97" s="19"/>
      <c r="S97" s="13"/>
      <c r="T97" s="13"/>
      <c r="V97" s="100"/>
      <c r="W97" s="100"/>
    </row>
    <row r="98" spans="14:23" x14ac:dyDescent="0.35">
      <c r="N98" s="17">
        <v>43986</v>
      </c>
      <c r="O98" s="19">
        <v>7.4902401905644149</v>
      </c>
      <c r="P98" s="19">
        <f t="shared" si="1"/>
        <v>7.4205590201145855</v>
      </c>
      <c r="Q98" s="19">
        <v>4.3655325390313378</v>
      </c>
      <c r="R98" s="19"/>
      <c r="S98" s="13"/>
      <c r="T98" s="13"/>
      <c r="V98" s="100"/>
      <c r="W98" s="100"/>
    </row>
    <row r="99" spans="14:23" x14ac:dyDescent="0.35">
      <c r="N99" s="17">
        <v>43987</v>
      </c>
      <c r="O99" s="19">
        <v>6.9160844819680092</v>
      </c>
      <c r="P99" s="19">
        <f t="shared" si="1"/>
        <v>7.4922147433238875</v>
      </c>
      <c r="Q99" s="19">
        <v>4.4726102722577386</v>
      </c>
      <c r="R99" s="19"/>
      <c r="S99" s="13"/>
      <c r="T99" s="13"/>
      <c r="V99" s="100"/>
      <c r="W99" s="100"/>
    </row>
    <row r="100" spans="14:23" x14ac:dyDescent="0.35">
      <c r="N100" s="17">
        <v>43988</v>
      </c>
      <c r="O100" s="19">
        <v>5.7489292393074738</v>
      </c>
      <c r="P100" s="19">
        <f t="shared" si="1"/>
        <v>7.5295535551821242</v>
      </c>
      <c r="Q100" s="19">
        <v>4.5796880054841402</v>
      </c>
      <c r="R100" s="19"/>
      <c r="S100" s="13"/>
      <c r="T100" s="13"/>
      <c r="V100" s="100"/>
      <c r="W100" s="100"/>
    </row>
    <row r="101" spans="14:23" x14ac:dyDescent="0.35">
      <c r="N101" s="17">
        <v>43989</v>
      </c>
      <c r="O101" s="19">
        <v>12.250374930933775</v>
      </c>
      <c r="P101" s="19">
        <f t="shared" si="1"/>
        <v>7.5424817027579349</v>
      </c>
      <c r="Q101" s="19">
        <v>4.686765738710541</v>
      </c>
      <c r="R101" s="19"/>
      <c r="S101" s="13"/>
      <c r="T101" s="13"/>
      <c r="V101" s="100"/>
      <c r="W101" s="100"/>
    </row>
    <row r="102" spans="14:23" x14ac:dyDescent="0.35">
      <c r="N102" s="17">
        <v>43990</v>
      </c>
      <c r="O102" s="19">
        <v>7.1931053384901178</v>
      </c>
      <c r="P102" s="19">
        <f t="shared" si="1"/>
        <v>7.4234131075600081</v>
      </c>
      <c r="Q102" s="19">
        <v>4.7938434719369418</v>
      </c>
      <c r="R102" s="19"/>
      <c r="S102" s="13"/>
      <c r="T102" s="13"/>
      <c r="V102" s="100"/>
      <c r="W102" s="100"/>
    </row>
    <row r="103" spans="14:23" x14ac:dyDescent="0.35">
      <c r="N103" s="17">
        <v>43991</v>
      </c>
      <c r="O103" s="19">
        <v>6.704663503383216</v>
      </c>
      <c r="P103" s="19">
        <f t="shared" si="1"/>
        <v>7.5423026528763755</v>
      </c>
      <c r="Q103" s="19">
        <v>4.9009212051633435</v>
      </c>
      <c r="R103" s="19"/>
      <c r="S103" s="13"/>
      <c r="T103" s="13"/>
      <c r="V103" s="100"/>
      <c r="W103" s="100"/>
    </row>
    <row r="104" spans="14:23" x14ac:dyDescent="0.35">
      <c r="N104" s="17">
        <v>43992</v>
      </c>
      <c r="O104" s="19">
        <v>6.4939742346585403</v>
      </c>
      <c r="P104" s="19">
        <f t="shared" si="1"/>
        <v>7.5639836667843996</v>
      </c>
      <c r="Q104" s="19">
        <v>5.0079989383897443</v>
      </c>
      <c r="R104" s="19"/>
      <c r="S104" s="13"/>
      <c r="T104" s="13"/>
      <c r="V104" s="100"/>
      <c r="W104" s="100"/>
    </row>
    <row r="105" spans="14:23" x14ac:dyDescent="0.35">
      <c r="N105" s="17">
        <v>43993</v>
      </c>
      <c r="O105" s="19">
        <v>6.656760024178924</v>
      </c>
      <c r="P105" s="19">
        <f t="shared" si="1"/>
        <v>7.0846011817187513</v>
      </c>
      <c r="Q105" s="19">
        <v>5.0581694897652447</v>
      </c>
      <c r="R105" s="19"/>
      <c r="S105" s="13"/>
      <c r="T105" s="13"/>
      <c r="V105" s="100"/>
      <c r="W105" s="100"/>
    </row>
    <row r="106" spans="14:23" x14ac:dyDescent="0.35">
      <c r="N106" s="17">
        <v>43994</v>
      </c>
      <c r="O106" s="19">
        <v>7.74831129918259</v>
      </c>
      <c r="P106" s="19">
        <f t="shared" si="1"/>
        <v>7.2230140784108032</v>
      </c>
      <c r="Q106" s="19">
        <v>5.1083400411407442</v>
      </c>
      <c r="R106" s="19"/>
      <c r="S106" s="13"/>
      <c r="T106" s="13"/>
      <c r="V106" s="100"/>
      <c r="W106" s="100"/>
    </row>
    <row r="107" spans="14:23" x14ac:dyDescent="0.35">
      <c r="N107" s="17">
        <v>43995</v>
      </c>
      <c r="O107" s="19">
        <v>5.9006963366636391</v>
      </c>
      <c r="P107" s="19">
        <f t="shared" si="1"/>
        <v>7.3782624916494228</v>
      </c>
      <c r="Q107" s="19">
        <v>5.1585105925162456</v>
      </c>
      <c r="R107" s="19"/>
      <c r="S107" s="13"/>
      <c r="T107" s="13"/>
      <c r="V107" s="100"/>
      <c r="W107" s="100"/>
    </row>
    <row r="108" spans="14:23" x14ac:dyDescent="0.35">
      <c r="N108" s="17">
        <v>43996</v>
      </c>
      <c r="O108" s="19">
        <v>8.8946975354742346</v>
      </c>
      <c r="P108" s="19">
        <f t="shared" si="1"/>
        <v>7.5971114203545103</v>
      </c>
      <c r="Q108" s="19">
        <v>5.2086811438917451</v>
      </c>
      <c r="R108" s="19"/>
      <c r="S108" s="13"/>
      <c r="T108" s="13"/>
      <c r="V108" s="100"/>
      <c r="W108" s="100"/>
    </row>
    <row r="109" spans="14:23" x14ac:dyDescent="0.35">
      <c r="N109" s="17">
        <v>43997</v>
      </c>
      <c r="O109" s="19">
        <v>8.1619956153344795</v>
      </c>
      <c r="P109" s="19">
        <f t="shared" si="1"/>
        <v>7.8800031445658174</v>
      </c>
      <c r="Q109" s="19">
        <v>5.2588516952672455</v>
      </c>
      <c r="R109" s="19"/>
      <c r="S109" s="13"/>
      <c r="T109" s="13"/>
      <c r="V109" s="100"/>
      <c r="W109" s="100"/>
    </row>
    <row r="110" spans="14:23" x14ac:dyDescent="0.35">
      <c r="N110" s="17">
        <v>43998</v>
      </c>
      <c r="O110" s="19">
        <v>7.7914023960535586</v>
      </c>
      <c r="P110" s="19">
        <f t="shared" si="1"/>
        <v>7.9668803979552036</v>
      </c>
      <c r="Q110" s="19">
        <v>5.3090222466427468</v>
      </c>
      <c r="R110" s="19"/>
      <c r="S110" s="13"/>
      <c r="T110" s="13"/>
      <c r="V110" s="100"/>
      <c r="W110" s="100"/>
    </row>
    <row r="111" spans="14:23" x14ac:dyDescent="0.35">
      <c r="N111" s="17">
        <v>43999</v>
      </c>
      <c r="O111" s="19">
        <v>8.025916735594155</v>
      </c>
      <c r="P111" s="19">
        <f t="shared" si="1"/>
        <v>8.4687025213708846</v>
      </c>
      <c r="Q111" s="19">
        <v>5.3591927980182463</v>
      </c>
      <c r="R111" s="19"/>
      <c r="S111" s="13"/>
      <c r="T111" s="13"/>
      <c r="V111" s="100"/>
      <c r="W111" s="100"/>
    </row>
    <row r="112" spans="14:23" x14ac:dyDescent="0.35">
      <c r="N112" s="17">
        <v>44000</v>
      </c>
      <c r="O112" s="19">
        <v>8.6370020936580705</v>
      </c>
      <c r="P112" s="19">
        <f t="shared" si="1"/>
        <v>8.3216269504925453</v>
      </c>
      <c r="Q112" s="19">
        <v>5.5322855253180752</v>
      </c>
      <c r="R112" s="19"/>
      <c r="S112" s="13"/>
      <c r="T112" s="13"/>
      <c r="V112" s="100"/>
      <c r="W112" s="100"/>
    </row>
    <row r="113" spans="14:23" x14ac:dyDescent="0.35">
      <c r="N113" s="17">
        <v>44001</v>
      </c>
      <c r="O113" s="19">
        <v>8.3564520729082936</v>
      </c>
      <c r="P113" s="19">
        <f t="shared" si="1"/>
        <v>8.4390307040386983</v>
      </c>
      <c r="Q113" s="19">
        <v>5.7053782526179031</v>
      </c>
      <c r="R113" s="19"/>
      <c r="S113" s="13"/>
      <c r="T113" s="13"/>
      <c r="V113" s="100"/>
      <c r="W113" s="100"/>
    </row>
    <row r="114" spans="14:23" x14ac:dyDescent="0.35">
      <c r="N114" s="17">
        <v>44002</v>
      </c>
      <c r="O114" s="19">
        <v>9.4134512005734088</v>
      </c>
      <c r="P114" s="19">
        <f t="shared" si="1"/>
        <v>8.5496139415871877</v>
      </c>
      <c r="Q114" s="19">
        <v>5.878470979917731</v>
      </c>
      <c r="R114" s="19"/>
      <c r="S114" s="13"/>
      <c r="T114" s="13"/>
      <c r="V114" s="100"/>
      <c r="W114" s="100"/>
    </row>
    <row r="115" spans="14:23" x14ac:dyDescent="0.35">
      <c r="N115" s="17">
        <v>44003</v>
      </c>
      <c r="O115" s="19">
        <v>7.8651685393258424</v>
      </c>
      <c r="P115" s="19">
        <f t="shared" si="1"/>
        <v>8.7452759980105679</v>
      </c>
      <c r="Q115" s="19">
        <v>6.051563707217559</v>
      </c>
      <c r="R115" s="19"/>
      <c r="S115" s="13"/>
      <c r="T115" s="13"/>
      <c r="V115" s="100"/>
      <c r="W115" s="100"/>
    </row>
    <row r="116" spans="14:23" x14ac:dyDescent="0.35">
      <c r="N116" s="17">
        <v>44004</v>
      </c>
      <c r="O116" s="19">
        <v>8.9838218901575626</v>
      </c>
      <c r="P116" s="19">
        <f t="shared" si="1"/>
        <v>8.9926497238665739</v>
      </c>
      <c r="Q116" s="19">
        <v>6.2246564345173878</v>
      </c>
      <c r="R116" s="19"/>
      <c r="S116" s="13"/>
      <c r="T116" s="13"/>
      <c r="V116" s="100"/>
      <c r="W116" s="100"/>
    </row>
    <row r="117" spans="14:23" x14ac:dyDescent="0.35">
      <c r="N117" s="17">
        <v>44005</v>
      </c>
      <c r="O117" s="19">
        <v>8.5654850588929818</v>
      </c>
      <c r="P117" s="19">
        <f t="shared" si="1"/>
        <v>8.9976694492011617</v>
      </c>
      <c r="Q117" s="19">
        <v>6.3977491618172149</v>
      </c>
      <c r="R117" s="19"/>
      <c r="S117" s="13"/>
      <c r="T117" s="13"/>
      <c r="V117" s="100"/>
      <c r="W117" s="100"/>
    </row>
    <row r="118" spans="14:23" x14ac:dyDescent="0.35">
      <c r="N118" s="17">
        <v>44006</v>
      </c>
      <c r="O118" s="19">
        <v>9.3955511305578128</v>
      </c>
      <c r="P118" s="19">
        <f t="shared" si="1"/>
        <v>8.7148713831918183</v>
      </c>
      <c r="Q118" s="19">
        <v>6.5708418891170437</v>
      </c>
      <c r="R118" s="19"/>
      <c r="S118" s="13"/>
      <c r="T118" s="13"/>
      <c r="V118" s="100"/>
      <c r="W118" s="100"/>
    </row>
    <row r="119" spans="14:23" x14ac:dyDescent="0.35">
      <c r="N119" s="17">
        <v>44007</v>
      </c>
      <c r="O119" s="19">
        <v>10.368618174650109</v>
      </c>
      <c r="P119" s="19">
        <f t="shared" si="1"/>
        <v>8.8564192604905703</v>
      </c>
      <c r="Q119" s="19">
        <v>6.8976365479474975</v>
      </c>
      <c r="R119" s="19"/>
      <c r="S119" s="13"/>
      <c r="T119" s="13"/>
      <c r="V119" s="100"/>
      <c r="W119" s="100"/>
    </row>
    <row r="120" spans="14:23" x14ac:dyDescent="0.35">
      <c r="N120" s="17">
        <v>44008</v>
      </c>
      <c r="O120" s="19">
        <v>8.3915901502504173</v>
      </c>
      <c r="P120" s="19">
        <f t="shared" si="1"/>
        <v>9.5358470435245373</v>
      </c>
      <c r="Q120" s="19">
        <v>7.2244312067779521</v>
      </c>
      <c r="R120" s="19"/>
      <c r="S120" s="13"/>
      <c r="T120" s="13"/>
      <c r="V120" s="100"/>
      <c r="W120" s="100"/>
    </row>
    <row r="121" spans="14:23" x14ac:dyDescent="0.35">
      <c r="N121" s="17">
        <v>44009</v>
      </c>
      <c r="O121" s="19">
        <v>7.4338647385080003</v>
      </c>
      <c r="P121" s="19">
        <f t="shared" si="1"/>
        <v>10.267460189492628</v>
      </c>
      <c r="Q121" s="19">
        <v>7.5512258656084068</v>
      </c>
      <c r="R121" s="19"/>
      <c r="S121" s="13"/>
      <c r="T121" s="13"/>
      <c r="V121" s="100"/>
      <c r="W121" s="100"/>
    </row>
    <row r="122" spans="14:23" x14ac:dyDescent="0.35">
      <c r="N122" s="17">
        <v>44010</v>
      </c>
      <c r="O122" s="19">
        <v>8.8560036804171141</v>
      </c>
      <c r="P122" s="19">
        <f t="shared" si="1"/>
        <v>10.837496238510241</v>
      </c>
      <c r="Q122" s="19">
        <v>7.8780205244388597</v>
      </c>
      <c r="R122" s="19"/>
      <c r="S122" s="13"/>
      <c r="T122" s="13"/>
      <c r="V122" s="100"/>
      <c r="W122" s="100"/>
    </row>
    <row r="123" spans="14:23" x14ac:dyDescent="0.35">
      <c r="N123" s="17">
        <v>44011</v>
      </c>
      <c r="O123" s="19">
        <v>13.739816371395319</v>
      </c>
      <c r="P123" s="19">
        <f t="shared" si="1"/>
        <v>11.501109367571072</v>
      </c>
      <c r="Q123" s="19">
        <v>8.2048151832693144</v>
      </c>
      <c r="R123" s="19"/>
      <c r="S123" s="13"/>
      <c r="T123" s="13"/>
      <c r="V123" s="100"/>
      <c r="W123" s="100"/>
    </row>
    <row r="124" spans="14:23" x14ac:dyDescent="0.35">
      <c r="N124" s="17">
        <v>44012</v>
      </c>
      <c r="O124" s="19">
        <v>13.686777080669621</v>
      </c>
      <c r="P124" s="19">
        <f t="shared" si="1"/>
        <v>12.205825169483202</v>
      </c>
      <c r="Q124" s="19">
        <v>8.531609842099769</v>
      </c>
      <c r="R124" s="19"/>
      <c r="S124" s="13"/>
      <c r="T124" s="13"/>
      <c r="V124" s="100"/>
      <c r="W124" s="100"/>
    </row>
    <row r="125" spans="14:23" x14ac:dyDescent="0.35">
      <c r="N125" s="17">
        <v>44013</v>
      </c>
      <c r="O125" s="19">
        <v>13.385803473681095</v>
      </c>
      <c r="P125" s="19">
        <f t="shared" si="1"/>
        <v>11.143844492553487</v>
      </c>
      <c r="Q125" s="19">
        <v>8.8584045009302219</v>
      </c>
      <c r="R125" s="19"/>
      <c r="S125" s="13"/>
      <c r="T125" s="13"/>
      <c r="V125" s="100"/>
      <c r="W125" s="100"/>
    </row>
    <row r="126" spans="14:23" x14ac:dyDescent="0.35">
      <c r="N126" s="17">
        <v>44014</v>
      </c>
      <c r="O126" s="19">
        <v>15.013910078075924</v>
      </c>
      <c r="P126" s="19">
        <f t="shared" si="1"/>
        <v>9.8787011096367596</v>
      </c>
      <c r="Q126" s="19">
        <v>9.1896831559521566</v>
      </c>
      <c r="R126" s="19"/>
      <c r="S126" s="13"/>
      <c r="T126" s="13"/>
      <c r="V126" s="100"/>
      <c r="W126" s="100"/>
    </row>
    <row r="127" spans="14:23" x14ac:dyDescent="0.35">
      <c r="N127" s="17">
        <v>44015</v>
      </c>
      <c r="O127" s="19">
        <v>13.324600763635349</v>
      </c>
      <c r="P127" s="19">
        <f t="shared" si="1"/>
        <v>10.509237980194834</v>
      </c>
      <c r="Q127" s="19">
        <v>9.5209618109740877</v>
      </c>
      <c r="R127" s="19"/>
      <c r="S127" s="13"/>
      <c r="T127" s="13"/>
      <c r="V127" s="100"/>
      <c r="W127" s="100"/>
    </row>
    <row r="128" spans="14:23" x14ac:dyDescent="0.35">
      <c r="N128" s="17">
        <v>44016</v>
      </c>
      <c r="O128" s="19">
        <v>0</v>
      </c>
      <c r="P128" s="19">
        <f t="shared" si="1"/>
        <v>10.705480352352684</v>
      </c>
      <c r="Q128" s="19">
        <v>9.8522404659960205</v>
      </c>
      <c r="R128" s="19"/>
      <c r="S128" s="13"/>
      <c r="T128" s="13"/>
      <c r="V128" s="100"/>
      <c r="W128" s="100"/>
    </row>
    <row r="129" spans="14:23" x14ac:dyDescent="0.35">
      <c r="N129" s="17">
        <v>44017</v>
      </c>
      <c r="O129" s="19">
        <v>0</v>
      </c>
      <c r="P129" s="19">
        <f t="shared" si="1"/>
        <v>11.282992977112029</v>
      </c>
      <c r="Q129" s="19">
        <v>10.183519121017953</v>
      </c>
      <c r="R129" s="19"/>
      <c r="S129" s="13"/>
      <c r="T129" s="13"/>
      <c r="V129" s="100"/>
      <c r="W129" s="100"/>
    </row>
    <row r="130" spans="14:23" x14ac:dyDescent="0.35">
      <c r="N130" s="17">
        <v>44018</v>
      </c>
      <c r="O130" s="19">
        <v>18.153574465301851</v>
      </c>
      <c r="P130" s="19">
        <f t="shared" si="1"/>
        <v>11.660163383799324</v>
      </c>
      <c r="Q130" s="19">
        <v>10.514797776039886</v>
      </c>
      <c r="R130" s="19"/>
      <c r="S130" s="13"/>
      <c r="T130" s="13"/>
      <c r="V130" s="100"/>
      <c r="W130" s="100"/>
    </row>
    <row r="131" spans="14:23" x14ac:dyDescent="0.35">
      <c r="N131" s="17">
        <v>44019</v>
      </c>
      <c r="O131" s="19">
        <v>15.06047368577457</v>
      </c>
      <c r="P131" s="19">
        <f t="shared" si="1"/>
        <v>12.570038867145891</v>
      </c>
      <c r="Q131" s="19">
        <v>10.846076431061819</v>
      </c>
      <c r="R131" s="19"/>
      <c r="S131" s="13"/>
      <c r="T131" s="13"/>
      <c r="V131" s="100"/>
      <c r="W131" s="100"/>
    </row>
    <row r="132" spans="14:23" x14ac:dyDescent="0.35">
      <c r="N132" s="17">
        <v>44020</v>
      </c>
      <c r="O132" s="19">
        <v>17.428391846996501</v>
      </c>
      <c r="P132" s="19">
        <f t="shared" si="1"/>
        <v>15.200702540589466</v>
      </c>
      <c r="Q132" s="19">
        <v>11.177355086083752</v>
      </c>
      <c r="R132" s="19"/>
      <c r="S132" s="13"/>
      <c r="T132" s="13"/>
      <c r="V132" s="100"/>
      <c r="W132" s="100"/>
    </row>
    <row r="133" spans="14:23" x14ac:dyDescent="0.35">
      <c r="N133" s="17">
        <v>44021</v>
      </c>
      <c r="O133" s="19">
        <v>17.654102924886985</v>
      </c>
      <c r="P133" s="19">
        <f t="shared" si="1"/>
        <v>17.090561315694142</v>
      </c>
      <c r="Q133" s="19">
        <v>11.436956687547745</v>
      </c>
      <c r="R133" s="19"/>
      <c r="S133" s="13"/>
      <c r="T133" s="13"/>
      <c r="V133" s="100"/>
      <c r="W133" s="100"/>
    </row>
    <row r="134" spans="14:23" x14ac:dyDescent="0.35">
      <c r="N134" s="17">
        <v>44022</v>
      </c>
      <c r="O134" s="19">
        <v>19.69372914706134</v>
      </c>
      <c r="P134" s="19">
        <f t="shared" si="1"/>
        <v>17.830365974990585</v>
      </c>
      <c r="Q134" s="19">
        <v>11.696558289011737</v>
      </c>
      <c r="R134" s="19"/>
      <c r="S134" s="13"/>
      <c r="T134" s="13"/>
      <c r="V134" s="100"/>
      <c r="W134" s="100"/>
    </row>
    <row r="135" spans="14:23" x14ac:dyDescent="0.35">
      <c r="N135" s="17">
        <v>44023</v>
      </c>
      <c r="O135" s="19">
        <v>18.414645714105038</v>
      </c>
      <c r="P135" s="19">
        <f t="shared" si="1"/>
        <v>18.641741250476873</v>
      </c>
      <c r="Q135" s="19">
        <v>11.95615989047573</v>
      </c>
      <c r="R135" s="19"/>
      <c r="S135" s="13"/>
      <c r="T135" s="13"/>
      <c r="V135" s="100"/>
      <c r="W135" s="100"/>
    </row>
    <row r="136" spans="14:23" x14ac:dyDescent="0.35">
      <c r="N136" s="17">
        <v>44024</v>
      </c>
      <c r="O136" s="19">
        <v>13.229011425732736</v>
      </c>
      <c r="P136" s="19">
        <f t="shared" ref="P136:P199" si="2">AVERAGE(O133:O139)</f>
        <v>19.747453036569386</v>
      </c>
      <c r="Q136" s="19">
        <v>12.215761491939723</v>
      </c>
      <c r="R136" s="19"/>
      <c r="S136" s="13"/>
      <c r="T136" s="13"/>
      <c r="V136" s="100"/>
      <c r="W136" s="100"/>
    </row>
    <row r="137" spans="14:23" x14ac:dyDescent="0.35">
      <c r="N137" s="17">
        <v>44025</v>
      </c>
      <c r="O137" s="19">
        <v>23.332207080376918</v>
      </c>
      <c r="P137" s="19">
        <f t="shared" si="2"/>
        <v>19.841073742126305</v>
      </c>
      <c r="Q137" s="19">
        <v>12.475363093403715</v>
      </c>
      <c r="R137" s="19"/>
      <c r="S137" s="13"/>
      <c r="T137" s="13"/>
      <c r="V137" s="100"/>
      <c r="W137" s="100"/>
    </row>
    <row r="138" spans="14:23" x14ac:dyDescent="0.35">
      <c r="N138" s="17">
        <v>44026</v>
      </c>
      <c r="O138" s="19">
        <v>20.740100614178576</v>
      </c>
      <c r="P138" s="19">
        <f t="shared" si="2"/>
        <v>20.540753737688938</v>
      </c>
      <c r="Q138" s="19">
        <v>12.734964694867708</v>
      </c>
      <c r="R138" s="19"/>
      <c r="S138" s="13"/>
      <c r="T138" s="13"/>
      <c r="V138" s="100"/>
      <c r="W138" s="100"/>
    </row>
    <row r="139" spans="14:23" x14ac:dyDescent="0.35">
      <c r="N139" s="17">
        <v>44027</v>
      </c>
      <c r="O139" s="19">
        <v>25.1683743496441</v>
      </c>
      <c r="P139" s="19">
        <f t="shared" si="2"/>
        <v>21.538430865314247</v>
      </c>
      <c r="Q139" s="19">
        <v>12.994566296331699</v>
      </c>
      <c r="R139" s="19"/>
      <c r="S139" s="13"/>
      <c r="T139" s="13"/>
      <c r="V139" s="100"/>
      <c r="W139" s="100"/>
    </row>
    <row r="140" spans="14:23" x14ac:dyDescent="0.35">
      <c r="N140" s="17">
        <v>44028</v>
      </c>
      <c r="O140" s="19">
        <v>18.309447863785437</v>
      </c>
      <c r="P140" s="19">
        <f t="shared" si="2"/>
        <v>22.815236050325844</v>
      </c>
      <c r="Q140" s="19">
        <v>13.160505036452848</v>
      </c>
      <c r="R140" s="19"/>
      <c r="S140" s="13"/>
      <c r="T140" s="13"/>
      <c r="V140" s="100"/>
      <c r="W140" s="100"/>
    </row>
    <row r="141" spans="14:23" x14ac:dyDescent="0.35">
      <c r="N141" s="17">
        <v>44029</v>
      </c>
      <c r="O141" s="19">
        <v>24.591489115999767</v>
      </c>
      <c r="P141" s="19">
        <f t="shared" si="2"/>
        <v>23.013533582930702</v>
      </c>
      <c r="Q141" s="19">
        <v>13.326443776573996</v>
      </c>
      <c r="R141" s="19"/>
      <c r="S141" s="13"/>
      <c r="T141" s="13"/>
      <c r="V141" s="100"/>
      <c r="W141" s="100"/>
    </row>
    <row r="142" spans="14:23" x14ac:dyDescent="0.35">
      <c r="N142" s="17">
        <v>44030</v>
      </c>
      <c r="O142" s="19">
        <v>25.398385607482204</v>
      </c>
      <c r="P142" s="19">
        <f t="shared" si="2"/>
        <v>23.676951935287388</v>
      </c>
      <c r="Q142" s="19">
        <v>13.492382516695145</v>
      </c>
      <c r="R142" s="19"/>
      <c r="S142" s="13"/>
      <c r="T142" s="13"/>
      <c r="V142" s="100"/>
      <c r="W142" s="100"/>
    </row>
    <row r="143" spans="14:23" x14ac:dyDescent="0.35">
      <c r="N143" s="17">
        <v>44031</v>
      </c>
      <c r="O143" s="19">
        <v>22.166647720813913</v>
      </c>
      <c r="P143" s="19">
        <f t="shared" si="2"/>
        <v>23.746691794070689</v>
      </c>
      <c r="Q143" s="19">
        <v>13.658321256816293</v>
      </c>
      <c r="R143" s="19"/>
      <c r="S143" s="13"/>
      <c r="T143" s="13"/>
      <c r="V143" s="100"/>
      <c r="W143" s="100"/>
    </row>
    <row r="144" spans="14:23" x14ac:dyDescent="0.35">
      <c r="N144" s="17">
        <v>44032</v>
      </c>
      <c r="O144" s="19">
        <v>24.720289808610907</v>
      </c>
      <c r="P144" s="19">
        <f t="shared" si="2"/>
        <v>23.995615168746518</v>
      </c>
      <c r="Q144" s="19">
        <v>13.824259996937441</v>
      </c>
      <c r="R144" s="19"/>
      <c r="S144" s="13"/>
      <c r="T144" s="13"/>
      <c r="V144" s="100"/>
      <c r="W144" s="100"/>
    </row>
    <row r="145" spans="14:23" x14ac:dyDescent="0.35">
      <c r="N145" s="17">
        <v>44033</v>
      </c>
      <c r="O145" s="19">
        <v>25.384029080675425</v>
      </c>
      <c r="P145" s="19">
        <f t="shared" si="2"/>
        <v>24.589798984749418</v>
      </c>
      <c r="Q145" s="19">
        <v>13.99019873705859</v>
      </c>
      <c r="R145" s="19"/>
      <c r="S145" s="13"/>
      <c r="T145" s="13"/>
      <c r="V145" s="100"/>
      <c r="W145" s="100"/>
    </row>
    <row r="146" spans="14:23" x14ac:dyDescent="0.35">
      <c r="N146" s="17">
        <v>44034</v>
      </c>
      <c r="O146" s="19">
        <v>25.65655336112717</v>
      </c>
      <c r="P146" s="19">
        <f t="shared" si="2"/>
        <v>25.024087920944037</v>
      </c>
      <c r="Q146" s="19">
        <v>14.156137477179739</v>
      </c>
      <c r="R146" s="19"/>
      <c r="S146" s="13"/>
      <c r="T146" s="13"/>
      <c r="V146" s="100"/>
      <c r="W146" s="100"/>
    </row>
    <row r="147" spans="14:23" x14ac:dyDescent="0.35">
      <c r="N147" s="17">
        <v>44035</v>
      </c>
      <c r="O147" s="19">
        <v>20.051911486516211</v>
      </c>
      <c r="P147" s="19">
        <f t="shared" si="2"/>
        <v>24.969806321981849</v>
      </c>
      <c r="Q147" s="19">
        <v>13.924942900867848</v>
      </c>
      <c r="R147" s="19"/>
      <c r="S147" s="13"/>
      <c r="T147" s="13"/>
      <c r="V147" s="100"/>
      <c r="W147" s="100"/>
    </row>
    <row r="148" spans="14:23" x14ac:dyDescent="0.35">
      <c r="N148" s="17">
        <v>44036</v>
      </c>
      <c r="O148" s="19">
        <v>28.750775828020085</v>
      </c>
      <c r="P148" s="19">
        <f t="shared" si="2"/>
        <v>25.052877288827876</v>
      </c>
      <c r="Q148" s="19">
        <v>13.693748324555957</v>
      </c>
      <c r="R148" s="19"/>
      <c r="S148" s="13"/>
      <c r="T148" s="13"/>
      <c r="V148" s="100"/>
      <c r="W148" s="100"/>
    </row>
    <row r="149" spans="14:23" x14ac:dyDescent="0.35">
      <c r="N149" s="17">
        <v>44037</v>
      </c>
      <c r="O149" s="19">
        <v>28.438408160844553</v>
      </c>
      <c r="P149" s="19">
        <f t="shared" si="2"/>
        <v>25.401713725383352</v>
      </c>
      <c r="Q149" s="19">
        <v>13.462553748244066</v>
      </c>
      <c r="R149" s="19"/>
      <c r="S149" s="13"/>
      <c r="T149" s="13"/>
      <c r="V149" s="100"/>
      <c r="W149" s="100"/>
    </row>
    <row r="150" spans="14:23" x14ac:dyDescent="0.35">
      <c r="N150" s="17">
        <v>44038</v>
      </c>
      <c r="O150" s="19">
        <v>21.786676528078612</v>
      </c>
      <c r="P150" s="19">
        <f t="shared" si="2"/>
        <v>25.625615003384517</v>
      </c>
      <c r="Q150" s="19">
        <v>13.231359171932176</v>
      </c>
      <c r="R150" s="19"/>
      <c r="S150" s="13"/>
      <c r="T150" s="13"/>
      <c r="V150" s="100"/>
      <c r="W150" s="100"/>
    </row>
    <row r="151" spans="14:23" x14ac:dyDescent="0.35">
      <c r="N151" s="17">
        <v>44039</v>
      </c>
      <c r="O151" s="19">
        <v>25.301786576533075</v>
      </c>
      <c r="P151" s="19">
        <f t="shared" si="2"/>
        <v>26.782259146311446</v>
      </c>
      <c r="Q151" s="19">
        <v>13.000164595620287</v>
      </c>
      <c r="R151" s="19"/>
      <c r="S151" s="13"/>
      <c r="T151" s="13"/>
      <c r="V151" s="100"/>
      <c r="W151" s="100"/>
    </row>
    <row r="152" spans="14:23" x14ac:dyDescent="0.35">
      <c r="N152" s="17">
        <v>44040</v>
      </c>
      <c r="O152" s="19">
        <v>27.825884136563751</v>
      </c>
      <c r="P152" s="19">
        <f t="shared" si="2"/>
        <v>27.303435874950139</v>
      </c>
      <c r="Q152" s="19">
        <v>12.768970019308394</v>
      </c>
      <c r="R152" s="19"/>
      <c r="S152" s="13"/>
      <c r="T152" s="13"/>
      <c r="V152" s="100"/>
      <c r="W152" s="100"/>
    </row>
    <row r="153" spans="14:23" x14ac:dyDescent="0.35">
      <c r="N153" s="17">
        <v>44041</v>
      </c>
      <c r="O153" s="19">
        <v>27.223862307135299</v>
      </c>
      <c r="P153" s="19">
        <f t="shared" si="2"/>
        <v>27.990138406743831</v>
      </c>
      <c r="Q153" s="19">
        <v>12.537775442996505</v>
      </c>
      <c r="R153" s="19"/>
      <c r="S153" s="13"/>
      <c r="T153" s="13"/>
      <c r="V153" s="100"/>
      <c r="W153" s="100"/>
    </row>
    <row r="154" spans="14:23" x14ac:dyDescent="0.35">
      <c r="N154" s="17">
        <v>44042</v>
      </c>
      <c r="O154" s="19">
        <v>28.148420487004721</v>
      </c>
      <c r="P154" s="19">
        <f t="shared" si="2"/>
        <v>30.090538833123357</v>
      </c>
      <c r="Q154" s="19">
        <v>13.166698424305435</v>
      </c>
      <c r="R154" s="19"/>
      <c r="S154" s="13"/>
      <c r="T154" s="13"/>
      <c r="V154" s="100"/>
      <c r="W154" s="100"/>
    </row>
    <row r="155" spans="14:23" x14ac:dyDescent="0.35">
      <c r="N155" s="17">
        <v>44043</v>
      </c>
      <c r="O155" s="19">
        <v>32.399012928490961</v>
      </c>
      <c r="P155" s="19">
        <f t="shared" si="2"/>
        <v>30.943304174607409</v>
      </c>
      <c r="Q155" s="19">
        <v>13.795621405614368</v>
      </c>
      <c r="R155" s="19"/>
      <c r="S155" s="13"/>
      <c r="T155" s="13"/>
      <c r="V155" s="100"/>
      <c r="W155" s="100"/>
    </row>
    <row r="156" spans="14:23" x14ac:dyDescent="0.35">
      <c r="N156" s="17">
        <v>44044</v>
      </c>
      <c r="O156" s="19">
        <v>33.245325883400362</v>
      </c>
      <c r="P156" s="19">
        <f t="shared" si="2"/>
        <v>30.887449331773503</v>
      </c>
      <c r="Q156" s="19">
        <v>14.424544386923298</v>
      </c>
      <c r="R156" s="19"/>
      <c r="S156" s="13"/>
      <c r="T156" s="13"/>
      <c r="V156" s="100"/>
      <c r="W156" s="100"/>
    </row>
    <row r="157" spans="14:23" x14ac:dyDescent="0.35">
      <c r="N157" s="17">
        <v>44045</v>
      </c>
      <c r="O157" s="19">
        <v>36.489479512735329</v>
      </c>
      <c r="P157" s="19">
        <f t="shared" si="2"/>
        <v>31.529663184021331</v>
      </c>
      <c r="Q157" s="19">
        <v>15.05346736823223</v>
      </c>
      <c r="R157" s="19"/>
      <c r="S157" s="13"/>
      <c r="T157" s="13"/>
      <c r="V157" s="100"/>
      <c r="W157" s="100"/>
    </row>
    <row r="158" spans="14:23" x14ac:dyDescent="0.35">
      <c r="N158" s="17">
        <v>44046</v>
      </c>
      <c r="O158" s="19">
        <v>31.271143966921439</v>
      </c>
      <c r="P158" s="19">
        <f t="shared" si="2"/>
        <v>32.16587679932973</v>
      </c>
      <c r="Q158" s="19">
        <v>15.682390349541159</v>
      </c>
      <c r="R158" s="19"/>
      <c r="S158" s="13"/>
      <c r="T158" s="13"/>
      <c r="V158" s="100"/>
      <c r="W158" s="100"/>
    </row>
    <row r="159" spans="14:23" x14ac:dyDescent="0.35">
      <c r="N159" s="17">
        <v>44047</v>
      </c>
      <c r="O159" s="19">
        <v>27.434900236726413</v>
      </c>
      <c r="P159" s="19">
        <f t="shared" si="2"/>
        <v>32.188490880283283</v>
      </c>
      <c r="Q159" s="19">
        <v>16.311313330850091</v>
      </c>
      <c r="R159" s="19"/>
      <c r="S159" s="13"/>
      <c r="T159" s="13"/>
      <c r="V159" s="100"/>
      <c r="W159" s="100"/>
    </row>
    <row r="160" spans="14:23" x14ac:dyDescent="0.35">
      <c r="N160" s="17">
        <v>44048</v>
      </c>
      <c r="O160" s="19">
        <v>31.719359272870086</v>
      </c>
      <c r="P160" s="19">
        <f t="shared" si="2"/>
        <v>32.947459327194537</v>
      </c>
      <c r="Q160" s="19">
        <v>16.940236312159023</v>
      </c>
      <c r="R160" s="19"/>
      <c r="S160" s="13"/>
      <c r="T160" s="13"/>
      <c r="V160" s="100"/>
      <c r="W160" s="100"/>
    </row>
    <row r="161" spans="14:23" x14ac:dyDescent="0.35">
      <c r="N161" s="17">
        <v>44049</v>
      </c>
      <c r="O161" s="19">
        <v>32.60191579416351</v>
      </c>
      <c r="P161" s="19">
        <f t="shared" si="2"/>
        <v>30.857495694084509</v>
      </c>
      <c r="Q161" s="19">
        <v>17.048720654504891</v>
      </c>
      <c r="R161" s="19"/>
      <c r="S161" s="13"/>
      <c r="T161" s="13"/>
      <c r="V161" s="100"/>
      <c r="W161" s="100"/>
    </row>
    <row r="162" spans="14:23" x14ac:dyDescent="0.35">
      <c r="N162" s="17">
        <v>44050</v>
      </c>
      <c r="O162" s="19">
        <v>32.557311495165841</v>
      </c>
      <c r="P162" s="19">
        <f t="shared" si="2"/>
        <v>31.072378364651652</v>
      </c>
      <c r="Q162" s="19">
        <v>17.157204996850755</v>
      </c>
      <c r="R162" s="19"/>
      <c r="S162" s="13"/>
      <c r="T162" s="13"/>
      <c r="V162" s="100"/>
      <c r="W162" s="100"/>
    </row>
    <row r="163" spans="14:23" x14ac:dyDescent="0.35">
      <c r="N163" s="17">
        <v>44051</v>
      </c>
      <c r="O163" s="19">
        <v>38.558105011779134</v>
      </c>
      <c r="P163" s="19">
        <f t="shared" si="2"/>
        <v>31.811357967698857</v>
      </c>
      <c r="Q163" s="19">
        <v>17.265689339196623</v>
      </c>
      <c r="R163" s="19"/>
      <c r="S163" s="13"/>
      <c r="T163" s="13"/>
      <c r="V163" s="100"/>
      <c r="W163" s="100"/>
    </row>
    <row r="164" spans="14:23" x14ac:dyDescent="0.35">
      <c r="N164" s="17">
        <v>44052</v>
      </c>
      <c r="O164" s="19">
        <v>21.859734080965122</v>
      </c>
      <c r="P164" s="19">
        <f t="shared" si="2"/>
        <v>32.178883981999981</v>
      </c>
      <c r="Q164" s="19">
        <v>17.374173681542487</v>
      </c>
      <c r="R164" s="19"/>
      <c r="S164" s="13"/>
      <c r="T164" s="13"/>
      <c r="V164" s="100"/>
      <c r="W164" s="100"/>
    </row>
    <row r="165" spans="14:23" x14ac:dyDescent="0.35">
      <c r="N165" s="17">
        <v>44053</v>
      </c>
      <c r="O165" s="19">
        <v>32.775322660891455</v>
      </c>
      <c r="P165" s="19">
        <f t="shared" si="2"/>
        <v>31.038531394155861</v>
      </c>
      <c r="Q165" s="19">
        <v>17.482658023888355</v>
      </c>
      <c r="R165" s="19"/>
      <c r="S165" s="13"/>
      <c r="T165" s="13"/>
      <c r="V165" s="100"/>
      <c r="W165" s="100"/>
    </row>
    <row r="166" spans="14:23" x14ac:dyDescent="0.35">
      <c r="N166" s="17">
        <v>44054</v>
      </c>
      <c r="O166" s="19">
        <v>32.607757458056859</v>
      </c>
      <c r="P166" s="19">
        <f t="shared" si="2"/>
        <v>30.774322457302848</v>
      </c>
      <c r="Q166" s="19">
        <v>17.591142366234223</v>
      </c>
      <c r="R166" s="19"/>
      <c r="S166" s="13"/>
      <c r="T166" s="13"/>
      <c r="V166" s="100"/>
      <c r="W166" s="100"/>
    </row>
    <row r="167" spans="14:23" x14ac:dyDescent="0.35">
      <c r="N167" s="17">
        <v>44055</v>
      </c>
      <c r="O167" s="19">
        <v>34.292041372977941</v>
      </c>
      <c r="P167" s="19">
        <f t="shared" si="2"/>
        <v>29.445605598337611</v>
      </c>
      <c r="Q167" s="19">
        <v>17.699626708580087</v>
      </c>
      <c r="R167" s="19"/>
      <c r="S167" s="13"/>
      <c r="T167" s="13"/>
      <c r="V167" s="100"/>
      <c r="W167" s="100"/>
    </row>
    <row r="168" spans="14:23" x14ac:dyDescent="0.35">
      <c r="N168" s="17">
        <v>44056</v>
      </c>
      <c r="O168" s="19">
        <v>24.619447679254698</v>
      </c>
      <c r="P168" s="19">
        <f t="shared" si="2"/>
        <v>31.728075211486608</v>
      </c>
      <c r="Q168" s="19">
        <v>17.624056721286266</v>
      </c>
      <c r="R168" s="19"/>
      <c r="S168" s="13"/>
      <c r="T168" s="13"/>
      <c r="V168" s="100"/>
      <c r="W168" s="100"/>
    </row>
    <row r="169" spans="14:23" x14ac:dyDescent="0.35">
      <c r="N169" s="17">
        <v>44057</v>
      </c>
      <c r="O169" s="19">
        <v>30.707848937194743</v>
      </c>
      <c r="P169" s="19">
        <f t="shared" si="2"/>
        <v>32.180241627316647</v>
      </c>
      <c r="Q169" s="19">
        <v>17.548486733992441</v>
      </c>
      <c r="R169" s="19"/>
      <c r="S169" s="13"/>
      <c r="T169" s="13"/>
      <c r="V169" s="100"/>
      <c r="W169" s="100"/>
    </row>
    <row r="170" spans="14:23" x14ac:dyDescent="0.35">
      <c r="N170" s="17">
        <v>44058</v>
      </c>
      <c r="O170" s="19">
        <v>29.25708699902248</v>
      </c>
      <c r="P170" s="19">
        <f t="shared" si="2"/>
        <v>32.929106095832609</v>
      </c>
      <c r="Q170" s="19">
        <v>17.472916746698619</v>
      </c>
      <c r="R170" s="19"/>
      <c r="S170" s="13"/>
      <c r="T170" s="13"/>
      <c r="V170" s="100"/>
      <c r="W170" s="100"/>
    </row>
    <row r="171" spans="14:23" x14ac:dyDescent="0.35">
      <c r="N171" s="17">
        <v>44059</v>
      </c>
      <c r="O171" s="19">
        <v>37.837021373008078</v>
      </c>
      <c r="P171" s="19">
        <f t="shared" si="2"/>
        <v>33.210674337249962</v>
      </c>
      <c r="Q171" s="19">
        <v>17.397346759404794</v>
      </c>
      <c r="R171" s="19"/>
      <c r="S171" s="13"/>
      <c r="T171" s="13"/>
      <c r="V171" s="100"/>
      <c r="W171" s="100"/>
    </row>
    <row r="172" spans="14:23" x14ac:dyDescent="0.35">
      <c r="N172" s="17">
        <v>44060</v>
      </c>
      <c r="O172" s="19">
        <v>35.940487571701723</v>
      </c>
      <c r="P172" s="19">
        <f t="shared" si="2"/>
        <v>34.493404844427118</v>
      </c>
      <c r="Q172" s="19">
        <v>17.321776772110972</v>
      </c>
      <c r="R172" s="19"/>
      <c r="S172" s="13"/>
      <c r="T172" s="13"/>
      <c r="V172" s="100"/>
      <c r="W172" s="100"/>
    </row>
    <row r="173" spans="14:23" x14ac:dyDescent="0.35">
      <c r="N173" s="17">
        <v>44061</v>
      </c>
      <c r="O173" s="19">
        <v>37.84980873766861</v>
      </c>
      <c r="P173" s="19">
        <f t="shared" si="2"/>
        <v>35.148630448824044</v>
      </c>
      <c r="Q173" s="19">
        <v>17.246206784817147</v>
      </c>
      <c r="R173" s="19"/>
      <c r="S173" s="13"/>
      <c r="T173" s="13"/>
      <c r="V173" s="100"/>
      <c r="W173" s="100"/>
    </row>
    <row r="174" spans="14:23" x14ac:dyDescent="0.35">
      <c r="N174" s="17">
        <v>44062</v>
      </c>
      <c r="O174" s="19">
        <v>36.26301906289941</v>
      </c>
      <c r="P174" s="19">
        <f t="shared" si="2"/>
        <v>36.697406050801909</v>
      </c>
      <c r="Q174" s="19">
        <v>17.170636797523326</v>
      </c>
      <c r="R174" s="19"/>
      <c r="S174" s="13"/>
      <c r="T174" s="13"/>
      <c r="V174" s="100"/>
      <c r="W174" s="100"/>
    </row>
    <row r="175" spans="14:23" x14ac:dyDescent="0.35">
      <c r="N175" s="17">
        <v>44063</v>
      </c>
      <c r="O175" s="19">
        <v>33.598561229494791</v>
      </c>
      <c r="P175" s="19">
        <f t="shared" si="2"/>
        <v>36.393006167901987</v>
      </c>
      <c r="Q175" s="19">
        <v>18.475365707145961</v>
      </c>
      <c r="R175" s="19"/>
      <c r="S175" s="13"/>
      <c r="T175" s="13"/>
      <c r="V175" s="100"/>
      <c r="W175" s="100"/>
    </row>
    <row r="176" spans="14:23" x14ac:dyDescent="0.35">
      <c r="N176" s="17">
        <v>44064</v>
      </c>
      <c r="O176" s="19">
        <v>35.294428167973187</v>
      </c>
      <c r="P176" s="19">
        <f t="shared" si="2"/>
        <v>37.096034784399407</v>
      </c>
      <c r="Q176" s="19">
        <v>19.780094616768604</v>
      </c>
      <c r="R176" s="19"/>
      <c r="S176" s="13"/>
      <c r="T176" s="13"/>
      <c r="V176" s="100"/>
      <c r="W176" s="100"/>
    </row>
    <row r="177" spans="14:23" x14ac:dyDescent="0.35">
      <c r="N177" s="17">
        <v>44065</v>
      </c>
      <c r="O177" s="19">
        <v>40.098516212867544</v>
      </c>
      <c r="P177" s="19">
        <f t="shared" si="2"/>
        <v>36.774434308969738</v>
      </c>
      <c r="Q177" s="19">
        <v>21.08482352639124</v>
      </c>
      <c r="R177" s="19"/>
      <c r="S177" s="13"/>
      <c r="T177" s="13"/>
      <c r="V177" s="100"/>
      <c r="W177" s="100"/>
    </row>
    <row r="178" spans="14:23" x14ac:dyDescent="0.35">
      <c r="N178" s="17">
        <v>44066</v>
      </c>
      <c r="O178" s="19">
        <v>35.70622219270868</v>
      </c>
      <c r="P178" s="19">
        <f t="shared" si="2"/>
        <v>37.088100796489719</v>
      </c>
      <c r="Q178" s="19">
        <v>22.389552436013879</v>
      </c>
      <c r="R178" s="19"/>
      <c r="S178" s="13"/>
      <c r="T178" s="13"/>
      <c r="V178" s="100"/>
      <c r="W178" s="100"/>
    </row>
    <row r="179" spans="14:23" x14ac:dyDescent="0.35">
      <c r="N179" s="17">
        <v>44067</v>
      </c>
      <c r="O179" s="19">
        <v>40.861687887183642</v>
      </c>
      <c r="P179" s="19">
        <f t="shared" si="2"/>
        <v>36.133799236126471</v>
      </c>
      <c r="Q179" s="19">
        <v>23.694281345636519</v>
      </c>
      <c r="R179" s="19"/>
      <c r="S179" s="13"/>
      <c r="T179" s="13"/>
      <c r="V179" s="100"/>
      <c r="W179" s="100"/>
    </row>
    <row r="180" spans="14:23" x14ac:dyDescent="0.35">
      <c r="N180" s="17">
        <v>44068</v>
      </c>
      <c r="O180" s="19">
        <v>35.598605409660912</v>
      </c>
      <c r="P180" s="19">
        <f t="shared" si="2"/>
        <v>36.761907709594368</v>
      </c>
      <c r="Q180" s="19">
        <v>24.999010255259154</v>
      </c>
      <c r="R180" s="19"/>
      <c r="S180" s="13"/>
      <c r="T180" s="13"/>
      <c r="V180" s="100"/>
      <c r="W180" s="100"/>
    </row>
    <row r="181" spans="14:23" x14ac:dyDescent="0.35">
      <c r="N181" s="17">
        <v>44069</v>
      </c>
      <c r="O181" s="19">
        <v>38.4586844755393</v>
      </c>
      <c r="P181" s="19">
        <f t="shared" si="2"/>
        <v>37.065627316400217</v>
      </c>
      <c r="Q181" s="19">
        <v>26.303739164881794</v>
      </c>
      <c r="R181" s="19"/>
      <c r="S181" s="13"/>
      <c r="T181" s="13"/>
      <c r="V181" s="100"/>
      <c r="W181" s="100"/>
    </row>
    <row r="182" spans="14:23" x14ac:dyDescent="0.35">
      <c r="N182" s="17">
        <v>44070</v>
      </c>
      <c r="O182" s="19">
        <v>26.918450306952046</v>
      </c>
      <c r="P182" s="19">
        <f t="shared" si="2"/>
        <v>35.661897599866734</v>
      </c>
      <c r="Q182" s="19">
        <v>26.274581541005364</v>
      </c>
      <c r="R182" s="19"/>
      <c r="S182" s="13"/>
      <c r="T182" s="13"/>
      <c r="V182" s="100"/>
      <c r="W182" s="100"/>
    </row>
    <row r="183" spans="14:23" x14ac:dyDescent="0.35">
      <c r="N183" s="17">
        <v>44071</v>
      </c>
      <c r="O183" s="19">
        <v>39.691187482248445</v>
      </c>
      <c r="P183" s="19">
        <f t="shared" si="2"/>
        <v>35.674874128617347</v>
      </c>
      <c r="Q183" s="19">
        <v>26.245423917128939</v>
      </c>
      <c r="R183" s="19"/>
      <c r="S183" s="13"/>
      <c r="T183" s="13"/>
      <c r="V183" s="100"/>
      <c r="W183" s="100"/>
    </row>
    <row r="184" spans="14:23" x14ac:dyDescent="0.35">
      <c r="N184" s="17">
        <v>44072</v>
      </c>
      <c r="O184" s="19">
        <v>42.224553460508517</v>
      </c>
      <c r="P184" s="19">
        <f t="shared" si="2"/>
        <v>36.064521835463971</v>
      </c>
      <c r="Q184" s="19">
        <v>26.216266293252502</v>
      </c>
      <c r="R184" s="19"/>
      <c r="S184" s="13"/>
      <c r="T184" s="13"/>
      <c r="V184" s="100"/>
      <c r="W184" s="100"/>
    </row>
    <row r="185" spans="14:23" x14ac:dyDescent="0.35">
      <c r="N185" s="17">
        <v>44073</v>
      </c>
      <c r="O185" s="19">
        <v>25.88011417697431</v>
      </c>
      <c r="P185" s="19">
        <f t="shared" si="2"/>
        <v>34.938856444272638</v>
      </c>
      <c r="Q185" s="19">
        <v>26.187108669376073</v>
      </c>
      <c r="R185" s="19"/>
      <c r="S185" s="13"/>
      <c r="T185" s="13"/>
      <c r="V185" s="100"/>
      <c r="W185" s="100"/>
    </row>
    <row r="186" spans="14:23" x14ac:dyDescent="0.35">
      <c r="N186" s="17">
        <v>44074</v>
      </c>
      <c r="O186" s="19">
        <v>40.95252358843792</v>
      </c>
      <c r="P186" s="19">
        <f t="shared" si="2"/>
        <v>36.177336959099463</v>
      </c>
      <c r="Q186" s="19">
        <v>26.157951045499644</v>
      </c>
      <c r="R186" s="19"/>
      <c r="S186" s="13"/>
      <c r="T186" s="13"/>
      <c r="V186" s="100"/>
      <c r="W186" s="100"/>
    </row>
    <row r="187" spans="14:23" x14ac:dyDescent="0.35">
      <c r="N187" s="17">
        <v>44075</v>
      </c>
      <c r="O187" s="19">
        <v>38.326139357587309</v>
      </c>
      <c r="P187" s="19">
        <f t="shared" si="2"/>
        <v>36.00172987534102</v>
      </c>
      <c r="Q187" s="19">
        <v>26.128793421623214</v>
      </c>
      <c r="R187" s="19"/>
      <c r="S187" s="13"/>
      <c r="T187" s="13"/>
      <c r="V187" s="100"/>
      <c r="W187" s="100"/>
    </row>
    <row r="188" spans="14:23" x14ac:dyDescent="0.35">
      <c r="N188" s="17">
        <v>44076</v>
      </c>
      <c r="O188" s="19">
        <v>30.579026737199893</v>
      </c>
      <c r="P188" s="19">
        <f t="shared" si="2"/>
        <v>35.538321771235061</v>
      </c>
      <c r="Q188" s="19">
        <v>26.099635797746785</v>
      </c>
      <c r="R188" s="19"/>
      <c r="S188" s="13"/>
      <c r="T188" s="13"/>
      <c r="V188" s="100"/>
      <c r="W188" s="100"/>
    </row>
    <row r="189" spans="14:23" x14ac:dyDescent="0.35">
      <c r="N189" s="17">
        <v>44077</v>
      </c>
      <c r="O189" s="19">
        <v>35.587813910739868</v>
      </c>
      <c r="P189" s="19">
        <f t="shared" si="2"/>
        <v>38.744034408541651</v>
      </c>
      <c r="Q189" s="19">
        <v>26.131512662509898</v>
      </c>
      <c r="R189" s="19"/>
      <c r="S189" s="13"/>
      <c r="T189" s="13"/>
      <c r="V189" s="100"/>
      <c r="W189" s="100"/>
    </row>
    <row r="190" spans="14:23" x14ac:dyDescent="0.35">
      <c r="N190" s="17">
        <v>44078</v>
      </c>
      <c r="O190" s="19">
        <v>38.46193789593935</v>
      </c>
      <c r="P190" s="19">
        <f t="shared" si="2"/>
        <v>37.934863192896763</v>
      </c>
      <c r="Q190" s="19">
        <v>26.163389527273015</v>
      </c>
      <c r="R190" s="19"/>
      <c r="S190" s="13"/>
      <c r="T190" s="13"/>
      <c r="V190" s="100"/>
      <c r="W190" s="100"/>
    </row>
    <row r="191" spans="14:23" x14ac:dyDescent="0.35">
      <c r="N191" s="17">
        <v>44079</v>
      </c>
      <c r="O191" s="19">
        <v>38.98069673176677</v>
      </c>
      <c r="P191" s="19">
        <f t="shared" si="2"/>
        <v>37.463349518693292</v>
      </c>
      <c r="Q191" s="19">
        <v>26.195266392036132</v>
      </c>
      <c r="R191" s="19"/>
      <c r="S191" s="13"/>
      <c r="T191" s="13"/>
      <c r="V191" s="100"/>
      <c r="W191" s="100"/>
    </row>
    <row r="192" spans="14:23" x14ac:dyDescent="0.35">
      <c r="N192" s="17">
        <v>44080</v>
      </c>
      <c r="O192" s="19">
        <v>48.320102638120439</v>
      </c>
      <c r="P192" s="19">
        <f t="shared" si="2"/>
        <v>38.232571023282887</v>
      </c>
      <c r="Q192" s="19">
        <v>26.227143256799245</v>
      </c>
      <c r="R192" s="19"/>
      <c r="S192" s="13"/>
      <c r="T192" s="13"/>
      <c r="V192" s="100"/>
      <c r="W192" s="100"/>
    </row>
    <row r="193" spans="14:23" x14ac:dyDescent="0.35">
      <c r="N193" s="17">
        <v>44081</v>
      </c>
      <c r="O193" s="19">
        <v>35.288325078923741</v>
      </c>
      <c r="P193" s="19">
        <f t="shared" si="2"/>
        <v>38.302962306776223</v>
      </c>
      <c r="Q193" s="19">
        <v>26.259020121562365</v>
      </c>
      <c r="R193" s="19"/>
      <c r="S193" s="13"/>
      <c r="T193" s="13"/>
      <c r="V193" s="100"/>
      <c r="W193" s="100"/>
    </row>
    <row r="194" spans="14:23" x14ac:dyDescent="0.35">
      <c r="N194" s="17">
        <v>44082</v>
      </c>
      <c r="O194" s="19">
        <v>35.025543638163001</v>
      </c>
      <c r="P194" s="19">
        <f t="shared" si="2"/>
        <v>38.04996894653199</v>
      </c>
      <c r="Q194" s="19">
        <v>26.290896986325478</v>
      </c>
      <c r="R194" s="19"/>
      <c r="S194" s="13"/>
      <c r="T194" s="13"/>
      <c r="V194" s="100"/>
      <c r="W194" s="100"/>
    </row>
    <row r="195" spans="14:23" x14ac:dyDescent="0.35">
      <c r="N195" s="17">
        <v>44083</v>
      </c>
      <c r="O195" s="19">
        <v>35.963577269327004</v>
      </c>
      <c r="P195" s="19">
        <f t="shared" si="2"/>
        <v>36.895578775575032</v>
      </c>
      <c r="Q195" s="19">
        <v>26.322773851088595</v>
      </c>
      <c r="R195" s="19"/>
      <c r="S195" s="13"/>
      <c r="T195" s="13"/>
      <c r="V195" s="100"/>
      <c r="W195" s="100"/>
    </row>
    <row r="196" spans="14:23" x14ac:dyDescent="0.35">
      <c r="N196" s="17">
        <v>44084</v>
      </c>
      <c r="O196" s="19">
        <v>36.080552895193229</v>
      </c>
      <c r="P196" s="19">
        <f t="shared" si="2"/>
        <v>36.116663604495564</v>
      </c>
      <c r="Q196" s="19">
        <v>26.151115103629497</v>
      </c>
      <c r="R196" s="19"/>
      <c r="S196" s="13"/>
      <c r="T196" s="13"/>
      <c r="V196" s="100"/>
      <c r="W196" s="100"/>
    </row>
    <row r="197" spans="14:23" x14ac:dyDescent="0.35">
      <c r="N197" s="17">
        <v>44085</v>
      </c>
      <c r="O197" s="19">
        <v>36.690984374229799</v>
      </c>
      <c r="P197" s="19">
        <f t="shared" si="2"/>
        <v>36.078916211785291</v>
      </c>
      <c r="Q197" s="19">
        <v>25.979456356170402</v>
      </c>
      <c r="R197" s="19"/>
      <c r="S197" s="13"/>
      <c r="T197" s="13"/>
      <c r="V197" s="100"/>
      <c r="W197" s="100"/>
    </row>
    <row r="198" spans="14:23" x14ac:dyDescent="0.35">
      <c r="N198" s="17">
        <v>44086</v>
      </c>
      <c r="O198" s="19">
        <v>30.89996553506807</v>
      </c>
      <c r="P198" s="19">
        <f t="shared" si="2"/>
        <v>36.139580943799054</v>
      </c>
      <c r="Q198" s="19">
        <v>25.807797608711308</v>
      </c>
      <c r="R198" s="19"/>
      <c r="S198" s="13"/>
      <c r="T198" s="13"/>
      <c r="V198" s="100"/>
      <c r="W198" s="100"/>
    </row>
    <row r="199" spans="14:23" x14ac:dyDescent="0.35">
      <c r="N199" s="17">
        <v>44087</v>
      </c>
      <c r="O199" s="19">
        <v>42.867696440564131</v>
      </c>
      <c r="P199" s="19">
        <f t="shared" si="2"/>
        <v>35.954513551980881</v>
      </c>
      <c r="Q199" s="19">
        <v>25.636138861252213</v>
      </c>
      <c r="R199" s="19"/>
      <c r="S199" s="13"/>
      <c r="T199" s="13"/>
      <c r="V199" s="100"/>
      <c r="W199" s="100"/>
    </row>
    <row r="200" spans="14:23" x14ac:dyDescent="0.35">
      <c r="N200" s="17">
        <v>44088</v>
      </c>
      <c r="O200" s="19">
        <v>35.02409332995181</v>
      </c>
      <c r="P200" s="19">
        <f t="shared" ref="P200:P263" si="3">AVERAGE(O197:O203)</f>
        <v>34.822630120460218</v>
      </c>
      <c r="Q200" s="19">
        <v>25.464480113793122</v>
      </c>
      <c r="R200" s="19"/>
      <c r="S200" s="13"/>
      <c r="T200" s="13"/>
      <c r="V200" s="100"/>
      <c r="W200" s="100"/>
    </row>
    <row r="201" spans="14:23" x14ac:dyDescent="0.35">
      <c r="N201" s="17">
        <v>44089</v>
      </c>
      <c r="O201" s="19">
        <v>35.450196762259353</v>
      </c>
      <c r="P201" s="19">
        <f t="shared" si="3"/>
        <v>34.695991737830248</v>
      </c>
      <c r="Q201" s="19">
        <v>25.292821366334021</v>
      </c>
      <c r="R201" s="19"/>
      <c r="S201" s="13"/>
      <c r="T201" s="13"/>
      <c r="V201" s="100"/>
      <c r="W201" s="100"/>
    </row>
    <row r="202" spans="14:23" x14ac:dyDescent="0.35">
      <c r="N202" s="17">
        <v>44090</v>
      </c>
      <c r="O202" s="19">
        <v>34.668105526599774</v>
      </c>
      <c r="P202" s="19">
        <f t="shared" si="3"/>
        <v>35.85836908176482</v>
      </c>
      <c r="Q202" s="19">
        <v>25.12116261887493</v>
      </c>
      <c r="R202" s="19"/>
      <c r="S202" s="13"/>
      <c r="T202" s="13"/>
      <c r="V202" s="100"/>
      <c r="W202" s="100"/>
    </row>
    <row r="203" spans="14:23" x14ac:dyDescent="0.35">
      <c r="N203" s="17">
        <v>44091</v>
      </c>
      <c r="O203" s="19">
        <v>28.157368874548556</v>
      </c>
      <c r="P203" s="19">
        <f t="shared" si="3"/>
        <v>36.205973739210243</v>
      </c>
      <c r="Q203" s="19">
        <v>24.952679716965672</v>
      </c>
      <c r="R203" s="19"/>
      <c r="S203" s="13"/>
      <c r="T203" s="13"/>
      <c r="V203" s="100"/>
      <c r="W203" s="100"/>
    </row>
    <row r="204" spans="14:23" x14ac:dyDescent="0.35">
      <c r="N204" s="17">
        <v>44092</v>
      </c>
      <c r="O204" s="19">
        <v>35.804515695820044</v>
      </c>
      <c r="P204" s="19">
        <f t="shared" si="3"/>
        <v>35.460674695392129</v>
      </c>
      <c r="Q204" s="19">
        <v>24.784196815056418</v>
      </c>
      <c r="R204" s="19"/>
      <c r="S204" s="13"/>
      <c r="T204" s="13"/>
      <c r="V204" s="100"/>
      <c r="W204" s="100"/>
    </row>
    <row r="205" spans="14:23" x14ac:dyDescent="0.35">
      <c r="N205" s="17">
        <v>44093</v>
      </c>
      <c r="O205" s="19">
        <v>39.036606942610078</v>
      </c>
      <c r="P205" s="19">
        <f t="shared" si="3"/>
        <v>34.539162646468284</v>
      </c>
      <c r="Q205" s="19">
        <v>24.615713913147161</v>
      </c>
      <c r="R205" s="19"/>
      <c r="S205" s="13"/>
      <c r="T205" s="13"/>
      <c r="V205" s="100"/>
      <c r="W205" s="100"/>
    </row>
    <row r="206" spans="14:23" x14ac:dyDescent="0.35">
      <c r="N206" s="17">
        <v>44094</v>
      </c>
      <c r="O206" s="19">
        <v>45.3009290426821</v>
      </c>
      <c r="P206" s="19">
        <f t="shared" si="3"/>
        <v>33.77500694596371</v>
      </c>
      <c r="Q206" s="19">
        <v>24.447231011237903</v>
      </c>
      <c r="R206" s="19"/>
      <c r="S206" s="13"/>
      <c r="T206" s="13"/>
      <c r="V206" s="100"/>
      <c r="W206" s="100"/>
    </row>
    <row r="207" spans="14:23" x14ac:dyDescent="0.35">
      <c r="N207" s="17">
        <v>44095</v>
      </c>
      <c r="O207" s="19">
        <v>29.807000023225029</v>
      </c>
      <c r="P207" s="19">
        <f t="shared" si="3"/>
        <v>33.975017377999173</v>
      </c>
      <c r="Q207" s="19">
        <v>24.278748109328653</v>
      </c>
      <c r="R207" s="19"/>
      <c r="S207" s="13"/>
      <c r="T207" s="13"/>
      <c r="V207" s="100"/>
      <c r="W207" s="100"/>
    </row>
    <row r="208" spans="14:23" x14ac:dyDescent="0.35">
      <c r="N208" s="17">
        <v>44096</v>
      </c>
      <c r="O208" s="19">
        <v>28.999612419792431</v>
      </c>
      <c r="P208" s="19">
        <f t="shared" si="3"/>
        <v>33.470597872046817</v>
      </c>
      <c r="Q208" s="19">
        <v>24.110265207419392</v>
      </c>
      <c r="R208" s="19"/>
      <c r="S208" s="13"/>
      <c r="T208" s="13"/>
      <c r="V208" s="100"/>
      <c r="W208" s="100"/>
    </row>
    <row r="209" spans="14:23" x14ac:dyDescent="0.35">
      <c r="N209" s="17">
        <v>44097</v>
      </c>
      <c r="O209" s="19">
        <v>29.319015623067727</v>
      </c>
      <c r="P209" s="19">
        <f t="shared" si="3"/>
        <v>31.988109073562669</v>
      </c>
      <c r="Q209" s="19">
        <v>23.941782305510138</v>
      </c>
      <c r="R209" s="19"/>
      <c r="S209" s="13"/>
      <c r="T209" s="13"/>
      <c r="V209" s="100"/>
      <c r="W209" s="100"/>
    </row>
    <row r="210" spans="14:23" x14ac:dyDescent="0.35">
      <c r="N210" s="17">
        <v>44098</v>
      </c>
      <c r="O210" s="19">
        <v>29.557441898796771</v>
      </c>
      <c r="P210" s="19">
        <f t="shared" si="3"/>
        <v>29.314239311876236</v>
      </c>
      <c r="Q210" s="19">
        <v>23.802926992395598</v>
      </c>
      <c r="R210" s="19"/>
      <c r="S210" s="13"/>
      <c r="T210" s="13"/>
      <c r="V210" s="100"/>
      <c r="W210" s="100"/>
    </row>
    <row r="211" spans="14:23" x14ac:dyDescent="0.35">
      <c r="N211" s="17">
        <v>44099</v>
      </c>
      <c r="O211" s="19">
        <v>32.273579154153587</v>
      </c>
      <c r="P211" s="19">
        <f t="shared" si="3"/>
        <v>29.448831979224824</v>
      </c>
      <c r="Q211" s="19">
        <v>23.664071679281065</v>
      </c>
      <c r="R211" s="19"/>
      <c r="S211" s="13"/>
      <c r="T211" s="13"/>
      <c r="V211" s="100"/>
      <c r="W211" s="100"/>
    </row>
    <row r="212" spans="14:23" x14ac:dyDescent="0.35">
      <c r="N212" s="17">
        <v>44100</v>
      </c>
      <c r="O212" s="19">
        <v>28.659185353221044</v>
      </c>
      <c r="P212" s="19">
        <f t="shared" si="3"/>
        <v>29.527766229258816</v>
      </c>
      <c r="Q212" s="19">
        <v>23.525216366166525</v>
      </c>
      <c r="R212" s="19"/>
      <c r="S212" s="13"/>
      <c r="T212" s="13"/>
      <c r="V212" s="100"/>
      <c r="W212" s="100"/>
    </row>
    <row r="213" spans="14:23" x14ac:dyDescent="0.35">
      <c r="N213" s="17">
        <v>44101</v>
      </c>
      <c r="O213" s="19">
        <v>26.583840710877077</v>
      </c>
      <c r="P213" s="19">
        <f t="shared" si="3"/>
        <v>29.738357865421325</v>
      </c>
      <c r="Q213" s="19">
        <v>23.386361053051985</v>
      </c>
      <c r="R213" s="19"/>
      <c r="S213" s="13"/>
      <c r="T213" s="13"/>
      <c r="V213" s="100"/>
      <c r="W213" s="100"/>
    </row>
    <row r="214" spans="14:23" x14ac:dyDescent="0.35">
      <c r="N214" s="17">
        <v>44102</v>
      </c>
      <c r="O214" s="19">
        <v>30.749148694665152</v>
      </c>
      <c r="P214" s="19">
        <f t="shared" si="3"/>
        <v>30.721464466924296</v>
      </c>
      <c r="Q214" s="19">
        <v>23.247505739937445</v>
      </c>
      <c r="R214" s="19"/>
      <c r="S214" s="13"/>
      <c r="T214" s="13"/>
      <c r="V214" s="100"/>
      <c r="W214" s="100"/>
    </row>
    <row r="215" spans="14:23" x14ac:dyDescent="0.35">
      <c r="N215" s="17">
        <v>44103</v>
      </c>
      <c r="O215" s="19">
        <v>29.552152170030361</v>
      </c>
      <c r="P215" s="19">
        <f t="shared" si="3"/>
        <v>30.806877646240672</v>
      </c>
      <c r="Q215" s="19">
        <v>23.108650426822912</v>
      </c>
      <c r="R215" s="19"/>
      <c r="S215" s="13"/>
      <c r="T215" s="13"/>
      <c r="V215" s="100"/>
      <c r="W215" s="100"/>
    </row>
    <row r="216" spans="14:23" x14ac:dyDescent="0.35">
      <c r="N216" s="17">
        <v>44104</v>
      </c>
      <c r="O216" s="19">
        <v>30.793157076205286</v>
      </c>
      <c r="P216" s="19">
        <f t="shared" si="3"/>
        <v>31.853486820635528</v>
      </c>
      <c r="Q216" s="19">
        <v>22.969795113708372</v>
      </c>
      <c r="R216" s="19"/>
      <c r="S216" s="13"/>
      <c r="T216" s="13"/>
      <c r="V216" s="100"/>
      <c r="W216" s="100"/>
    </row>
    <row r="217" spans="14:23" x14ac:dyDescent="0.35">
      <c r="N217" s="17">
        <v>44105</v>
      </c>
      <c r="O217" s="19">
        <v>36.43918810931757</v>
      </c>
      <c r="P217" s="19">
        <f t="shared" si="3"/>
        <v>32.186960229576904</v>
      </c>
      <c r="Q217" s="19">
        <v>22.773980100179454</v>
      </c>
      <c r="R217" s="19"/>
      <c r="S217" s="13"/>
      <c r="T217" s="13"/>
      <c r="V217" s="100"/>
      <c r="W217" s="100"/>
    </row>
    <row r="218" spans="14:23" x14ac:dyDescent="0.35">
      <c r="N218" s="17">
        <v>44106</v>
      </c>
      <c r="O218" s="19">
        <v>32.871471409368212</v>
      </c>
      <c r="P218" s="19">
        <f t="shared" si="3"/>
        <v>32.008913854745572</v>
      </c>
      <c r="Q218" s="19">
        <v>22.578165086650529</v>
      </c>
      <c r="R218" s="19"/>
      <c r="S218" s="13"/>
      <c r="T218" s="13"/>
      <c r="V218" s="100"/>
      <c r="W218" s="100"/>
    </row>
    <row r="219" spans="14:23" x14ac:dyDescent="0.35">
      <c r="N219" s="17">
        <v>44107</v>
      </c>
      <c r="O219" s="19">
        <v>35.985449573985015</v>
      </c>
      <c r="P219" s="19">
        <f t="shared" si="3"/>
        <v>31.925974594550613</v>
      </c>
      <c r="Q219" s="19">
        <v>22.382350073121614</v>
      </c>
      <c r="R219" s="19"/>
      <c r="S219" s="13"/>
      <c r="T219" s="13"/>
      <c r="V219" s="100"/>
      <c r="W219" s="100"/>
    </row>
    <row r="220" spans="14:23" x14ac:dyDescent="0.35">
      <c r="N220" s="17">
        <v>44108</v>
      </c>
      <c r="O220" s="19">
        <v>28.918154573466719</v>
      </c>
      <c r="P220" s="19">
        <f t="shared" si="3"/>
        <v>31.925944154701259</v>
      </c>
      <c r="Q220" s="19">
        <v>22.186535059592693</v>
      </c>
      <c r="R220" s="19"/>
      <c r="S220" s="13"/>
      <c r="T220" s="13"/>
      <c r="V220" s="100"/>
      <c r="W220" s="100"/>
    </row>
    <row r="221" spans="14:23" x14ac:dyDescent="0.35">
      <c r="N221" s="17">
        <v>44109</v>
      </c>
      <c r="O221" s="19">
        <v>29.502824070845829</v>
      </c>
      <c r="P221" s="19">
        <f t="shared" si="3"/>
        <v>30.895433503263682</v>
      </c>
      <c r="Q221" s="19">
        <v>21.990720046063771</v>
      </c>
      <c r="R221" s="19"/>
      <c r="S221" s="13"/>
      <c r="T221" s="13"/>
      <c r="V221" s="100"/>
      <c r="W221" s="100"/>
    </row>
    <row r="222" spans="14:23" x14ac:dyDescent="0.35">
      <c r="N222" s="17">
        <v>44110</v>
      </c>
      <c r="O222" s="19">
        <v>28.971577348665654</v>
      </c>
      <c r="P222" s="19">
        <f t="shared" si="3"/>
        <v>30.462568311292333</v>
      </c>
      <c r="Q222" s="19">
        <v>21.794905032534853</v>
      </c>
      <c r="R222" s="19"/>
      <c r="S222" s="13"/>
      <c r="T222" s="13"/>
      <c r="V222" s="100"/>
      <c r="W222" s="100"/>
    </row>
    <row r="223" spans="14:23" x14ac:dyDescent="0.35">
      <c r="N223" s="17">
        <v>44111</v>
      </c>
      <c r="O223" s="19">
        <v>30.792943997259805</v>
      </c>
      <c r="P223" s="19">
        <f t="shared" si="3"/>
        <v>28.49060886327317</v>
      </c>
      <c r="Q223" s="19">
        <v>21.599090019005931</v>
      </c>
      <c r="R223" s="19"/>
      <c r="S223" s="13"/>
      <c r="T223" s="13"/>
      <c r="V223" s="100"/>
      <c r="W223" s="100"/>
    </row>
    <row r="224" spans="14:23" x14ac:dyDescent="0.35">
      <c r="N224" s="17">
        <v>44112</v>
      </c>
      <c r="O224" s="19">
        <v>29.225613549254508</v>
      </c>
      <c r="P224" s="19">
        <f t="shared" si="3"/>
        <v>29.145968874665868</v>
      </c>
      <c r="Q224" s="19">
        <v>21.327502293535389</v>
      </c>
      <c r="R224" s="19"/>
      <c r="S224" s="13"/>
      <c r="T224" s="13"/>
      <c r="V224" s="100"/>
      <c r="W224" s="100"/>
    </row>
    <row r="225" spans="14:23" x14ac:dyDescent="0.35">
      <c r="N225" s="17">
        <v>44113</v>
      </c>
      <c r="O225" s="19">
        <v>29.841415065568771</v>
      </c>
      <c r="P225" s="19">
        <f t="shared" si="3"/>
        <v>28.476913805159207</v>
      </c>
      <c r="Q225" s="19">
        <v>21.055914568064843</v>
      </c>
      <c r="R225" s="19"/>
      <c r="S225" s="13"/>
      <c r="T225" s="13"/>
      <c r="V225" s="100"/>
      <c r="W225" s="100"/>
    </row>
    <row r="226" spans="14:23" x14ac:dyDescent="0.35">
      <c r="N226" s="17">
        <v>44114</v>
      </c>
      <c r="O226" s="19">
        <v>22.181733437850891</v>
      </c>
      <c r="P226" s="19">
        <f t="shared" si="3"/>
        <v>27.949674023407621</v>
      </c>
      <c r="Q226" s="19">
        <v>20.784326842594297</v>
      </c>
      <c r="R226" s="19"/>
      <c r="S226" s="13"/>
      <c r="T226" s="13"/>
      <c r="V226" s="100"/>
      <c r="W226" s="100"/>
    </row>
    <row r="227" spans="14:23" x14ac:dyDescent="0.35">
      <c r="N227" s="17">
        <v>44115</v>
      </c>
      <c r="O227" s="19">
        <v>33.505674653215642</v>
      </c>
      <c r="P227" s="19">
        <f t="shared" si="3"/>
        <v>27.285355550453314</v>
      </c>
      <c r="Q227" s="19">
        <v>20.512739117123751</v>
      </c>
      <c r="R227" s="19"/>
      <c r="S227" s="13"/>
      <c r="T227" s="13"/>
      <c r="V227" s="100"/>
      <c r="W227" s="100"/>
    </row>
    <row r="228" spans="14:23" x14ac:dyDescent="0.35">
      <c r="N228" s="17">
        <v>44116</v>
      </c>
      <c r="O228" s="19">
        <v>24.81943858429922</v>
      </c>
      <c r="P228" s="19">
        <f t="shared" si="3"/>
        <v>26.720774745770765</v>
      </c>
      <c r="Q228" s="19">
        <v>20.241151391653204</v>
      </c>
      <c r="R228" s="19"/>
      <c r="S228" s="13"/>
      <c r="T228" s="13"/>
      <c r="V228" s="100"/>
      <c r="W228" s="100"/>
    </row>
    <row r="229" spans="14:23" x14ac:dyDescent="0.35">
      <c r="N229" s="17">
        <v>44117</v>
      </c>
      <c r="O229" s="19">
        <v>25.280898876404496</v>
      </c>
      <c r="P229" s="19">
        <f t="shared" si="3"/>
        <v>26.350741098595417</v>
      </c>
      <c r="Q229" s="19">
        <v>19.969563666182662</v>
      </c>
      <c r="R229" s="19"/>
      <c r="S229" s="13"/>
      <c r="T229" s="13"/>
      <c r="V229" s="100"/>
      <c r="W229" s="100"/>
    </row>
    <row r="230" spans="14:23" x14ac:dyDescent="0.35">
      <c r="N230" s="17">
        <v>44118</v>
      </c>
      <c r="O230" s="19">
        <v>26.142714686579627</v>
      </c>
      <c r="P230" s="19">
        <f t="shared" si="3"/>
        <v>26.747617402182112</v>
      </c>
      <c r="Q230" s="19">
        <v>19.697975940712116</v>
      </c>
      <c r="R230" s="19"/>
      <c r="S230" s="13"/>
      <c r="T230" s="13"/>
      <c r="V230" s="100"/>
      <c r="W230" s="100"/>
    </row>
    <row r="231" spans="14:23" x14ac:dyDescent="0.35">
      <c r="N231" s="17">
        <v>44119</v>
      </c>
      <c r="O231" s="19">
        <v>25.273547916476701</v>
      </c>
      <c r="P231" s="19">
        <f t="shared" si="3"/>
        <v>26.946927072100035</v>
      </c>
      <c r="Q231" s="19">
        <v>19.363157612067511</v>
      </c>
      <c r="R231" s="19"/>
      <c r="S231" s="13"/>
      <c r="T231" s="13"/>
      <c r="V231" s="100"/>
      <c r="W231" s="100"/>
    </row>
    <row r="232" spans="14:23" x14ac:dyDescent="0.35">
      <c r="N232" s="17">
        <v>44120</v>
      </c>
      <c r="O232" s="19">
        <v>27.25117953534134</v>
      </c>
      <c r="P232" s="19">
        <f t="shared" si="3"/>
        <v>27.05121638317771</v>
      </c>
      <c r="Q232" s="19">
        <v>19.028339283422909</v>
      </c>
      <c r="R232" s="19"/>
      <c r="S232" s="13"/>
      <c r="T232" s="13"/>
      <c r="V232" s="100"/>
      <c r="W232" s="100"/>
    </row>
    <row r="233" spans="14:23" x14ac:dyDescent="0.35">
      <c r="N233" s="17">
        <v>44121</v>
      </c>
      <c r="O233" s="19">
        <v>24.959867562957761</v>
      </c>
      <c r="P233" s="19">
        <f t="shared" si="3"/>
        <v>27.07696720603165</v>
      </c>
      <c r="Q233" s="19">
        <v>18.693520954778304</v>
      </c>
      <c r="R233" s="19"/>
      <c r="S233" s="13"/>
      <c r="T233" s="13"/>
      <c r="V233" s="100"/>
      <c r="W233" s="100"/>
    </row>
    <row r="234" spans="14:23" x14ac:dyDescent="0.35">
      <c r="N234" s="17">
        <v>44122</v>
      </c>
      <c r="O234" s="19">
        <v>34.900842342641106</v>
      </c>
      <c r="P234" s="19">
        <f t="shared" si="3"/>
        <v>27.095804882419475</v>
      </c>
      <c r="Q234" s="19">
        <v>18.358702626133699</v>
      </c>
      <c r="R234" s="19"/>
      <c r="S234" s="13"/>
      <c r="T234" s="13"/>
      <c r="V234" s="100"/>
      <c r="W234" s="100"/>
    </row>
    <row r="235" spans="14:23" x14ac:dyDescent="0.35">
      <c r="N235" s="17">
        <v>44123</v>
      </c>
      <c r="O235" s="19">
        <v>25.549463761842929</v>
      </c>
      <c r="P235" s="19">
        <f t="shared" si="3"/>
        <v>27.016695178756084</v>
      </c>
      <c r="Q235" s="19">
        <v>18.023884297489097</v>
      </c>
      <c r="R235" s="19"/>
      <c r="S235" s="13"/>
      <c r="T235" s="13"/>
      <c r="V235" s="100"/>
      <c r="W235" s="100"/>
    </row>
    <row r="236" spans="14:23" x14ac:dyDescent="0.35">
      <c r="N236" s="17">
        <v>44124</v>
      </c>
      <c r="O236" s="19">
        <v>25.461154636382112</v>
      </c>
      <c r="P236" s="19">
        <f t="shared" si="3"/>
        <v>26.802131218410388</v>
      </c>
      <c r="Q236" s="19">
        <v>17.689065968844488</v>
      </c>
      <c r="R236" s="19"/>
      <c r="S236" s="13"/>
      <c r="T236" s="13"/>
      <c r="V236" s="100"/>
      <c r="W236" s="100"/>
    </row>
    <row r="237" spans="14:23" x14ac:dyDescent="0.35">
      <c r="N237" s="17">
        <v>44125</v>
      </c>
      <c r="O237" s="19">
        <v>26.274578421294372</v>
      </c>
      <c r="P237" s="19">
        <f t="shared" si="3"/>
        <v>26.892687555549308</v>
      </c>
      <c r="Q237" s="19">
        <v>17.354247640199887</v>
      </c>
      <c r="R237" s="19"/>
      <c r="S237" s="13"/>
      <c r="T237" s="13"/>
      <c r="V237" s="100"/>
      <c r="W237" s="100"/>
    </row>
    <row r="238" spans="14:23" x14ac:dyDescent="0.35">
      <c r="N238" s="17">
        <v>44126</v>
      </c>
      <c r="O238" s="19">
        <v>24.719779990832951</v>
      </c>
      <c r="P238" s="19">
        <f t="shared" si="3"/>
        <v>24.993181306474469</v>
      </c>
      <c r="Q238" s="19">
        <v>17.433926462191881</v>
      </c>
      <c r="R238" s="19"/>
      <c r="S238" s="13"/>
      <c r="T238" s="13"/>
      <c r="V238" s="100"/>
      <c r="W238" s="100"/>
    </row>
    <row r="239" spans="14:23" x14ac:dyDescent="0.35">
      <c r="N239" s="17">
        <v>44127</v>
      </c>
      <c r="O239" s="19">
        <v>25.749231812921501</v>
      </c>
      <c r="P239" s="19">
        <f t="shared" si="3"/>
        <v>25.083341266001593</v>
      </c>
      <c r="Q239" s="19">
        <v>17.513605284183875</v>
      </c>
      <c r="R239" s="19"/>
      <c r="S239" s="13"/>
      <c r="T239" s="13"/>
      <c r="V239" s="100"/>
      <c r="W239" s="100"/>
    </row>
    <row r="240" spans="14:23" x14ac:dyDescent="0.35">
      <c r="N240" s="17">
        <v>44128</v>
      </c>
      <c r="O240" s="19">
        <v>25.593761922930181</v>
      </c>
      <c r="P240" s="19">
        <f t="shared" si="3"/>
        <v>25.098576442462122</v>
      </c>
      <c r="Q240" s="19">
        <v>17.593284106175869</v>
      </c>
      <c r="R240" s="19"/>
      <c r="S240" s="13"/>
      <c r="T240" s="13"/>
      <c r="V240" s="100"/>
      <c r="W240" s="100"/>
    </row>
    <row r="241" spans="14:23" x14ac:dyDescent="0.35">
      <c r="N241" s="17">
        <v>44129</v>
      </c>
      <c r="O241" s="19">
        <v>21.604298599117254</v>
      </c>
      <c r="P241" s="19">
        <f t="shared" si="3"/>
        <v>25.144332878668052</v>
      </c>
      <c r="Q241" s="19">
        <v>17.672962928167863</v>
      </c>
      <c r="R241" s="19"/>
      <c r="S241" s="13"/>
      <c r="T241" s="13"/>
      <c r="V241" s="100"/>
      <c r="W241" s="100"/>
    </row>
    <row r="242" spans="14:23" x14ac:dyDescent="0.35">
      <c r="N242" s="17">
        <v>44130</v>
      </c>
      <c r="O242" s="19">
        <v>26.180583478532814</v>
      </c>
      <c r="P242" s="19">
        <f t="shared" si="3"/>
        <v>25.386743155010691</v>
      </c>
      <c r="Q242" s="19">
        <v>17.75264175015986</v>
      </c>
      <c r="R242" s="19"/>
      <c r="S242" s="13"/>
      <c r="T242" s="13"/>
      <c r="V242" s="100"/>
      <c r="W242" s="100"/>
    </row>
    <row r="243" spans="14:23" x14ac:dyDescent="0.35">
      <c r="N243" s="17">
        <v>44131</v>
      </c>
      <c r="O243" s="19">
        <v>25.567800871605765</v>
      </c>
      <c r="P243" s="19">
        <f t="shared" si="3"/>
        <v>26.073313211577386</v>
      </c>
      <c r="Q243" s="19">
        <v>17.832320572151854</v>
      </c>
      <c r="R243" s="19"/>
      <c r="S243" s="13"/>
      <c r="T243" s="13"/>
      <c r="V243" s="100"/>
      <c r="W243" s="100"/>
    </row>
    <row r="244" spans="14:23" x14ac:dyDescent="0.35">
      <c r="N244" s="17">
        <v>44132</v>
      </c>
      <c r="O244" s="19">
        <v>26.594873474735891</v>
      </c>
      <c r="P244" s="19">
        <f t="shared" si="3"/>
        <v>25.830932908530297</v>
      </c>
      <c r="Q244" s="19">
        <v>17.911999394143848</v>
      </c>
      <c r="R244" s="19"/>
      <c r="S244" s="13"/>
      <c r="T244" s="13"/>
      <c r="V244" s="100"/>
      <c r="W244" s="100"/>
    </row>
    <row r="245" spans="14:23" x14ac:dyDescent="0.35">
      <c r="N245" s="17">
        <v>44133</v>
      </c>
      <c r="O245" s="19">
        <v>26.416651925231438</v>
      </c>
      <c r="P245" s="19">
        <f t="shared" si="3"/>
        <v>27.877053346062045</v>
      </c>
      <c r="Q245" s="19">
        <v>17.646234545967079</v>
      </c>
      <c r="R245" s="19"/>
      <c r="S245" s="13"/>
      <c r="T245" s="13"/>
      <c r="V245" s="100"/>
      <c r="W245" s="100"/>
    </row>
    <row r="246" spans="14:23" x14ac:dyDescent="0.35">
      <c r="N246" s="17">
        <v>44134</v>
      </c>
      <c r="O246" s="19">
        <v>30.555222208888356</v>
      </c>
      <c r="P246" s="19">
        <f t="shared" si="3"/>
        <v>28.22395297459401</v>
      </c>
      <c r="Q246" s="19">
        <v>17.380469697790311</v>
      </c>
      <c r="R246" s="19"/>
      <c r="S246" s="13"/>
      <c r="T246" s="13"/>
      <c r="V246" s="100"/>
      <c r="W246" s="100"/>
    </row>
    <row r="247" spans="14:23" x14ac:dyDescent="0.35">
      <c r="N247" s="17">
        <v>44135</v>
      </c>
      <c r="O247" s="19">
        <v>23.897099801600572</v>
      </c>
      <c r="P247" s="19">
        <f t="shared" si="3"/>
        <v>28.149531332828293</v>
      </c>
      <c r="Q247" s="19">
        <v>17.114704849613542</v>
      </c>
      <c r="R247" s="19"/>
      <c r="S247" s="13"/>
      <c r="T247" s="13"/>
      <c r="V247" s="100"/>
      <c r="W247" s="100"/>
    </row>
    <row r="248" spans="14:23" x14ac:dyDescent="0.35">
      <c r="N248" s="17">
        <v>44136</v>
      </c>
      <c r="O248" s="19">
        <v>35.927141661839478</v>
      </c>
      <c r="P248" s="19">
        <f t="shared" si="3"/>
        <v>28.377698145513701</v>
      </c>
      <c r="Q248" s="19">
        <v>16.848940001436773</v>
      </c>
      <c r="R248" s="19"/>
      <c r="S248" s="13"/>
      <c r="T248" s="13"/>
      <c r="V248" s="100"/>
      <c r="W248" s="100"/>
    </row>
    <row r="249" spans="14:23" x14ac:dyDescent="0.35">
      <c r="N249" s="17">
        <v>44137</v>
      </c>
      <c r="O249" s="19">
        <v>28.608880878256592</v>
      </c>
      <c r="P249" s="19">
        <f t="shared" si="3"/>
        <v>27.972838452645647</v>
      </c>
      <c r="Q249" s="19">
        <v>16.583175153260004</v>
      </c>
      <c r="R249" s="19"/>
      <c r="S249" s="13"/>
      <c r="T249" s="13"/>
      <c r="V249" s="100"/>
      <c r="W249" s="100"/>
    </row>
    <row r="250" spans="14:23" x14ac:dyDescent="0.35">
      <c r="N250" s="17">
        <v>44138</v>
      </c>
      <c r="O250" s="19">
        <v>25.046849379245721</v>
      </c>
      <c r="P250" s="19">
        <f t="shared" si="3"/>
        <v>27.635924915983015</v>
      </c>
      <c r="Q250" s="19">
        <v>16.317410305083236</v>
      </c>
      <c r="R250" s="19"/>
      <c r="S250" s="13"/>
      <c r="T250" s="13"/>
      <c r="V250" s="100"/>
      <c r="W250" s="100"/>
    </row>
    <row r="251" spans="14:23" x14ac:dyDescent="0.35">
      <c r="N251" s="17">
        <v>44139</v>
      </c>
      <c r="O251" s="19">
        <v>28.192041163533755</v>
      </c>
      <c r="P251" s="19">
        <f t="shared" si="3"/>
        <v>28.607396503943402</v>
      </c>
      <c r="Q251" s="19">
        <v>16.051645456906467</v>
      </c>
      <c r="R251" s="19"/>
      <c r="S251" s="13"/>
      <c r="T251" s="13"/>
      <c r="V251" s="100"/>
      <c r="W251" s="100"/>
    </row>
    <row r="252" spans="14:23" x14ac:dyDescent="0.35">
      <c r="N252" s="17">
        <v>44140</v>
      </c>
      <c r="O252" s="19">
        <v>23.582634075155052</v>
      </c>
      <c r="P252" s="19">
        <f t="shared" si="3"/>
        <v>28.432224723567636</v>
      </c>
      <c r="Q252" s="19">
        <v>15.979013702821177</v>
      </c>
      <c r="R252" s="19"/>
      <c r="S252" s="13"/>
      <c r="T252" s="13"/>
      <c r="V252" s="100"/>
      <c r="W252" s="100"/>
    </row>
    <row r="253" spans="14:23" x14ac:dyDescent="0.35">
      <c r="N253" s="17">
        <v>44141</v>
      </c>
      <c r="O253" s="19">
        <v>28.196827452249916</v>
      </c>
      <c r="P253" s="19">
        <f t="shared" si="3"/>
        <v>28.614424357113553</v>
      </c>
      <c r="Q253" s="19">
        <v>15.906381948735891</v>
      </c>
      <c r="R253" s="19"/>
      <c r="S253" s="13"/>
      <c r="T253" s="13"/>
      <c r="V253" s="100"/>
      <c r="W253" s="100"/>
    </row>
    <row r="254" spans="14:23" x14ac:dyDescent="0.35">
      <c r="N254" s="17">
        <v>44142</v>
      </c>
      <c r="O254" s="19">
        <v>30.697400917323296</v>
      </c>
      <c r="P254" s="19">
        <f t="shared" si="3"/>
        <v>29.216385230090399</v>
      </c>
      <c r="Q254" s="19">
        <v>15.833750194650602</v>
      </c>
      <c r="R254" s="19"/>
      <c r="S254" s="13"/>
      <c r="T254" s="13"/>
      <c r="V254" s="100"/>
      <c r="W254" s="100"/>
    </row>
    <row r="255" spans="14:23" x14ac:dyDescent="0.35">
      <c r="N255" s="17">
        <v>44143</v>
      </c>
      <c r="O255" s="19">
        <v>34.700939199209095</v>
      </c>
      <c r="P255" s="19">
        <f t="shared" si="3"/>
        <v>29.463254953744499</v>
      </c>
      <c r="Q255" s="19">
        <v>15.761118440565312</v>
      </c>
      <c r="R255" s="19"/>
      <c r="S255" s="13"/>
      <c r="T255" s="13"/>
      <c r="V255" s="100"/>
      <c r="W255" s="100"/>
    </row>
    <row r="256" spans="14:23" x14ac:dyDescent="0.35">
      <c r="N256" s="17">
        <v>44144</v>
      </c>
      <c r="O256" s="19">
        <v>29.884278313078006</v>
      </c>
      <c r="P256" s="19">
        <f t="shared" si="3"/>
        <v>30.28146726618413</v>
      </c>
      <c r="Q256" s="19">
        <v>15.688486686480026</v>
      </c>
      <c r="R256" s="19"/>
      <c r="S256" s="13"/>
      <c r="T256" s="13"/>
      <c r="V256" s="100"/>
      <c r="W256" s="100"/>
    </row>
    <row r="257" spans="14:23" x14ac:dyDescent="0.35">
      <c r="N257" s="17">
        <v>44145</v>
      </c>
      <c r="O257" s="19">
        <v>29.260575490083685</v>
      </c>
      <c r="P257" s="19">
        <f t="shared" si="3"/>
        <v>30.843868492989287</v>
      </c>
      <c r="Q257" s="19">
        <v>15.615854932394738</v>
      </c>
      <c r="R257" s="19"/>
      <c r="S257" s="13"/>
      <c r="T257" s="13"/>
      <c r="V257" s="100"/>
      <c r="W257" s="100"/>
    </row>
    <row r="258" spans="14:23" x14ac:dyDescent="0.35">
      <c r="N258" s="17">
        <v>44146</v>
      </c>
      <c r="O258" s="19">
        <v>29.920129229112447</v>
      </c>
      <c r="P258" s="19">
        <f t="shared" si="3"/>
        <v>31.082301756778911</v>
      </c>
      <c r="Q258" s="19">
        <v>15.543223178309448</v>
      </c>
      <c r="R258" s="19"/>
      <c r="S258" s="13"/>
      <c r="T258" s="13"/>
      <c r="V258" s="100"/>
      <c r="W258" s="100"/>
    </row>
    <row r="259" spans="14:23" x14ac:dyDescent="0.35">
      <c r="N259" s="17">
        <v>44147</v>
      </c>
      <c r="O259" s="19">
        <v>29.310120262232449</v>
      </c>
      <c r="P259" s="19">
        <f t="shared" si="3"/>
        <v>30.635272324160514</v>
      </c>
      <c r="Q259" s="19">
        <v>15.319097022491892</v>
      </c>
      <c r="R259" s="19"/>
      <c r="S259" s="13"/>
      <c r="T259" s="13"/>
      <c r="V259" s="100"/>
      <c r="W259" s="100"/>
    </row>
    <row r="260" spans="14:23" x14ac:dyDescent="0.35">
      <c r="N260" s="17">
        <v>44148</v>
      </c>
      <c r="O260" s="19">
        <v>32.133636039886035</v>
      </c>
      <c r="P260" s="19">
        <f t="shared" si="3"/>
        <v>30.541096264885709</v>
      </c>
      <c r="Q260" s="19">
        <v>15.094970866674334</v>
      </c>
      <c r="R260" s="19"/>
      <c r="S260" s="13"/>
      <c r="T260" s="13"/>
      <c r="V260" s="100"/>
      <c r="W260" s="100"/>
    </row>
    <row r="261" spans="14:23" x14ac:dyDescent="0.35">
      <c r="N261" s="17">
        <v>44149</v>
      </c>
      <c r="O261" s="19">
        <v>32.366433763850658</v>
      </c>
      <c r="P261" s="19">
        <f t="shared" si="3"/>
        <v>30.489563607477812</v>
      </c>
      <c r="Q261" s="19">
        <v>14.870844710856776</v>
      </c>
      <c r="R261" s="19"/>
      <c r="S261" s="13"/>
      <c r="T261" s="13"/>
      <c r="V261" s="100"/>
      <c r="W261" s="100"/>
    </row>
    <row r="262" spans="14:23" x14ac:dyDescent="0.35">
      <c r="N262" s="17">
        <v>44150</v>
      </c>
      <c r="O262" s="19">
        <v>31.571733170880297</v>
      </c>
      <c r="P262" s="19">
        <f t="shared" si="3"/>
        <v>30.8196923715441</v>
      </c>
      <c r="Q262" s="19">
        <v>14.64671855503922</v>
      </c>
      <c r="R262" s="19"/>
      <c r="S262" s="13"/>
      <c r="T262" s="13"/>
      <c r="V262" s="100"/>
      <c r="W262" s="100"/>
    </row>
    <row r="263" spans="14:23" x14ac:dyDescent="0.35">
      <c r="N263" s="17">
        <v>44151</v>
      </c>
      <c r="O263" s="19">
        <v>29.225045898154413</v>
      </c>
      <c r="P263" s="19">
        <f t="shared" si="3"/>
        <v>31.479743529773408</v>
      </c>
      <c r="Q263" s="19">
        <v>14.42259239922166</v>
      </c>
      <c r="R263" s="19"/>
      <c r="S263" s="13"/>
      <c r="T263" s="13"/>
      <c r="V263" s="100"/>
      <c r="W263" s="100"/>
    </row>
    <row r="264" spans="14:23" x14ac:dyDescent="0.35">
      <c r="N264" s="17">
        <v>44152</v>
      </c>
      <c r="O264" s="19">
        <v>28.89984688822841</v>
      </c>
      <c r="P264" s="19">
        <f t="shared" ref="P264:P327" si="4">AVERAGE(O261:O267)</f>
        <v>31.458140630089339</v>
      </c>
      <c r="Q264" s="19">
        <v>14.198466243404106</v>
      </c>
      <c r="R264" s="19"/>
      <c r="S264" s="13"/>
      <c r="T264" s="13"/>
      <c r="V264" s="100"/>
      <c r="W264" s="100"/>
    </row>
    <row r="265" spans="14:23" x14ac:dyDescent="0.35">
      <c r="N265" s="17">
        <v>44153</v>
      </c>
      <c r="O265" s="19">
        <v>32.231030577576441</v>
      </c>
      <c r="P265" s="19">
        <f t="shared" si="4"/>
        <v>28.451961183923522</v>
      </c>
      <c r="Q265" s="19">
        <v>13.974340087586548</v>
      </c>
      <c r="R265" s="19"/>
      <c r="S265" s="13"/>
      <c r="T265" s="13"/>
      <c r="V265" s="100"/>
      <c r="W265" s="100"/>
    </row>
    <row r="266" spans="14:23" x14ac:dyDescent="0.35">
      <c r="N266" s="17">
        <v>44154</v>
      </c>
      <c r="O266" s="19">
        <v>33.930478369837637</v>
      </c>
      <c r="P266" s="19">
        <f t="shared" si="4"/>
        <v>25.645193962421512</v>
      </c>
      <c r="Q266" s="19">
        <v>14.013317285002504</v>
      </c>
      <c r="R266" s="19"/>
      <c r="S266" s="13"/>
      <c r="T266" s="13"/>
      <c r="V266" s="100"/>
      <c r="W266" s="100"/>
    </row>
    <row r="267" spans="14:23" x14ac:dyDescent="0.35">
      <c r="N267" s="17">
        <v>44155</v>
      </c>
      <c r="O267" s="19">
        <v>31.982415742097555</v>
      </c>
      <c r="P267" s="19">
        <f t="shared" si="4"/>
        <v>24.178825512539049</v>
      </c>
      <c r="Q267" s="19">
        <v>14.052294482418461</v>
      </c>
      <c r="R267" s="19"/>
      <c r="S267" s="13"/>
      <c r="T267" s="13"/>
      <c r="V267" s="100"/>
      <c r="W267" s="100"/>
    </row>
    <row r="268" spans="14:23" x14ac:dyDescent="0.35">
      <c r="N268" s="17">
        <v>44156</v>
      </c>
      <c r="O268" s="19">
        <v>11.323177640689917</v>
      </c>
      <c r="P268" s="19">
        <f t="shared" si="4"/>
        <v>22.718479366781981</v>
      </c>
      <c r="Q268" s="19">
        <v>14.091271679834421</v>
      </c>
      <c r="R268" s="19"/>
      <c r="S268" s="13"/>
      <c r="T268" s="13"/>
      <c r="V268" s="100"/>
      <c r="W268" s="100"/>
    </row>
    <row r="269" spans="14:23" x14ac:dyDescent="0.35">
      <c r="N269" s="17">
        <v>44157</v>
      </c>
      <c r="O269" s="19">
        <v>11.924362620366212</v>
      </c>
      <c r="P269" s="19">
        <f t="shared" si="4"/>
        <v>20.897813611279581</v>
      </c>
      <c r="Q269" s="19">
        <v>14.130248877250377</v>
      </c>
      <c r="R269" s="19"/>
      <c r="S269" s="13"/>
      <c r="T269" s="13"/>
      <c r="V269" s="100"/>
      <c r="W269" s="100"/>
    </row>
    <row r="270" spans="14:23" x14ac:dyDescent="0.35">
      <c r="N270" s="17">
        <v>44158</v>
      </c>
      <c r="O270" s="19">
        <v>18.960466748977169</v>
      </c>
      <c r="P270" s="19">
        <f t="shared" si="4"/>
        <v>18.6005551321011</v>
      </c>
      <c r="Q270" s="19">
        <v>14.169226074666335</v>
      </c>
      <c r="R270" s="19"/>
      <c r="S270" s="13"/>
      <c r="T270" s="13"/>
      <c r="V270" s="100"/>
      <c r="W270" s="100"/>
    </row>
    <row r="271" spans="14:23" x14ac:dyDescent="0.35">
      <c r="N271" s="17">
        <v>44159</v>
      </c>
      <c r="O271" s="19">
        <v>18.677423867928926</v>
      </c>
      <c r="P271" s="19">
        <f t="shared" si="4"/>
        <v>16.263984592185405</v>
      </c>
      <c r="Q271" s="19">
        <v>14.208203272082294</v>
      </c>
      <c r="R271" s="19"/>
      <c r="S271" s="13"/>
      <c r="T271" s="13"/>
      <c r="V271" s="100"/>
      <c r="W271" s="100"/>
    </row>
    <row r="272" spans="14:23" x14ac:dyDescent="0.35">
      <c r="N272" s="17">
        <v>44160</v>
      </c>
      <c r="O272" s="19">
        <v>19.486370289059639</v>
      </c>
      <c r="P272" s="19">
        <f t="shared" si="4"/>
        <v>16.440707547046479</v>
      </c>
      <c r="Q272" s="19">
        <v>14.24718046949825</v>
      </c>
      <c r="R272" s="19"/>
      <c r="S272" s="13"/>
      <c r="T272" s="13"/>
      <c r="V272" s="100"/>
      <c r="W272" s="100"/>
    </row>
    <row r="273" spans="14:24" x14ac:dyDescent="0.35">
      <c r="N273" s="17">
        <v>44161</v>
      </c>
      <c r="O273" s="19">
        <v>17.849669015588297</v>
      </c>
      <c r="P273" s="19">
        <f t="shared" si="4"/>
        <v>15.839352825512673</v>
      </c>
      <c r="Q273" s="19">
        <v>14.162976432563553</v>
      </c>
      <c r="R273" s="19"/>
      <c r="S273" s="13"/>
      <c r="T273" s="13"/>
      <c r="V273" s="100"/>
      <c r="W273" s="100"/>
    </row>
    <row r="274" spans="14:24" x14ac:dyDescent="0.35">
      <c r="N274" s="17">
        <v>44162</v>
      </c>
      <c r="O274" s="19">
        <v>15.626421962687701</v>
      </c>
      <c r="P274" s="19">
        <f t="shared" si="4"/>
        <v>15.940566838915217</v>
      </c>
      <c r="Q274" s="19">
        <v>14.078772395628857</v>
      </c>
      <c r="R274" s="19"/>
      <c r="S274" s="13"/>
      <c r="T274" s="13"/>
      <c r="V274" s="100"/>
      <c r="W274" s="100"/>
    </row>
    <row r="275" spans="14:24" x14ac:dyDescent="0.35">
      <c r="N275" s="17">
        <v>44163</v>
      </c>
      <c r="O275" s="19">
        <v>12.560238324717426</v>
      </c>
      <c r="P275" s="19">
        <f t="shared" si="4"/>
        <v>16.074906159744952</v>
      </c>
      <c r="Q275" s="19">
        <v>13.994568358694158</v>
      </c>
      <c r="R275" s="19"/>
      <c r="S275" s="13"/>
      <c r="T275" s="13"/>
      <c r="V275" s="100"/>
      <c r="W275" s="100"/>
    </row>
    <row r="276" spans="14:24" x14ac:dyDescent="0.35">
      <c r="N276" s="17">
        <v>44164</v>
      </c>
      <c r="O276" s="19">
        <v>7.7148795696295389</v>
      </c>
      <c r="P276" s="19">
        <f t="shared" si="4"/>
        <v>16.068230774529432</v>
      </c>
      <c r="Q276" s="19">
        <v>13.910364321759463</v>
      </c>
      <c r="R276" s="19"/>
      <c r="S276" s="13"/>
      <c r="T276" s="13"/>
      <c r="V276" s="100"/>
      <c r="W276" s="100"/>
    </row>
    <row r="277" spans="14:24" x14ac:dyDescent="0.35">
      <c r="N277" s="17">
        <v>44165</v>
      </c>
      <c r="O277" s="19">
        <v>19.668964842794974</v>
      </c>
      <c r="P277" s="19">
        <f t="shared" si="4"/>
        <v>16.218342920764794</v>
      </c>
      <c r="Q277" s="19">
        <v>13.826160284824764</v>
      </c>
      <c r="R277" s="19"/>
      <c r="S277" s="13"/>
      <c r="T277" s="13"/>
      <c r="V277" s="100"/>
      <c r="W277" s="100"/>
    </row>
    <row r="278" spans="14:24" x14ac:dyDescent="0.35">
      <c r="N278" s="17">
        <v>44166</v>
      </c>
      <c r="O278" s="19">
        <v>19.617799113737075</v>
      </c>
      <c r="P278" s="19">
        <f t="shared" si="4"/>
        <v>16.497366909339359</v>
      </c>
      <c r="Q278" s="19">
        <v>13.741956247890066</v>
      </c>
      <c r="R278" s="19"/>
      <c r="S278" s="13"/>
      <c r="T278" s="13"/>
      <c r="V278" s="100"/>
      <c r="W278" s="100"/>
    </row>
    <row r="279" spans="14:24" x14ac:dyDescent="0.35">
      <c r="N279" s="17">
        <v>44167</v>
      </c>
      <c r="O279" s="19">
        <v>19.439642592551017</v>
      </c>
      <c r="P279" s="19">
        <f t="shared" si="4"/>
        <v>16.515166025789433</v>
      </c>
      <c r="Q279" s="19">
        <v>13.657752210955371</v>
      </c>
      <c r="R279" s="19"/>
      <c r="S279" s="13"/>
      <c r="T279" s="13"/>
      <c r="V279" s="100"/>
      <c r="W279" s="100"/>
    </row>
    <row r="280" spans="14:24" x14ac:dyDescent="0.35">
      <c r="N280" s="17">
        <v>44168</v>
      </c>
      <c r="O280" s="19">
        <v>18.900454039235843</v>
      </c>
      <c r="P280" s="19">
        <f t="shared" si="4"/>
        <v>17.243266598372731</v>
      </c>
      <c r="Q280" s="19">
        <v>13.877536235606495</v>
      </c>
      <c r="R280" s="19"/>
      <c r="S280" s="13"/>
      <c r="T280" s="13"/>
      <c r="V280" s="100"/>
      <c r="W280" s="100"/>
    </row>
    <row r="281" spans="14:24" x14ac:dyDescent="0.35">
      <c r="N281" s="17">
        <v>44169</v>
      </c>
      <c r="O281" s="19">
        <v>17.579589882709644</v>
      </c>
      <c r="P281" s="19">
        <f t="shared" si="4"/>
        <v>17.440416798061481</v>
      </c>
      <c r="Q281" s="19">
        <v>14.097320260257622</v>
      </c>
      <c r="R281" s="19"/>
      <c r="S281" s="13"/>
      <c r="T281" s="13"/>
      <c r="V281" s="100"/>
      <c r="W281" s="100"/>
      <c r="X281" s="100"/>
    </row>
    <row r="282" spans="14:24" x14ac:dyDescent="0.35">
      <c r="N282" s="17">
        <v>44170</v>
      </c>
      <c r="O282" s="19">
        <v>12.684832139867943</v>
      </c>
      <c r="P282" s="19">
        <f t="shared" si="4"/>
        <v>17.630255577019394</v>
      </c>
      <c r="Q282" s="19">
        <v>14.317104284908746</v>
      </c>
      <c r="R282" s="19"/>
      <c r="S282" s="13"/>
      <c r="T282" s="13"/>
      <c r="V282" s="100"/>
      <c r="W282" s="100"/>
      <c r="X282" s="100"/>
    </row>
    <row r="283" spans="14:24" x14ac:dyDescent="0.35">
      <c r="N283" s="17">
        <v>44171</v>
      </c>
      <c r="O283" s="19">
        <v>12.811583577712609</v>
      </c>
      <c r="P283" s="19">
        <f t="shared" si="4"/>
        <v>17.664317055243114</v>
      </c>
      <c r="Q283" s="19">
        <v>14.53688830955987</v>
      </c>
      <c r="R283" s="19"/>
      <c r="S283" s="13"/>
      <c r="T283" s="13"/>
      <c r="V283" s="100"/>
      <c r="W283" s="100"/>
      <c r="X283" s="100"/>
    </row>
    <row r="284" spans="14:24" x14ac:dyDescent="0.35">
      <c r="N284" s="17">
        <v>44172</v>
      </c>
      <c r="O284" s="19">
        <v>21.049016240616261</v>
      </c>
      <c r="P284" s="19">
        <f t="shared" si="4"/>
        <v>17.132637174028186</v>
      </c>
      <c r="Q284" s="19">
        <v>14.756672334210995</v>
      </c>
      <c r="R284" s="19"/>
      <c r="S284" s="13"/>
      <c r="T284" s="13"/>
      <c r="V284" s="100"/>
      <c r="W284" s="100"/>
      <c r="X284" s="100"/>
    </row>
    <row r="285" spans="14:24" x14ac:dyDescent="0.35">
      <c r="N285" s="17">
        <v>44173</v>
      </c>
      <c r="O285" s="19">
        <v>20.946670566442428</v>
      </c>
      <c r="P285" s="19">
        <f t="shared" si="4"/>
        <v>18.075537787911696</v>
      </c>
      <c r="Q285" s="19">
        <v>14.976456358862121</v>
      </c>
      <c r="R285" s="19"/>
      <c r="S285" s="13"/>
      <c r="T285" s="13"/>
      <c r="V285" s="100"/>
      <c r="W285" s="100"/>
      <c r="X285" s="100"/>
    </row>
    <row r="286" spans="14:24" x14ac:dyDescent="0.35">
      <c r="N286" s="17">
        <v>44174</v>
      </c>
      <c r="O286" s="19">
        <v>19.678072940117065</v>
      </c>
      <c r="P286" s="19">
        <f t="shared" si="4"/>
        <v>20.544939902417887</v>
      </c>
      <c r="Q286" s="19">
        <v>15.196240383513246</v>
      </c>
      <c r="R286" s="19"/>
      <c r="S286" s="13"/>
      <c r="T286" s="13"/>
      <c r="V286" s="100"/>
      <c r="W286" s="100"/>
      <c r="X286" s="100"/>
    </row>
    <row r="287" spans="14:24" x14ac:dyDescent="0.35">
      <c r="N287" s="17">
        <v>44175</v>
      </c>
      <c r="O287" s="19">
        <v>15.178694870731372</v>
      </c>
      <c r="P287" s="19">
        <f t="shared" si="4"/>
        <v>22.82554616142292</v>
      </c>
      <c r="Q287" s="19">
        <v>15.261872825888377</v>
      </c>
      <c r="R287" s="19"/>
      <c r="S287" s="13"/>
      <c r="T287" s="13"/>
      <c r="V287" s="100"/>
      <c r="W287" s="100"/>
      <c r="X287" s="100"/>
    </row>
    <row r="288" spans="14:24" x14ac:dyDescent="0.35">
      <c r="N288" s="17">
        <v>44176</v>
      </c>
      <c r="O288" s="19">
        <v>24.17989417989418</v>
      </c>
      <c r="P288" s="19">
        <f t="shared" si="4"/>
        <v>24.222138981572453</v>
      </c>
      <c r="Q288" s="19">
        <v>15.327505268263504</v>
      </c>
      <c r="R288" s="19"/>
      <c r="S288" s="13"/>
      <c r="T288" s="13"/>
      <c r="V288" s="100"/>
      <c r="W288" s="100"/>
      <c r="X288" s="100"/>
    </row>
    <row r="289" spans="14:25" x14ac:dyDescent="0.35">
      <c r="N289" s="17">
        <v>44177</v>
      </c>
      <c r="O289" s="19">
        <v>29.970646941411296</v>
      </c>
      <c r="P289" s="19">
        <f t="shared" si="4"/>
        <v>25.418141214392517</v>
      </c>
      <c r="Q289" s="19">
        <v>15.393137710638637</v>
      </c>
      <c r="R289" s="19"/>
      <c r="S289" s="13"/>
      <c r="T289" s="13"/>
      <c r="V289" s="100"/>
      <c r="W289" s="100"/>
      <c r="X289" s="100"/>
    </row>
    <row r="290" spans="14:25" x14ac:dyDescent="0.35">
      <c r="N290" s="17">
        <v>44178</v>
      </c>
      <c r="O290" s="19">
        <v>28.77582739074785</v>
      </c>
      <c r="P290" s="19">
        <f t="shared" si="4"/>
        <v>26.94907981936753</v>
      </c>
      <c r="Q290" s="19">
        <v>15.458770153013766</v>
      </c>
      <c r="R290" s="19"/>
      <c r="S290" s="13"/>
      <c r="T290" s="13"/>
      <c r="V290" s="100"/>
      <c r="W290" s="100"/>
      <c r="X290" s="100"/>
    </row>
    <row r="291" spans="14:25" x14ac:dyDescent="0.35">
      <c r="N291" s="17">
        <v>44179</v>
      </c>
      <c r="O291" s="19">
        <v>30.825165981662977</v>
      </c>
      <c r="P291" s="19">
        <f t="shared" si="4"/>
        <v>29.026818088569566</v>
      </c>
      <c r="Q291" s="19">
        <v>15.524402595388896</v>
      </c>
      <c r="R291" s="19"/>
      <c r="S291" s="13"/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29.31868619618287</v>
      </c>
      <c r="P292" s="19">
        <f t="shared" si="4"/>
        <v>29.954977063172812</v>
      </c>
      <c r="Q292" s="19">
        <v>15.590035037764029</v>
      </c>
      <c r="R292" s="19"/>
      <c r="S292" s="13"/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30.394643174942161</v>
      </c>
      <c r="P293" s="19">
        <f t="shared" si="4"/>
        <v>29.875251855722375</v>
      </c>
      <c r="Q293" s="19">
        <v>15.655667480139158</v>
      </c>
      <c r="R293" s="19"/>
      <c r="S293" s="13"/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29.722862755145613</v>
      </c>
      <c r="P294" s="19">
        <f t="shared" si="4"/>
        <v>30.003685732313567</v>
      </c>
      <c r="Q294" s="19">
        <v>15.419782736252229</v>
      </c>
      <c r="R294" s="21"/>
      <c r="S294" s="13"/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30.67700700211692</v>
      </c>
      <c r="P295" s="19">
        <f t="shared" si="4"/>
        <v>30.325480355413948</v>
      </c>
      <c r="Q295" s="19">
        <v>15.183897992365296</v>
      </c>
      <c r="R295" s="21"/>
      <c r="S295" s="13"/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29.41257048925824</v>
      </c>
      <c r="P296" s="19">
        <f t="shared" si="4"/>
        <v>31.157846603755267</v>
      </c>
      <c r="Q296" s="19">
        <v>14.948013248478368</v>
      </c>
      <c r="R296" s="21"/>
      <c r="S296" s="13"/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29.674864526886203</v>
      </c>
      <c r="P297" s="19">
        <f t="shared" si="4"/>
        <v>31.738549801442705</v>
      </c>
      <c r="Q297" s="19">
        <v>14.712128504591437</v>
      </c>
      <c r="R297" s="21"/>
      <c r="S297" s="13"/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33.077728343365607</v>
      </c>
      <c r="P298" s="19">
        <f t="shared" si="4"/>
        <v>33.060480543958462</v>
      </c>
      <c r="Q298" s="19">
        <v>14.476243760704509</v>
      </c>
      <c r="R298" s="21"/>
      <c r="S298" s="13"/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21">
        <v>35.145249934572107</v>
      </c>
      <c r="P299" s="19">
        <f t="shared" si="4"/>
        <v>33.457726134265386</v>
      </c>
      <c r="Q299" s="19">
        <v>14.240359016817576</v>
      </c>
      <c r="R299" s="21"/>
      <c r="S299" s="13"/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21">
        <v>34.45956555875425</v>
      </c>
      <c r="P300" s="19">
        <f t="shared" si="4"/>
        <v>29.53220762929892</v>
      </c>
      <c r="Q300" s="19">
        <v>14.004474272930647</v>
      </c>
      <c r="R300" s="19"/>
      <c r="S300" s="13"/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21">
        <v>38.976377952755904</v>
      </c>
      <c r="P301" s="19">
        <f t="shared" si="4"/>
        <v>25.557112077244678</v>
      </c>
      <c r="Q301" s="19">
        <v>12.932006303372766</v>
      </c>
      <c r="R301" s="21"/>
      <c r="S301" s="13"/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21"/>
      <c r="P302" s="19">
        <f t="shared" si="4"/>
        <v>22.018903221873444</v>
      </c>
      <c r="Q302" s="19">
        <v>11.859538333814887</v>
      </c>
      <c r="R302" s="21"/>
      <c r="S302" s="13"/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21">
        <v>5.85945945945946</v>
      </c>
      <c r="P303" s="19">
        <f t="shared" si="4"/>
        <v>18.913520064055991</v>
      </c>
      <c r="Q303" s="19">
        <v>10.787070364257007</v>
      </c>
      <c r="R303" s="21"/>
      <c r="S303" s="13"/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21">
        <v>5.824291214560728</v>
      </c>
      <c r="P304" s="19">
        <f t="shared" si="4"/>
        <v>16.069654875962264</v>
      </c>
      <c r="Q304" s="19">
        <v>9.714602394699126</v>
      </c>
      <c r="R304" s="21"/>
      <c r="S304" s="13"/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11.848475211138203</v>
      </c>
      <c r="P305" s="19">
        <f t="shared" si="4"/>
        <v>12.750211078195127</v>
      </c>
      <c r="Q305" s="19">
        <v>8.6421344251412471</v>
      </c>
      <c r="R305" s="22"/>
      <c r="S305" s="13"/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21">
        <v>16.512950987667409</v>
      </c>
      <c r="P306" s="19">
        <f t="shared" si="4"/>
        <v>12.750211078195127</v>
      </c>
      <c r="Q306" s="19">
        <v>7.5696664555833664</v>
      </c>
      <c r="R306" s="19"/>
      <c r="S306" s="13"/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21">
        <v>17.39637443019188</v>
      </c>
      <c r="P307" s="19">
        <f t="shared" si="4"/>
        <v>13.658880403257895</v>
      </c>
      <c r="Q307" s="19">
        <v>6.4971984860254866</v>
      </c>
      <c r="R307" s="22"/>
      <c r="S307" s="13"/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21">
        <v>19.059715166153076</v>
      </c>
      <c r="P308" s="19">
        <f t="shared" si="4"/>
        <v>15.874175501465913</v>
      </c>
      <c r="Q308" s="19">
        <v>6.8228336733808046</v>
      </c>
      <c r="R308" s="19"/>
      <c r="S308" s="13"/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21"/>
      <c r="P309" s="19">
        <f t="shared" si="4"/>
        <v>16.019004400119123</v>
      </c>
      <c r="Q309" s="19">
        <v>7.1484688607361226</v>
      </c>
      <c r="R309" s="19"/>
      <c r="S309" s="13"/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39">
        <v>11.311475409836065</v>
      </c>
      <c r="P310" s="19">
        <f t="shared" si="4"/>
        <v>15.511513098556193</v>
      </c>
      <c r="Q310" s="19">
        <v>7.4741040480914407</v>
      </c>
      <c r="R310" s="19"/>
      <c r="S310" s="13"/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19.11606180380884</v>
      </c>
      <c r="P311" s="19">
        <f t="shared" si="4"/>
        <v>15.057406731526575</v>
      </c>
      <c r="Q311" s="19">
        <v>7.7997392354467596</v>
      </c>
      <c r="R311" s="19"/>
      <c r="S311" s="13"/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22">
        <v>12.717448603057461</v>
      </c>
      <c r="P312" s="19">
        <f t="shared" si="4"/>
        <v>14.202377170315151</v>
      </c>
      <c r="Q312" s="19">
        <v>8.1253744228020768</v>
      </c>
      <c r="R312" s="19"/>
      <c r="S312" s="13"/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13.468003178289836</v>
      </c>
      <c r="P313" s="19">
        <f t="shared" si="4"/>
        <v>14.220134430970457</v>
      </c>
      <c r="Q313" s="19">
        <v>8.4510096101573957</v>
      </c>
      <c r="R313" s="19"/>
      <c r="S313" s="13"/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14.671736228014165</v>
      </c>
      <c r="P314" s="19">
        <f t="shared" si="4"/>
        <v>13.850376418056246</v>
      </c>
      <c r="Q314" s="19">
        <v>8.7766447975127129</v>
      </c>
      <c r="R314" s="19"/>
      <c r="S314" s="13"/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13.929537798884533</v>
      </c>
      <c r="P315" s="19">
        <f t="shared" si="4"/>
        <v>12.821521434283367</v>
      </c>
      <c r="Q315" s="19">
        <v>8.4671742825165079</v>
      </c>
      <c r="R315" s="19"/>
      <c r="S315" s="13"/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14.326677994902292</v>
      </c>
      <c r="P316" s="19">
        <f t="shared" si="4"/>
        <v>12.873562407459321</v>
      </c>
      <c r="Q316" s="19">
        <v>8.157703767520303</v>
      </c>
      <c r="R316" s="19"/>
      <c r="S316" s="13"/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8.7231693194365896</v>
      </c>
      <c r="P317" s="19">
        <f t="shared" si="4"/>
        <v>12.82091943455495</v>
      </c>
      <c r="Q317" s="19">
        <v>7.8482332525240963</v>
      </c>
      <c r="R317" s="19"/>
      <c r="S317" s="13"/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11.914076917398686</v>
      </c>
      <c r="P318" s="19">
        <f t="shared" si="4"/>
        <v>12.481986230469115</v>
      </c>
      <c r="Q318" s="19">
        <v>7.5387627375278914</v>
      </c>
      <c r="R318" s="19"/>
      <c r="S318" s="13"/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13.081735415289151</v>
      </c>
      <c r="P319" s="19">
        <f t="shared" si="4"/>
        <v>12.197483737989376</v>
      </c>
      <c r="Q319" s="19">
        <v>7.2292922225316847</v>
      </c>
      <c r="R319" s="19"/>
      <c r="S319" s="13"/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13.099502367959229</v>
      </c>
      <c r="P320" s="19">
        <f t="shared" si="4"/>
        <v>11.632696166141754</v>
      </c>
      <c r="Q320" s="19">
        <v>6.9198217075354798</v>
      </c>
      <c r="R320" s="19"/>
      <c r="S320" s="13"/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12.299203799413325</v>
      </c>
      <c r="P321" s="19">
        <f t="shared" si="4"/>
        <v>11.615171231161474</v>
      </c>
      <c r="Q321" s="19">
        <v>6.6103511925392739</v>
      </c>
      <c r="R321" s="19"/>
      <c r="S321" s="13"/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11.938020351526363</v>
      </c>
      <c r="P322" s="19">
        <f t="shared" si="4"/>
        <v>11.690258747561741</v>
      </c>
      <c r="Q322" s="19">
        <v>6.5377253890052964</v>
      </c>
      <c r="R322" s="19"/>
      <c r="S322" s="13"/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10.373164991968922</v>
      </c>
      <c r="P323" s="19">
        <f t="shared" si="4"/>
        <v>11.615063095038044</v>
      </c>
      <c r="Q323" s="19">
        <v>6.4650995854713171</v>
      </c>
      <c r="R323" s="19"/>
      <c r="S323" s="13"/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8.6004947745746456</v>
      </c>
      <c r="P324" s="19">
        <f t="shared" si="4"/>
        <v>11.459836916202354</v>
      </c>
      <c r="Q324" s="19">
        <v>6.3924737819373405</v>
      </c>
      <c r="R324" s="19"/>
      <c r="S324" s="13"/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12.439689532200546</v>
      </c>
      <c r="P325" s="19">
        <f t="shared" si="4"/>
        <v>11.147297881701082</v>
      </c>
      <c r="Q325" s="19">
        <v>6.3198479784033621</v>
      </c>
      <c r="R325" s="19"/>
      <c r="S325" s="13"/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12.555365847623289</v>
      </c>
      <c r="P326" s="19">
        <f t="shared" si="4"/>
        <v>11.121818700174973</v>
      </c>
      <c r="Q326" s="19">
        <v>6.2472221748693837</v>
      </c>
      <c r="R326" s="19"/>
      <c r="S326" s="13"/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12.012919116109394</v>
      </c>
      <c r="P327" s="19">
        <f t="shared" si="4"/>
        <v>11.390719558532689</v>
      </c>
      <c r="Q327" s="19">
        <v>6.1745963713354062</v>
      </c>
      <c r="R327" s="19"/>
      <c r="S327" s="13"/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10.111430557904429</v>
      </c>
      <c r="P328" s="19">
        <f t="shared" ref="P328:P371" si="5">AVERAGE(O325:O331)</f>
        <v>11.759347553815356</v>
      </c>
      <c r="Q328" s="19">
        <v>6.1019705678014278</v>
      </c>
      <c r="R328" s="19"/>
      <c r="S328" s="13"/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11.759666080843585</v>
      </c>
      <c r="P329" s="19">
        <f t="shared" si="5"/>
        <v>11.90411572879121</v>
      </c>
      <c r="Q329" s="19">
        <v>6.0554908053014502</v>
      </c>
      <c r="R329" s="19"/>
      <c r="S329" s="13"/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12.255471000472935</v>
      </c>
      <c r="P330" s="19">
        <f t="shared" si="5"/>
        <v>11.962594756419207</v>
      </c>
      <c r="Q330" s="19">
        <v>6.0090110428014727</v>
      </c>
      <c r="R330" s="19"/>
      <c r="S330" s="13"/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11.180890741553313</v>
      </c>
      <c r="P331" s="19">
        <f t="shared" si="5"/>
        <v>11.927775491685082</v>
      </c>
      <c r="Q331" s="19">
        <v>5.9625312803014952</v>
      </c>
      <c r="R331" s="19"/>
      <c r="S331" s="13"/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13.453066757031515</v>
      </c>
      <c r="P332" s="19">
        <f t="shared" si="5"/>
        <v>12.003490582844643</v>
      </c>
      <c r="Q332" s="19">
        <v>5.9160515178015176</v>
      </c>
      <c r="R332" s="19"/>
      <c r="S332" s="13"/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12.964719041019283</v>
      </c>
      <c r="P333" s="19">
        <f t="shared" si="5"/>
        <v>11.992868279631617</v>
      </c>
      <c r="Q333" s="19">
        <v>5.8695717553015401</v>
      </c>
      <c r="R333" s="19"/>
      <c r="S333" s="13"/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11.76918426297051</v>
      </c>
      <c r="P334" s="19">
        <f t="shared" si="5"/>
        <v>12.002316488429063</v>
      </c>
      <c r="Q334" s="19">
        <v>5.8230919928015625</v>
      </c>
      <c r="R334" s="19"/>
      <c r="S334" s="13"/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10.641436196021349</v>
      </c>
      <c r="P335" s="19">
        <f t="shared" si="5"/>
        <v>11.521126321922802</v>
      </c>
      <c r="Q335" s="19">
        <v>5.776612230301585</v>
      </c>
      <c r="R335" s="19"/>
      <c r="S335" s="13"/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11.685309958352413</v>
      </c>
      <c r="P336" s="19">
        <f t="shared" si="5"/>
        <v>11.587354880442108</v>
      </c>
      <c r="Q336" s="19">
        <v>5.6627611391106756</v>
      </c>
      <c r="R336" s="19"/>
      <c r="S336" s="13"/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12.321608462055071</v>
      </c>
      <c r="P337" s="19">
        <f t="shared" si="5"/>
        <v>11.568841173372688</v>
      </c>
      <c r="Q337" s="19">
        <v>5.5489100479197671</v>
      </c>
      <c r="R337" s="19"/>
      <c r="S337" s="13"/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7.8125595760094564</v>
      </c>
      <c r="P338" s="19">
        <f t="shared" si="5"/>
        <v>11.608528693931662</v>
      </c>
      <c r="Q338" s="19">
        <v>5.4350589567288576</v>
      </c>
      <c r="R338" s="19"/>
      <c r="S338" s="13"/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13.916666666666666</v>
      </c>
      <c r="P339" s="19">
        <f t="shared" si="5"/>
        <v>11.567903681983283</v>
      </c>
      <c r="Q339" s="19">
        <v>5.3212078655379482</v>
      </c>
      <c r="R339" s="19"/>
      <c r="S339" s="13"/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12.835123091533349</v>
      </c>
      <c r="P340" s="19">
        <f t="shared" si="5"/>
        <v>11.609230049831222</v>
      </c>
      <c r="Q340" s="19">
        <v>5.2073567743470397</v>
      </c>
      <c r="R340" s="19"/>
      <c r="S340" s="13"/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12.04699690688334</v>
      </c>
      <c r="P341" s="19">
        <f t="shared" si="5"/>
        <v>11.667738092600839</v>
      </c>
      <c r="Q341" s="19">
        <v>5.0935056831561294</v>
      </c>
      <c r="R341" s="19"/>
      <c r="S341" s="13"/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10.357061112382697</v>
      </c>
      <c r="P342" s="19">
        <f t="shared" si="5"/>
        <v>12.20844458965602</v>
      </c>
      <c r="Q342" s="19">
        <v>4.9796545919652209</v>
      </c>
      <c r="R342" s="19"/>
      <c r="S342" s="13"/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11.974594533287966</v>
      </c>
      <c r="P343" s="19">
        <f t="shared" si="5"/>
        <v>12.577585518398518</v>
      </c>
      <c r="Q343" s="19">
        <v>5.0994973997413133</v>
      </c>
      <c r="R343" s="19"/>
      <c r="S343" s="13"/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12.731164761442379</v>
      </c>
      <c r="P344" s="19">
        <f t="shared" si="5"/>
        <v>12.802598081259591</v>
      </c>
      <c r="Q344" s="19">
        <v>5.2193402075174067</v>
      </c>
      <c r="R344" s="19"/>
      <c r="S344" s="13"/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11.597505055395745</v>
      </c>
      <c r="P345" s="19">
        <f t="shared" si="5"/>
        <v>13.185671708287666</v>
      </c>
      <c r="Q345" s="19">
        <v>5.3391830152934991</v>
      </c>
      <c r="R345" s="19"/>
      <c r="S345" s="13"/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16.50065316786414</v>
      </c>
      <c r="P346" s="19">
        <f t="shared" si="5"/>
        <v>13.798988253288892</v>
      </c>
      <c r="Q346" s="19">
        <v>5.4590258230695916</v>
      </c>
      <c r="R346" s="19"/>
      <c r="S346" s="13"/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14.410211031560882</v>
      </c>
      <c r="P347" s="19">
        <f t="shared" si="5"/>
        <v>14.062340618387386</v>
      </c>
      <c r="Q347" s="19">
        <v>5.578868630845685</v>
      </c>
      <c r="R347" s="19"/>
      <c r="S347" s="13"/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14.728512296079863</v>
      </c>
      <c r="P348" s="19">
        <f t="shared" si="5"/>
        <v>14.199502926570174</v>
      </c>
      <c r="Q348" s="19">
        <v>5.6987114386217774</v>
      </c>
      <c r="R348" s="19"/>
      <c r="S348" s="13"/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14.650276927391273</v>
      </c>
      <c r="P349" s="19">
        <f t="shared" si="5"/>
        <v>14.342190604990545</v>
      </c>
      <c r="Q349" s="19">
        <v>5.8185542463978708</v>
      </c>
      <c r="R349" s="19"/>
      <c r="S349" s="13"/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13.818061088977423</v>
      </c>
      <c r="P350" s="19">
        <f t="shared" si="5"/>
        <v>13.515286140941399</v>
      </c>
      <c r="Q350" s="19">
        <v>5.836412088411044</v>
      </c>
      <c r="R350" s="19"/>
      <c r="S350" s="13"/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13.691300918721888</v>
      </c>
      <c r="P351" s="19">
        <f t="shared" si="5"/>
        <v>13.348275943182994</v>
      </c>
      <c r="Q351" s="19">
        <v>5.8542699304242181</v>
      </c>
      <c r="R351" s="19"/>
      <c r="S351" s="13"/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12.596318804338344</v>
      </c>
      <c r="P352" s="19">
        <f t="shared" si="5"/>
        <v>13.151775438575475</v>
      </c>
      <c r="Q352" s="19">
        <v>5.8721277724373913</v>
      </c>
      <c r="R352" s="19"/>
      <c r="S352" s="13"/>
      <c r="T352" s="13"/>
      <c r="V352" s="100"/>
      <c r="W352" s="100"/>
      <c r="X352" s="100"/>
    </row>
    <row r="353" spans="14:24" x14ac:dyDescent="0.35">
      <c r="N353" s="17">
        <v>44241</v>
      </c>
      <c r="O353" s="19">
        <v>10.71232191952012</v>
      </c>
      <c r="P353" s="19">
        <f t="shared" si="5"/>
        <v>12.917950155264595</v>
      </c>
      <c r="Q353" s="19">
        <v>5.8899856144505653</v>
      </c>
      <c r="R353" s="19"/>
      <c r="S353" s="13"/>
      <c r="T353" s="13"/>
      <c r="V353" s="100"/>
      <c r="W353" s="100"/>
      <c r="X353" s="100"/>
    </row>
    <row r="354" spans="14:24" x14ac:dyDescent="0.35">
      <c r="N354" s="17">
        <v>44242</v>
      </c>
      <c r="O354" s="19">
        <v>13.241139647252039</v>
      </c>
      <c r="P354" s="19">
        <f t="shared" si="5"/>
        <v>12.359835807777328</v>
      </c>
      <c r="Q354" s="19">
        <v>5.9078434564637394</v>
      </c>
      <c r="R354" s="19"/>
      <c r="S354" s="13"/>
      <c r="T354" s="13"/>
      <c r="V354" s="100"/>
      <c r="W354" s="100"/>
      <c r="X354" s="100"/>
    </row>
    <row r="355" spans="14:24" x14ac:dyDescent="0.35">
      <c r="N355" s="17">
        <v>44243</v>
      </c>
      <c r="O355" s="19">
        <v>13.353008763827246</v>
      </c>
      <c r="P355" s="19">
        <f t="shared" si="5"/>
        <v>12.35993827019584</v>
      </c>
      <c r="Q355" s="19">
        <v>5.9257012984769126</v>
      </c>
      <c r="R355" s="19"/>
      <c r="S355" s="13"/>
      <c r="T355" s="13"/>
      <c r="V355" s="100"/>
      <c r="W355" s="100"/>
      <c r="X355" s="100"/>
    </row>
    <row r="356" spans="14:24" x14ac:dyDescent="0.35">
      <c r="N356" s="17">
        <v>44244</v>
      </c>
      <c r="O356" s="19">
        <v>13.013499944215107</v>
      </c>
      <c r="P356" s="19">
        <f t="shared" si="5"/>
        <v>12.284755593189162</v>
      </c>
      <c r="Q356" s="19">
        <v>5.9435591404900867</v>
      </c>
      <c r="R356" s="19"/>
      <c r="S356" s="13"/>
      <c r="T356" s="13"/>
      <c r="V356" s="100"/>
      <c r="W356" s="100"/>
      <c r="X356" s="100"/>
    </row>
    <row r="357" spans="14:24" x14ac:dyDescent="0.35">
      <c r="N357" s="17">
        <v>44245</v>
      </c>
      <c r="O357" s="19">
        <v>9.9112606565665367</v>
      </c>
      <c r="P357" s="19">
        <f t="shared" si="5"/>
        <v>13.434209916646111</v>
      </c>
      <c r="Q357" s="19">
        <v>6.0013902191711779</v>
      </c>
      <c r="R357" s="19"/>
      <c r="S357" s="13"/>
      <c r="T357" s="13"/>
      <c r="V357" s="100"/>
      <c r="W357" s="100"/>
      <c r="X357" s="100"/>
    </row>
    <row r="358" spans="14:24" x14ac:dyDescent="0.35">
      <c r="N358" s="17">
        <v>44246</v>
      </c>
      <c r="O358" s="19">
        <v>13.6920181556515</v>
      </c>
      <c r="P358" s="19">
        <f t="shared" si="5"/>
        <v>13.789156420689437</v>
      </c>
      <c r="Q358" s="19">
        <v>6.0592212978522699</v>
      </c>
      <c r="R358" s="19"/>
      <c r="S358" s="13"/>
      <c r="T358" s="13"/>
      <c r="V358" s="100"/>
      <c r="W358" s="100"/>
      <c r="X358" s="100"/>
    </row>
    <row r="359" spans="14:24" x14ac:dyDescent="0.35">
      <c r="N359" s="17">
        <v>44247</v>
      </c>
      <c r="O359" s="19">
        <v>12.070040065291586</v>
      </c>
      <c r="P359" s="19">
        <f t="shared" si="5"/>
        <v>13.862414848047207</v>
      </c>
      <c r="Q359" s="19">
        <v>6.117052376533362</v>
      </c>
      <c r="R359" s="19"/>
      <c r="S359" s="13"/>
      <c r="T359" s="13"/>
      <c r="V359" s="100"/>
      <c r="W359" s="100"/>
      <c r="X359" s="100"/>
    </row>
    <row r="360" spans="14:24" x14ac:dyDescent="0.35">
      <c r="N360" s="17">
        <v>44248</v>
      </c>
      <c r="O360" s="19">
        <v>18.758502183718765</v>
      </c>
      <c r="P360" s="19">
        <f t="shared" si="5"/>
        <v>14.07928789543006</v>
      </c>
      <c r="Q360" s="19">
        <v>6.1748834552144531</v>
      </c>
      <c r="R360" s="19"/>
      <c r="S360" s="13"/>
      <c r="T360" s="13"/>
      <c r="V360" s="100"/>
      <c r="W360" s="100"/>
      <c r="X360" s="100"/>
    </row>
    <row r="361" spans="14:24" x14ac:dyDescent="0.35">
      <c r="N361" s="17">
        <v>44249</v>
      </c>
      <c r="O361" s="19">
        <v>15.725765175555328</v>
      </c>
      <c r="P361" s="19">
        <f t="shared" si="5"/>
        <v>14.654038708623931</v>
      </c>
      <c r="Q361" s="19">
        <v>6.2327145338955452</v>
      </c>
      <c r="R361" s="19"/>
      <c r="S361" s="13"/>
      <c r="T361" s="13"/>
      <c r="V361" s="100"/>
      <c r="W361" s="100"/>
      <c r="X361" s="100"/>
    </row>
    <row r="362" spans="14:24" x14ac:dyDescent="0.35">
      <c r="N362" s="17">
        <v>44250</v>
      </c>
      <c r="O362" s="19">
        <v>13.865817755331625</v>
      </c>
      <c r="P362" s="19">
        <f t="shared" si="5"/>
        <v>14.842911609756907</v>
      </c>
      <c r="Q362" s="19">
        <v>6.2905456125766372</v>
      </c>
      <c r="R362" s="19"/>
      <c r="S362" s="13"/>
      <c r="T362" s="13"/>
      <c r="V362" s="100"/>
      <c r="W362" s="100"/>
      <c r="X362" s="100"/>
    </row>
    <row r="363" spans="14:24" x14ac:dyDescent="0.35">
      <c r="N363" s="17">
        <v>44251</v>
      </c>
      <c r="O363" s="19">
        <v>14.531611275895088</v>
      </c>
      <c r="P363" s="19">
        <f t="shared" si="5"/>
        <v>14.841631648922128</v>
      </c>
      <c r="Q363" s="19">
        <v>6.3483766912577284</v>
      </c>
      <c r="R363" s="19"/>
      <c r="S363" s="13"/>
      <c r="T363" s="13"/>
      <c r="V363" s="100"/>
      <c r="W363" s="100"/>
      <c r="X363" s="100"/>
    </row>
    <row r="364" spans="14:24" x14ac:dyDescent="0.35">
      <c r="N364" s="17">
        <v>44252</v>
      </c>
      <c r="O364" s="19">
        <v>13.934516348923632</v>
      </c>
      <c r="P364" s="19">
        <f t="shared" si="5"/>
        <v>14.634256702628976</v>
      </c>
      <c r="Q364" s="19">
        <v>6.3836819449866375</v>
      </c>
      <c r="R364" s="19"/>
      <c r="S364" s="13"/>
      <c r="T364" s="13"/>
      <c r="V364" s="100"/>
      <c r="W364" s="100"/>
      <c r="X364" s="100"/>
    </row>
    <row r="365" spans="14:24" x14ac:dyDescent="0.35">
      <c r="N365" s="17">
        <v>44253</v>
      </c>
      <c r="O365" s="19">
        <v>15.014128463582304</v>
      </c>
      <c r="P365" s="19">
        <f t="shared" si="5"/>
        <v>14.723984488454679</v>
      </c>
      <c r="Q365" s="19">
        <v>6.4189871987155449</v>
      </c>
      <c r="R365" s="19"/>
      <c r="S365" s="13"/>
      <c r="T365" s="13"/>
      <c r="V365" s="100"/>
      <c r="W365" s="100"/>
      <c r="X365" s="100"/>
    </row>
    <row r="366" spans="14:24" x14ac:dyDescent="0.35">
      <c r="N366" s="17">
        <v>44254</v>
      </c>
      <c r="O366" s="19">
        <v>12.061080339448143</v>
      </c>
      <c r="P366" s="19">
        <f t="shared" si="5"/>
        <v>14.928344062684475</v>
      </c>
      <c r="Q366" s="19">
        <v>6.454292452444454</v>
      </c>
      <c r="R366" s="19"/>
      <c r="S366" s="13"/>
      <c r="T366" s="13"/>
      <c r="V366" s="100"/>
      <c r="W366" s="100"/>
      <c r="X366" s="100"/>
    </row>
    <row r="367" spans="14:24" x14ac:dyDescent="0.35">
      <c r="N367" s="17">
        <v>44255</v>
      </c>
      <c r="O367" s="19">
        <v>17.306877559666713</v>
      </c>
      <c r="P367" s="19">
        <f t="shared" si="5"/>
        <v>14.651160849502469</v>
      </c>
      <c r="Q367" s="19">
        <v>6.4895977061733623</v>
      </c>
    </row>
    <row r="368" spans="14:24" x14ac:dyDescent="0.35">
      <c r="N368" s="17">
        <v>44256</v>
      </c>
      <c r="O368" s="19">
        <v>16.353859676335247</v>
      </c>
      <c r="P368" s="19">
        <f t="shared" si="5"/>
        <v>14.846202776169386</v>
      </c>
      <c r="Q368" s="19">
        <v>6.5249029599022697</v>
      </c>
    </row>
    <row r="369" spans="14:27" s="10" customFormat="1" x14ac:dyDescent="0.35">
      <c r="N369" s="17">
        <v>44257</v>
      </c>
      <c r="O369" s="19">
        <v>15.296334774940201</v>
      </c>
      <c r="P369" s="19">
        <f t="shared" si="5"/>
        <v>15.00811512315134</v>
      </c>
      <c r="Q369" s="19">
        <v>6.5602082136311788</v>
      </c>
      <c r="R369" s="9"/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>
        <v>44258</v>
      </c>
      <c r="O370" s="19">
        <v>12.591328783621037</v>
      </c>
      <c r="P370" s="19">
        <f t="shared" si="5"/>
        <v>15.802931313325882</v>
      </c>
      <c r="Q370" s="19">
        <v>6.595513467360087</v>
      </c>
      <c r="R370" s="9"/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>
        <v>44259</v>
      </c>
      <c r="O371" s="19">
        <v>15.299809835592038</v>
      </c>
      <c r="P371" s="19">
        <f t="shared" si="5"/>
        <v>16.652235860373992</v>
      </c>
      <c r="Q371" s="19">
        <v>6.5508222743071585</v>
      </c>
      <c r="R371" s="9"/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>
        <v>44260</v>
      </c>
      <c r="O372" s="19">
        <v>16.147514892456005</v>
      </c>
      <c r="P372" s="9"/>
      <c r="Q372" s="19">
        <v>6.5061310812542299</v>
      </c>
      <c r="R372" s="9"/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>
        <v>44261</v>
      </c>
      <c r="O373" s="19">
        <v>17.624793670669931</v>
      </c>
      <c r="P373" s="9"/>
      <c r="Q373" s="19">
        <v>6.4614398882013013</v>
      </c>
      <c r="R373" s="9"/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>
        <v>44262</v>
      </c>
      <c r="O374" s="19">
        <v>23.252009389003486</v>
      </c>
      <c r="P374" s="9"/>
      <c r="Q374" s="19">
        <v>6.4167486951483736</v>
      </c>
      <c r="R374" s="9"/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19"/>
      <c r="R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19"/>
      <c r="R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19"/>
      <c r="R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M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8.84375" style="17" customWidth="1"/>
    <col min="15" max="15" width="9.23046875" style="9" customWidth="1"/>
    <col min="16" max="16" width="10.84375" style="9" customWidth="1"/>
    <col min="17" max="17" width="14.3046875" style="9" customWidth="1"/>
    <col min="18" max="18" width="10.765625" style="9" customWidth="1"/>
    <col min="19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177</v>
      </c>
    </row>
    <row r="2" spans="1:26" x14ac:dyDescent="0.35">
      <c r="O2" s="9" t="s">
        <v>78</v>
      </c>
      <c r="P2" s="9" t="s">
        <v>79</v>
      </c>
      <c r="Q2" s="9" t="s">
        <v>80</v>
      </c>
      <c r="R2" s="9" t="s">
        <v>81</v>
      </c>
      <c r="S2" s="12"/>
      <c r="T2" s="12"/>
    </row>
    <row r="3" spans="1:26" x14ac:dyDescent="0.35">
      <c r="N3" s="17">
        <v>43891</v>
      </c>
      <c r="O3" s="18">
        <v>95.461505403228628</v>
      </c>
      <c r="P3" s="19">
        <v>99.575517961607872</v>
      </c>
      <c r="Q3" s="19"/>
      <c r="R3" s="19"/>
      <c r="S3" s="13"/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18">
        <v>99.863550201411769</v>
      </c>
      <c r="P4" s="19">
        <v>102.0794583676563</v>
      </c>
      <c r="Q4" s="19"/>
      <c r="R4" s="19"/>
      <c r="S4" s="13"/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18">
        <v>101.33835205549643</v>
      </c>
      <c r="P5" s="19">
        <v>90.642523913875621</v>
      </c>
      <c r="Q5" s="19"/>
      <c r="R5" s="19"/>
      <c r="S5" s="13"/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18">
        <v>102.47234840210504</v>
      </c>
      <c r="P6" s="19">
        <v>104.67169314318289</v>
      </c>
      <c r="Q6" s="19">
        <f>AVERAGE(O3:O9)</f>
        <v>99.688390954015517</v>
      </c>
      <c r="R6" s="19">
        <f>AVERAGE(P3:P9)</f>
        <v>100.94271091900687</v>
      </c>
      <c r="S6" s="13"/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18">
        <v>101.54627761364709</v>
      </c>
      <c r="P7" s="19">
        <v>104.78618848675207</v>
      </c>
      <c r="Q7" s="19">
        <f t="shared" ref="Q7:R22" si="0">AVERAGE(O4:O10)</f>
        <v>100.84690424654347</v>
      </c>
      <c r="R7" s="19">
        <f t="shared" si="0"/>
        <v>101.34059877850076</v>
      </c>
      <c r="S7" s="13"/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18">
        <v>98.811993379542997</v>
      </c>
      <c r="P8" s="19">
        <v>104.64977512901962</v>
      </c>
      <c r="Q8" s="19">
        <f t="shared" si="0"/>
        <v>101.05470705222389</v>
      </c>
      <c r="R8" s="19">
        <f t="shared" si="0"/>
        <v>101.46711638302439</v>
      </c>
      <c r="S8" s="13"/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18">
        <v>98.324709622676693</v>
      </c>
      <c r="P9" s="19">
        <v>100.19381943095368</v>
      </c>
      <c r="Q9" s="19">
        <f t="shared" si="0"/>
        <v>101.43399058549133</v>
      </c>
      <c r="R9" s="19">
        <f t="shared" si="0"/>
        <v>103.56036021281223</v>
      </c>
      <c r="S9" s="13"/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18">
        <v>103.57109845092442</v>
      </c>
      <c r="P10" s="19">
        <v>102.36073297806512</v>
      </c>
      <c r="Q10" s="19">
        <f t="shared" si="0"/>
        <v>101.20250128628368</v>
      </c>
      <c r="R10" s="19">
        <f t="shared" si="0"/>
        <v>103.80350988166632</v>
      </c>
      <c r="S10" s="13"/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18">
        <v>101.31816984117459</v>
      </c>
      <c r="P11" s="19">
        <v>102.96508159932171</v>
      </c>
      <c r="Q11" s="19">
        <f t="shared" si="0"/>
        <v>101.05411507374528</v>
      </c>
      <c r="R11" s="19">
        <f t="shared" si="0"/>
        <v>103.81183908766808</v>
      </c>
      <c r="S11" s="13"/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18">
        <v>103.99333678836848</v>
      </c>
      <c r="P12" s="19">
        <v>105.29523072239043</v>
      </c>
      <c r="Q12" s="19">
        <f t="shared" si="0"/>
        <v>101.13803995375794</v>
      </c>
      <c r="R12" s="19">
        <f t="shared" si="0"/>
        <v>103.98995475087362</v>
      </c>
      <c r="S12" s="13"/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18">
        <v>100.85192330765157</v>
      </c>
      <c r="P13" s="19">
        <v>106.3737408251616</v>
      </c>
      <c r="Q13" s="19">
        <f t="shared" si="0"/>
        <v>104.06106918454131</v>
      </c>
      <c r="R13" s="19">
        <f t="shared" si="0"/>
        <v>104.93767203014251</v>
      </c>
      <c r="S13" s="13"/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18">
        <v>100.50757412587822</v>
      </c>
      <c r="P14" s="19">
        <v>104.84449292876442</v>
      </c>
      <c r="Q14" s="19">
        <f t="shared" si="0"/>
        <v>102.9999924181559</v>
      </c>
      <c r="R14" s="19">
        <f t="shared" si="0"/>
        <v>104.98158560859635</v>
      </c>
      <c r="S14" s="13"/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18">
        <v>99.39946753963163</v>
      </c>
      <c r="P15" s="19">
        <v>105.89658477145841</v>
      </c>
      <c r="Q15" s="19">
        <f t="shared" si="0"/>
        <v>102.28893489904976</v>
      </c>
      <c r="R15" s="19">
        <f t="shared" si="0"/>
        <v>105.18268959682881</v>
      </c>
      <c r="S15" s="13"/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18">
        <v>118.78591423816027</v>
      </c>
      <c r="P16" s="19">
        <v>106.82784038583588</v>
      </c>
      <c r="Q16" s="19">
        <f t="shared" si="0"/>
        <v>100.0131041896916</v>
      </c>
      <c r="R16" s="19">
        <f t="shared" si="0"/>
        <v>104.87725322207177</v>
      </c>
      <c r="S16" s="13"/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8">
        <v>96.143561086226399</v>
      </c>
      <c r="P17" s="19">
        <v>102.66812802724201</v>
      </c>
      <c r="Q17" s="19">
        <f t="shared" si="0"/>
        <v>97.663895436562356</v>
      </c>
      <c r="R17" s="19">
        <f t="shared" si="0"/>
        <v>104.4468649983869</v>
      </c>
      <c r="S17" s="13"/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18">
        <v>96.340767207431725</v>
      </c>
      <c r="P18" s="19">
        <v>104.37280951694892</v>
      </c>
      <c r="Q18" s="19">
        <f t="shared" si="0"/>
        <v>95.166109440398415</v>
      </c>
      <c r="R18" s="19">
        <f t="shared" si="0"/>
        <v>104.12457436116087</v>
      </c>
      <c r="S18" s="13"/>
      <c r="T18" s="13"/>
      <c r="V18" s="104" t="s">
        <v>183</v>
      </c>
      <c r="W18" s="105">
        <v>44155</v>
      </c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18">
        <v>88.062521822861285</v>
      </c>
      <c r="P19" s="19">
        <v>103.15717609909119</v>
      </c>
      <c r="Q19" s="19">
        <f t="shared" si="0"/>
        <v>91.345166606611627</v>
      </c>
      <c r="R19" s="19">
        <f t="shared" si="0"/>
        <v>103.64593925899895</v>
      </c>
      <c r="S19" s="13"/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18">
        <v>84.407462035747002</v>
      </c>
      <c r="P20" s="19">
        <v>103.3610232593675</v>
      </c>
      <c r="Q20" s="19">
        <f t="shared" si="0"/>
        <v>84.506630695902317</v>
      </c>
      <c r="R20" s="19">
        <f t="shared" si="0"/>
        <v>102.36493882413181</v>
      </c>
      <c r="S20" s="13"/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18">
        <v>83.023072152730549</v>
      </c>
      <c r="P21" s="19">
        <v>102.5884584681823</v>
      </c>
      <c r="Q21" s="19">
        <f t="shared" si="0"/>
        <v>78.294015455303978</v>
      </c>
      <c r="R21" s="19">
        <f t="shared" si="0"/>
        <v>100.08622187605829</v>
      </c>
      <c r="S21" s="13"/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18">
        <v>72.652867703124116</v>
      </c>
      <c r="P22" s="19">
        <v>102.54613905632483</v>
      </c>
      <c r="Q22" s="19">
        <f t="shared" si="0"/>
        <v>73.680344491822538</v>
      </c>
      <c r="R22" s="19">
        <f t="shared" si="0"/>
        <v>99.130691989562223</v>
      </c>
      <c r="S22" s="13"/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18">
        <v>70.916162863195169</v>
      </c>
      <c r="P23" s="19">
        <v>97.860837341766057</v>
      </c>
      <c r="Q23" s="19">
        <f t="shared" ref="Q23:R38" si="1">AVERAGE(O20:O26)</f>
        <v>70.080582751444808</v>
      </c>
      <c r="R23" s="19">
        <f t="shared" si="1"/>
        <v>97.478560289260059</v>
      </c>
      <c r="S23" s="13"/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18">
        <v>52.655254402037883</v>
      </c>
      <c r="P24" s="19">
        <v>86.71710939072733</v>
      </c>
      <c r="Q24" s="19">
        <f t="shared" si="1"/>
        <v>63.321431443251747</v>
      </c>
      <c r="R24" s="19">
        <f t="shared" si="1"/>
        <v>93.551812421411725</v>
      </c>
      <c r="S24" s="13"/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18">
        <v>64.045070463061833</v>
      </c>
      <c r="P25" s="19">
        <v>97.684100311476257</v>
      </c>
      <c r="Q25" s="19">
        <f t="shared" si="1"/>
        <v>55.345899647666172</v>
      </c>
      <c r="R25" s="19">
        <f t="shared" si="1"/>
        <v>89.127711252183659</v>
      </c>
      <c r="S25" s="13"/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18">
        <v>62.86418964021712</v>
      </c>
      <c r="P26" s="19">
        <v>91.592254196976072</v>
      </c>
      <c r="Q26" s="19">
        <f t="shared" si="1"/>
        <v>48.076692212397468</v>
      </c>
      <c r="R26" s="19">
        <f t="shared" si="1"/>
        <v>84.128244216176441</v>
      </c>
      <c r="S26" s="13"/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18">
        <v>37.093402878395601</v>
      </c>
      <c r="P27" s="19">
        <v>75.873788184429287</v>
      </c>
      <c r="Q27" s="19">
        <f t="shared" si="1"/>
        <v>40.348836775282841</v>
      </c>
      <c r="R27" s="19">
        <f t="shared" si="1"/>
        <v>79.32235641033445</v>
      </c>
      <c r="S27" s="13"/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18">
        <v>27.194349583631467</v>
      </c>
      <c r="P28" s="19">
        <v>71.619750283585873</v>
      </c>
      <c r="Q28" s="19">
        <f t="shared" si="1"/>
        <v>34.576029630103996</v>
      </c>
      <c r="R28" s="19">
        <f t="shared" si="1"/>
        <v>74.910123746649717</v>
      </c>
      <c r="S28" s="13"/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18">
        <v>21.768415656243189</v>
      </c>
      <c r="P29" s="19">
        <v>67.549869804274337</v>
      </c>
      <c r="Q29" s="19">
        <f t="shared" si="1"/>
        <v>28.287943010339678</v>
      </c>
      <c r="R29" s="19">
        <f t="shared" si="1"/>
        <v>69.9625144518795</v>
      </c>
      <c r="S29" s="13"/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18">
        <v>16.821174803392815</v>
      </c>
      <c r="P30" s="19">
        <v>64.219622700871923</v>
      </c>
      <c r="Q30" s="19">
        <f t="shared" si="1"/>
        <v>22.952051276506353</v>
      </c>
      <c r="R30" s="19">
        <f t="shared" si="1"/>
        <v>66.137171138104435</v>
      </c>
      <c r="S30" s="13"/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18">
        <v>12.245604385785956</v>
      </c>
      <c r="P31" s="19">
        <v>55.831480744934325</v>
      </c>
      <c r="Q31" s="19">
        <f t="shared" si="1"/>
        <v>21.206727450681026</v>
      </c>
      <c r="R31" s="19">
        <f t="shared" si="1"/>
        <v>64.48663589437254</v>
      </c>
      <c r="S31" s="13"/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18">
        <v>20.028464124711594</v>
      </c>
      <c r="P32" s="19">
        <v>63.050835248084702</v>
      </c>
      <c r="Q32" s="19">
        <f t="shared" si="1"/>
        <v>20.420372447282258</v>
      </c>
      <c r="R32" s="19">
        <f t="shared" si="1"/>
        <v>63.430233831736928</v>
      </c>
      <c r="S32" s="13"/>
      <c r="T32" s="13"/>
      <c r="V32" s="102"/>
      <c r="W32" s="102"/>
      <c r="X32" s="102"/>
      <c r="Y32" s="101">
        <v>44249</v>
      </c>
      <c r="Z32" s="99">
        <v>1</v>
      </c>
    </row>
    <row r="33" spans="14:26" x14ac:dyDescent="0.35">
      <c r="N33" s="17">
        <v>43921</v>
      </c>
      <c r="O33" s="18">
        <v>25.512947503383831</v>
      </c>
      <c r="P33" s="19">
        <v>64.814851000550533</v>
      </c>
      <c r="Q33" s="19">
        <f t="shared" si="1"/>
        <v>19.749553457179349</v>
      </c>
      <c r="R33" s="19">
        <f t="shared" si="1"/>
        <v>62.45540797631547</v>
      </c>
      <c r="S33" s="13"/>
      <c r="T33" s="13"/>
      <c r="V33" s="102"/>
      <c r="W33" s="102"/>
      <c r="X33" s="102"/>
      <c r="Y33" s="105">
        <v>44155</v>
      </c>
      <c r="Z33" s="99">
        <v>0</v>
      </c>
    </row>
    <row r="34" spans="14:26" x14ac:dyDescent="0.35">
      <c r="N34" s="17">
        <v>43922</v>
      </c>
      <c r="O34" s="18">
        <v>24.876136097618314</v>
      </c>
      <c r="P34" s="19">
        <v>64.320041478306123</v>
      </c>
      <c r="Q34" s="19">
        <f t="shared" si="1"/>
        <v>19.385512363010918</v>
      </c>
      <c r="R34" s="19">
        <f t="shared" si="1"/>
        <v>62.110632842189638</v>
      </c>
      <c r="S34" s="13"/>
      <c r="T34" s="13"/>
      <c r="V34" s="102"/>
      <c r="W34" s="102"/>
      <c r="X34" s="102"/>
      <c r="Y34" s="105">
        <v>44155</v>
      </c>
      <c r="Z34" s="99">
        <v>1</v>
      </c>
    </row>
    <row r="35" spans="14:26" x14ac:dyDescent="0.35">
      <c r="N35" s="17">
        <v>43923</v>
      </c>
      <c r="O35" s="18">
        <v>21.689864559840121</v>
      </c>
      <c r="P35" s="22">
        <v>64.224935845136585</v>
      </c>
      <c r="Q35" s="19">
        <f t="shared" si="1"/>
        <v>19.131779558696703</v>
      </c>
      <c r="R35" s="19">
        <f t="shared" si="1"/>
        <v>62.010176548463832</v>
      </c>
      <c r="S35" s="13"/>
      <c r="T35" s="13"/>
      <c r="V35" s="102"/>
      <c r="W35" s="102"/>
      <c r="X35" s="102"/>
      <c r="Y35" s="102"/>
    </row>
    <row r="36" spans="14:26" x14ac:dyDescent="0.35">
      <c r="N36" s="17">
        <v>43924</v>
      </c>
      <c r="O36" s="18">
        <v>17.072682725522807</v>
      </c>
      <c r="P36" s="22">
        <v>60.726088816324065</v>
      </c>
      <c r="Q36" s="19">
        <f t="shared" si="1"/>
        <v>18.979881396972299</v>
      </c>
      <c r="R36" s="19">
        <f t="shared" si="1"/>
        <v>61.6504465216439</v>
      </c>
      <c r="S36" s="13"/>
      <c r="T36" s="13"/>
      <c r="V36" s="102"/>
      <c r="W36" s="102"/>
      <c r="X36" s="102"/>
      <c r="Y36" s="102"/>
    </row>
    <row r="37" spans="14:26" x14ac:dyDescent="0.35">
      <c r="N37" s="17">
        <v>43925</v>
      </c>
      <c r="O37" s="18">
        <v>14.27288714421381</v>
      </c>
      <c r="P37" s="22">
        <v>61.806196761991103</v>
      </c>
      <c r="Q37" s="19">
        <f t="shared" si="1"/>
        <v>18.375004180891914</v>
      </c>
      <c r="R37" s="19">
        <f t="shared" si="1"/>
        <v>61.287261912887161</v>
      </c>
      <c r="S37" s="13"/>
      <c r="T37" s="13"/>
      <c r="V37" s="102"/>
      <c r="W37" s="102"/>
      <c r="X37" s="102"/>
      <c r="Y37" s="102"/>
    </row>
    <row r="38" spans="14:26" x14ac:dyDescent="0.35">
      <c r="N38" s="17">
        <v>43926</v>
      </c>
      <c r="O38" s="18">
        <v>10.469474755586441</v>
      </c>
      <c r="P38" s="22">
        <v>55.128286688853699</v>
      </c>
      <c r="Q38" s="19">
        <f t="shared" si="1"/>
        <v>17.915901591809895</v>
      </c>
      <c r="R38" s="19">
        <f t="shared" si="1"/>
        <v>61.254330794569533</v>
      </c>
      <c r="S38" s="13"/>
      <c r="T38" s="13"/>
      <c r="V38" s="102"/>
      <c r="W38" s="102"/>
      <c r="X38" s="102"/>
      <c r="Y38" s="102"/>
    </row>
    <row r="39" spans="14:26" x14ac:dyDescent="0.35">
      <c r="N39" s="17">
        <v>43927</v>
      </c>
      <c r="O39" s="18">
        <v>18.965176992640771</v>
      </c>
      <c r="P39" s="40">
        <v>60.532725060345186</v>
      </c>
      <c r="Q39" s="19">
        <f t="shared" ref="Q39:R54" si="2">AVERAGE(O36:O42)</f>
        <v>18.068564911345355</v>
      </c>
      <c r="R39" s="19">
        <f t="shared" si="2"/>
        <v>60.857106134745742</v>
      </c>
      <c r="S39" s="13"/>
      <c r="T39" s="13"/>
      <c r="V39" s="102"/>
      <c r="W39" s="102"/>
      <c r="X39" s="102"/>
      <c r="Y39" s="102"/>
    </row>
    <row r="40" spans="14:26" x14ac:dyDescent="0.35">
      <c r="N40" s="17">
        <v>43928</v>
      </c>
      <c r="O40" s="18">
        <v>21.278806990821113</v>
      </c>
      <c r="P40" s="22">
        <v>62.272558739253363</v>
      </c>
      <c r="Q40" s="19">
        <f t="shared" si="2"/>
        <v>17.300986637333317</v>
      </c>
      <c r="R40" s="19">
        <f t="shared" si="2"/>
        <v>60.703155210154307</v>
      </c>
      <c r="S40" s="13"/>
      <c r="T40" s="13"/>
      <c r="V40" s="102"/>
      <c r="W40" s="102"/>
      <c r="X40" s="102"/>
      <c r="Y40" s="102"/>
    </row>
    <row r="41" spans="14:26" x14ac:dyDescent="0.35">
      <c r="N41" s="17">
        <v>43929</v>
      </c>
      <c r="O41" s="18">
        <v>21.66241797404421</v>
      </c>
      <c r="P41" s="19">
        <v>64.089523650082711</v>
      </c>
      <c r="Q41" s="19">
        <f t="shared" si="2"/>
        <v>16.902823310795021</v>
      </c>
      <c r="R41" s="19">
        <f t="shared" si="2"/>
        <v>58.260816548665105</v>
      </c>
      <c r="S41" s="13"/>
      <c r="T41" s="13"/>
      <c r="V41" s="102"/>
      <c r="W41" s="102"/>
      <c r="X41" s="102"/>
    </row>
    <row r="42" spans="14:26" x14ac:dyDescent="0.35">
      <c r="N42" s="17">
        <v>43930</v>
      </c>
      <c r="O42" s="18">
        <v>22.758507796588347</v>
      </c>
      <c r="P42" s="19">
        <v>61.444363226370079</v>
      </c>
      <c r="Q42" s="19">
        <f t="shared" si="2"/>
        <v>16.447152606166849</v>
      </c>
      <c r="R42" s="19">
        <f t="shared" si="2"/>
        <v>55.976942093636389</v>
      </c>
      <c r="S42" s="13"/>
      <c r="T42" s="13"/>
      <c r="V42" s="102"/>
      <c r="W42" s="102"/>
      <c r="X42" s="102"/>
    </row>
    <row r="43" spans="14:26" x14ac:dyDescent="0.35">
      <c r="N43" s="17">
        <v>43931</v>
      </c>
      <c r="O43" s="41">
        <v>11.699634807438537</v>
      </c>
      <c r="P43" s="21">
        <v>59.648432344184037</v>
      </c>
      <c r="Q43" s="19">
        <f t="shared" si="2"/>
        <v>15.217632761028417</v>
      </c>
      <c r="R43" s="19">
        <f t="shared" si="2"/>
        <v>55.969712188540271</v>
      </c>
      <c r="S43" s="13"/>
      <c r="T43" s="13"/>
      <c r="V43" s="102"/>
      <c r="W43" s="102"/>
      <c r="X43" s="102"/>
    </row>
    <row r="44" spans="14:26" x14ac:dyDescent="0.35">
      <c r="N44" s="17">
        <v>43932</v>
      </c>
      <c r="O44" s="18">
        <v>11.485743858445717</v>
      </c>
      <c r="P44" s="19">
        <v>44.709826131566714</v>
      </c>
      <c r="Q44" s="19">
        <f t="shared" si="2"/>
        <v>15.502871498469473</v>
      </c>
      <c r="R44" s="19">
        <f t="shared" si="2"/>
        <v>55.284848425120529</v>
      </c>
      <c r="S44" s="13"/>
      <c r="T44" s="13"/>
      <c r="V44" s="102"/>
      <c r="W44" s="102"/>
      <c r="X44" s="102"/>
    </row>
    <row r="45" spans="14:26" x14ac:dyDescent="0.35">
      <c r="N45" s="17">
        <v>43933</v>
      </c>
      <c r="O45" s="18">
        <v>7.2797798231892434</v>
      </c>
      <c r="P45" s="19">
        <v>39.141165503652601</v>
      </c>
      <c r="Q45" s="19">
        <f t="shared" si="2"/>
        <v>15.304136857306775</v>
      </c>
      <c r="R45" s="19">
        <f t="shared" si="2"/>
        <v>54.697452826115821</v>
      </c>
      <c r="S45" s="13"/>
      <c r="T45" s="13"/>
      <c r="V45" s="102"/>
      <c r="W45" s="102"/>
      <c r="X45" s="102"/>
    </row>
    <row r="46" spans="14:26" x14ac:dyDescent="0.35">
      <c r="N46" s="17">
        <v>43934</v>
      </c>
      <c r="O46" s="41">
        <v>10.358538076671744</v>
      </c>
      <c r="P46" s="21">
        <v>60.482115724672354</v>
      </c>
      <c r="Q46" s="19">
        <f t="shared" si="2"/>
        <v>14.2965065890843</v>
      </c>
      <c r="R46" s="19">
        <f t="shared" si="2"/>
        <v>54.506906279422005</v>
      </c>
      <c r="S46" s="13"/>
      <c r="T46" s="13"/>
      <c r="V46" s="102"/>
      <c r="W46" s="102"/>
      <c r="X46" s="102"/>
    </row>
    <row r="47" spans="14:26" x14ac:dyDescent="0.35">
      <c r="N47" s="17">
        <v>43935</v>
      </c>
      <c r="O47" s="18">
        <v>23.275478152908502</v>
      </c>
      <c r="P47" s="19">
        <v>57.478512395315228</v>
      </c>
      <c r="Q47" s="19">
        <f t="shared" si="2"/>
        <v>15.00524293696253</v>
      </c>
      <c r="R47" s="19">
        <f t="shared" si="2"/>
        <v>54.736350105092377</v>
      </c>
      <c r="S47" s="13"/>
      <c r="T47" s="13"/>
      <c r="V47" s="102"/>
      <c r="W47" s="102"/>
      <c r="X47" s="102"/>
    </row>
    <row r="48" spans="14:26" x14ac:dyDescent="0.35">
      <c r="N48" s="17">
        <v>43936</v>
      </c>
      <c r="O48" s="18">
        <v>20.271275485905335</v>
      </c>
      <c r="P48" s="19">
        <v>59.97775445704972</v>
      </c>
      <c r="Q48" s="19">
        <f t="shared" si="2"/>
        <v>15.318441756172044</v>
      </c>
      <c r="R48" s="19">
        <f t="shared" si="2"/>
        <v>59.18851881482226</v>
      </c>
      <c r="S48" s="13"/>
      <c r="T48" s="13"/>
      <c r="V48" s="102"/>
      <c r="W48" s="102"/>
      <c r="X48" s="102"/>
    </row>
    <row r="49" spans="14:24" x14ac:dyDescent="0.35">
      <c r="N49" s="17">
        <v>43937</v>
      </c>
      <c r="O49" s="18">
        <v>15.70509591903102</v>
      </c>
      <c r="P49" s="19">
        <v>60.11053739951339</v>
      </c>
      <c r="Q49" s="19">
        <f t="shared" si="2"/>
        <v>16.052705689342421</v>
      </c>
      <c r="R49" s="19">
        <f t="shared" si="2"/>
        <v>64.153942539885421</v>
      </c>
      <c r="S49" s="13"/>
      <c r="T49" s="13"/>
      <c r="V49" s="102"/>
      <c r="W49" s="102"/>
      <c r="X49" s="102"/>
    </row>
    <row r="50" spans="14:24" x14ac:dyDescent="0.35">
      <c r="N50" s="17">
        <v>43938</v>
      </c>
      <c r="O50" s="41">
        <v>16.660789242586151</v>
      </c>
      <c r="P50" s="21">
        <v>61.254539123876668</v>
      </c>
      <c r="Q50" s="19">
        <f t="shared" si="2"/>
        <v>17.472082290981181</v>
      </c>
      <c r="R50" s="19">
        <f t="shared" si="2"/>
        <v>64.337954633778722</v>
      </c>
      <c r="S50" s="13"/>
      <c r="T50" s="13"/>
      <c r="V50" s="102"/>
      <c r="W50" s="102"/>
      <c r="X50" s="102"/>
    </row>
    <row r="51" spans="14:24" x14ac:dyDescent="0.35">
      <c r="N51" s="17">
        <v>43939</v>
      </c>
      <c r="O51" s="18">
        <v>13.678135592912314</v>
      </c>
      <c r="P51" s="19">
        <v>75.875007099675884</v>
      </c>
      <c r="Q51" s="19">
        <f t="shared" si="2"/>
        <v>17.198745145860471</v>
      </c>
      <c r="R51" s="19">
        <f t="shared" si="2"/>
        <v>65.806816924023963</v>
      </c>
      <c r="S51" s="13"/>
      <c r="T51" s="13"/>
      <c r="V51" s="102"/>
      <c r="W51" s="102"/>
      <c r="X51" s="102"/>
    </row>
    <row r="52" spans="14:24" x14ac:dyDescent="0.35">
      <c r="N52" s="17">
        <v>43940</v>
      </c>
      <c r="O52" s="18">
        <v>12.419627355381891</v>
      </c>
      <c r="P52" s="19">
        <v>73.899131579094657</v>
      </c>
      <c r="Q52" s="19">
        <f t="shared" si="2"/>
        <v>17.930237031958136</v>
      </c>
      <c r="R52" s="19">
        <f t="shared" si="2"/>
        <v>66.398574156376071</v>
      </c>
      <c r="S52" s="13"/>
      <c r="T52" s="13"/>
      <c r="V52" s="102"/>
      <c r="W52" s="102"/>
      <c r="X52" s="102"/>
    </row>
    <row r="53" spans="14:24" x14ac:dyDescent="0.35">
      <c r="N53" s="17">
        <v>43941</v>
      </c>
      <c r="O53" s="41">
        <v>20.294174288143036</v>
      </c>
      <c r="P53" s="21">
        <v>61.770200381925449</v>
      </c>
      <c r="Q53" s="19">
        <f t="shared" si="2"/>
        <v>19.29413108843119</v>
      </c>
      <c r="R53" s="19">
        <f t="shared" si="2"/>
        <v>67.084121219536584</v>
      </c>
      <c r="S53" s="13"/>
      <c r="T53" s="13"/>
      <c r="V53" s="102"/>
      <c r="W53" s="102"/>
      <c r="X53" s="102"/>
    </row>
    <row r="54" spans="14:24" x14ac:dyDescent="0.35">
      <c r="N54" s="17">
        <v>43942</v>
      </c>
      <c r="O54" s="18">
        <v>21.362118137063554</v>
      </c>
      <c r="P54" s="19">
        <v>67.760548427031949</v>
      </c>
      <c r="Q54" s="19">
        <f t="shared" si="2"/>
        <v>19.977521908623377</v>
      </c>
      <c r="R54" s="19">
        <f t="shared" si="2"/>
        <v>67.091367344256369</v>
      </c>
      <c r="S54" s="13"/>
      <c r="T54" s="13"/>
      <c r="V54" s="102"/>
      <c r="W54" s="102"/>
      <c r="X54" s="102"/>
    </row>
    <row r="55" spans="14:24" x14ac:dyDescent="0.35">
      <c r="N55" s="17">
        <v>43943</v>
      </c>
      <c r="O55" s="18">
        <v>25.391718688588984</v>
      </c>
      <c r="P55" s="19">
        <v>64.120055083514515</v>
      </c>
      <c r="Q55" s="19">
        <f t="shared" ref="Q55:R70" si="3">AVERAGE(O52:O58)</f>
        <v>20.618074494836296</v>
      </c>
      <c r="R55" s="19">
        <f t="shared" si="3"/>
        <v>65.235658961122425</v>
      </c>
      <c r="S55" s="13"/>
      <c r="T55" s="13"/>
      <c r="V55" s="102"/>
      <c r="W55" s="102"/>
      <c r="X55" s="102"/>
    </row>
    <row r="56" spans="14:24" x14ac:dyDescent="0.35">
      <c r="N56" s="17">
        <v>43944</v>
      </c>
      <c r="O56" s="18">
        <v>25.252354314342387</v>
      </c>
      <c r="P56" s="19">
        <v>64.909366841636938</v>
      </c>
      <c r="Q56" s="19">
        <f t="shared" si="3"/>
        <v>20.892350821734933</v>
      </c>
      <c r="R56" s="19">
        <f t="shared" si="3"/>
        <v>62.715736839634545</v>
      </c>
      <c r="S56" s="13"/>
      <c r="T56" s="13"/>
      <c r="V56" s="100"/>
      <c r="W56" s="100"/>
    </row>
    <row r="57" spans="14:24" x14ac:dyDescent="0.35">
      <c r="N57" s="17">
        <v>43945</v>
      </c>
      <c r="O57" s="18">
        <v>21.444524983931476</v>
      </c>
      <c r="P57" s="19">
        <v>61.305261996915135</v>
      </c>
      <c r="Q57" s="19">
        <f t="shared" si="3"/>
        <v>21.660295436697123</v>
      </c>
      <c r="R57" s="19">
        <f t="shared" si="3"/>
        <v>62.90321805517884</v>
      </c>
      <c r="S57" s="13"/>
      <c r="T57" s="13"/>
      <c r="V57" s="100"/>
      <c r="W57" s="100"/>
    </row>
    <row r="58" spans="14:24" x14ac:dyDescent="0.35">
      <c r="N58" s="17">
        <v>43946</v>
      </c>
      <c r="O58" s="18">
        <v>18.162003696402763</v>
      </c>
      <c r="P58" s="19">
        <v>62.885048417738311</v>
      </c>
      <c r="Q58" s="19">
        <f t="shared" si="3"/>
        <v>22.838192515965567</v>
      </c>
      <c r="R58" s="19">
        <f t="shared" si="3"/>
        <v>62.437077078583208</v>
      </c>
      <c r="S58" s="13"/>
      <c r="T58" s="13"/>
      <c r="V58" s="100"/>
      <c r="W58" s="100"/>
    </row>
    <row r="59" spans="14:24" x14ac:dyDescent="0.35">
      <c r="N59" s="17">
        <v>43947</v>
      </c>
      <c r="O59" s="18">
        <v>14.339561643672338</v>
      </c>
      <c r="P59" s="19">
        <v>56.259676728679565</v>
      </c>
      <c r="Q59" s="19">
        <f t="shared" si="3"/>
        <v>23.384955373626447</v>
      </c>
      <c r="R59" s="19">
        <f t="shared" si="3"/>
        <v>62.49892916824485</v>
      </c>
      <c r="S59" s="13"/>
      <c r="T59" s="13"/>
      <c r="V59" s="100"/>
      <c r="W59" s="100"/>
    </row>
    <row r="60" spans="14:24" x14ac:dyDescent="0.35">
      <c r="N60" s="17">
        <v>43948</v>
      </c>
      <c r="O60" s="18">
        <v>25.669786592878356</v>
      </c>
      <c r="P60" s="19">
        <v>63.082568890735502</v>
      </c>
      <c r="Q60" s="19">
        <f t="shared" si="3"/>
        <v>23.633225403918363</v>
      </c>
      <c r="R60" s="19">
        <f t="shared" si="3"/>
        <v>62.531014068721184</v>
      </c>
      <c r="S60" s="13"/>
      <c r="T60" s="13"/>
      <c r="V60" s="100"/>
      <c r="W60" s="100"/>
    </row>
    <row r="61" spans="14:24" x14ac:dyDescent="0.35">
      <c r="N61" s="17">
        <v>43949</v>
      </c>
      <c r="O61" s="18">
        <v>29.607397691942641</v>
      </c>
      <c r="P61" s="19">
        <v>64.497561590862446</v>
      </c>
      <c r="Q61" s="19">
        <f t="shared" si="3"/>
        <v>23.490605607767332</v>
      </c>
      <c r="R61" s="19">
        <f t="shared" si="3"/>
        <v>62.519924536527654</v>
      </c>
      <c r="S61" s="13"/>
      <c r="T61" s="13"/>
      <c r="V61" s="100"/>
      <c r="W61" s="100"/>
    </row>
    <row r="62" spans="14:24" x14ac:dyDescent="0.35">
      <c r="N62" s="17">
        <v>43950</v>
      </c>
      <c r="O62" s="18">
        <v>29.219058692215171</v>
      </c>
      <c r="P62" s="19">
        <v>64.553019711146021</v>
      </c>
      <c r="Q62" s="19">
        <f t="shared" si="3"/>
        <v>23.526802417680308</v>
      </c>
      <c r="R62" s="19">
        <f t="shared" si="3"/>
        <v>62.093908383887651</v>
      </c>
      <c r="S62" s="13"/>
      <c r="T62" s="13"/>
      <c r="V62" s="100"/>
      <c r="W62" s="100"/>
    </row>
    <row r="63" spans="14:24" x14ac:dyDescent="0.35">
      <c r="N63" s="17">
        <v>43951</v>
      </c>
      <c r="O63" s="18">
        <v>26.990244526385805</v>
      </c>
      <c r="P63" s="19">
        <v>65.133961144971281</v>
      </c>
      <c r="Q63" s="19">
        <f t="shared" si="3"/>
        <v>24.00893939823203</v>
      </c>
      <c r="R63" s="19">
        <f t="shared" si="3"/>
        <v>64.350819195544929</v>
      </c>
      <c r="S63" s="13"/>
      <c r="T63" s="13"/>
      <c r="V63" s="100"/>
      <c r="W63" s="100"/>
    </row>
    <row r="64" spans="14:24" x14ac:dyDescent="0.35">
      <c r="N64" s="17">
        <v>43952</v>
      </c>
      <c r="O64" s="18">
        <v>20.44618641087429</v>
      </c>
      <c r="P64" s="19">
        <v>61.227635271560459</v>
      </c>
      <c r="Q64" s="19">
        <f t="shared" si="3"/>
        <v>23.40004803591675</v>
      </c>
      <c r="R64" s="19">
        <f t="shared" si="3"/>
        <v>64.49461502171502</v>
      </c>
      <c r="S64" s="13"/>
      <c r="T64" s="13"/>
      <c r="V64" s="100"/>
      <c r="W64" s="100"/>
    </row>
    <row r="65" spans="14:23" x14ac:dyDescent="0.35">
      <c r="N65" s="17">
        <v>43953</v>
      </c>
      <c r="O65" s="18">
        <v>18.415381365793561</v>
      </c>
      <c r="P65" s="19">
        <v>59.902935349258257</v>
      </c>
      <c r="Q65" s="19">
        <f t="shared" si="3"/>
        <v>23.050148247597729</v>
      </c>
      <c r="R65" s="19">
        <f t="shared" si="3"/>
        <v>65.093992345040746</v>
      </c>
      <c r="S65" s="13"/>
      <c r="T65" s="13"/>
      <c r="V65" s="100"/>
      <c r="W65" s="100"/>
    </row>
    <row r="66" spans="14:23" x14ac:dyDescent="0.35">
      <c r="N66" s="17">
        <v>43954</v>
      </c>
      <c r="O66" s="18">
        <v>17.714520507534399</v>
      </c>
      <c r="P66" s="19">
        <v>72.058052410280538</v>
      </c>
      <c r="Q66" s="19">
        <f t="shared" si="3"/>
        <v>23.447355802689099</v>
      </c>
      <c r="R66" s="19">
        <f t="shared" si="3"/>
        <v>65.489486906115843</v>
      </c>
      <c r="S66" s="13"/>
      <c r="T66" s="13"/>
      <c r="V66" s="100"/>
      <c r="W66" s="100"/>
    </row>
    <row r="67" spans="14:23" x14ac:dyDescent="0.35">
      <c r="N67" s="17">
        <v>43955</v>
      </c>
      <c r="O67" s="41">
        <v>21.407547056671415</v>
      </c>
      <c r="P67" s="21">
        <v>64.089139673926113</v>
      </c>
      <c r="Q67" s="19">
        <f t="shared" si="3"/>
        <v>24.323091914022463</v>
      </c>
      <c r="R67" s="19">
        <f t="shared" si="3"/>
        <v>65.662579368708904</v>
      </c>
      <c r="S67" s="13"/>
      <c r="T67" s="13"/>
      <c r="V67" s="100"/>
      <c r="W67" s="100"/>
    </row>
    <row r="68" spans="14:23" x14ac:dyDescent="0.35">
      <c r="N68" s="17">
        <v>43956</v>
      </c>
      <c r="O68" s="18">
        <v>27.158099173709463</v>
      </c>
      <c r="P68" s="22">
        <v>68.693202854142513</v>
      </c>
      <c r="Q68" s="19">
        <f t="shared" si="3"/>
        <v>24.30976013910831</v>
      </c>
      <c r="R68" s="19">
        <f t="shared" si="3"/>
        <v>67.021370505834099</v>
      </c>
      <c r="S68" s="13"/>
      <c r="T68" s="13"/>
      <c r="V68" s="100"/>
      <c r="W68" s="100"/>
    </row>
    <row r="69" spans="14:23" x14ac:dyDescent="0.35">
      <c r="N69" s="17">
        <v>43957</v>
      </c>
      <c r="O69" s="18">
        <v>31.999511577854733</v>
      </c>
      <c r="P69" s="22">
        <v>67.321481638671699</v>
      </c>
      <c r="Q69" s="19">
        <f t="shared" si="3"/>
        <v>24.456727965485818</v>
      </c>
      <c r="R69" s="19">
        <f t="shared" si="3"/>
        <v>66.18056821602093</v>
      </c>
      <c r="S69" s="13"/>
      <c r="T69" s="13"/>
      <c r="V69" s="100"/>
      <c r="W69" s="100"/>
    </row>
    <row r="70" spans="14:23" x14ac:dyDescent="0.35">
      <c r="N70" s="17">
        <v>43958</v>
      </c>
      <c r="O70" s="18">
        <v>33.120397305719365</v>
      </c>
      <c r="P70" s="22">
        <v>66.345608383122823</v>
      </c>
      <c r="Q70" s="19">
        <f t="shared" si="3"/>
        <v>24.415847937164305</v>
      </c>
      <c r="R70" s="19">
        <f t="shared" si="3"/>
        <v>64.20514142618697</v>
      </c>
      <c r="S70" s="13"/>
      <c r="T70" s="13"/>
      <c r="V70" s="100"/>
      <c r="W70" s="100"/>
    </row>
    <row r="71" spans="14:23" x14ac:dyDescent="0.35">
      <c r="N71" s="17">
        <v>43959</v>
      </c>
      <c r="O71" s="41">
        <v>20.352863986475267</v>
      </c>
      <c r="P71" s="21">
        <v>70.739173231436723</v>
      </c>
      <c r="Q71" s="19">
        <f t="shared" ref="Q71:R86" si="4">AVERAGE(O68:O74)</f>
        <v>25.361921330435404</v>
      </c>
      <c r="R71" s="19">
        <f t="shared" si="4"/>
        <v>64.327387127813324</v>
      </c>
      <c r="S71" s="13"/>
      <c r="T71" s="13"/>
      <c r="V71" s="100"/>
      <c r="W71" s="100"/>
    </row>
    <row r="72" spans="14:23" x14ac:dyDescent="0.35">
      <c r="N72" s="17">
        <v>43960</v>
      </c>
      <c r="O72" s="18">
        <v>19.444156150436115</v>
      </c>
      <c r="P72" s="22">
        <v>54.017319320566131</v>
      </c>
      <c r="Q72" s="19">
        <f t="shared" si="4"/>
        <v>25.934517739885582</v>
      </c>
      <c r="R72" s="19">
        <f t="shared" si="4"/>
        <v>64.707383807543494</v>
      </c>
      <c r="S72" s="13"/>
      <c r="T72" s="13"/>
      <c r="V72" s="100"/>
      <c r="W72" s="100"/>
    </row>
    <row r="73" spans="14:23" x14ac:dyDescent="0.35">
      <c r="N73" s="17">
        <v>43961</v>
      </c>
      <c r="O73" s="18">
        <v>17.428360309283761</v>
      </c>
      <c r="P73" s="22">
        <v>58.230064881442864</v>
      </c>
      <c r="Q73" s="19">
        <f t="shared" si="4"/>
        <v>25.948351910901827</v>
      </c>
      <c r="R73" s="19">
        <f t="shared" si="4"/>
        <v>65.200712500314538</v>
      </c>
      <c r="S73" s="13"/>
      <c r="T73" s="13"/>
      <c r="V73" s="100"/>
      <c r="W73" s="100"/>
    </row>
    <row r="74" spans="14:23" x14ac:dyDescent="0.35">
      <c r="N74" s="17">
        <v>43962</v>
      </c>
      <c r="O74" s="18">
        <v>28.030060809569139</v>
      </c>
      <c r="P74" s="22">
        <v>64.944859585310553</v>
      </c>
      <c r="Q74" s="19">
        <f t="shared" si="4"/>
        <v>25.5106005027788</v>
      </c>
      <c r="R74" s="19">
        <f t="shared" si="4"/>
        <v>65.670132996300239</v>
      </c>
      <c r="S74" s="13"/>
      <c r="T74" s="13"/>
      <c r="V74" s="100"/>
      <c r="W74" s="100"/>
    </row>
    <row r="75" spans="14:23" x14ac:dyDescent="0.35">
      <c r="N75" s="17">
        <v>43963</v>
      </c>
      <c r="O75" s="18">
        <v>31.166274039860657</v>
      </c>
      <c r="P75" s="22">
        <v>71.353179612253683</v>
      </c>
      <c r="Q75" s="19">
        <f t="shared" si="4"/>
        <v>26.241503225767637</v>
      </c>
      <c r="R75" s="19">
        <f t="shared" si="4"/>
        <v>65.166784564782731</v>
      </c>
      <c r="S75" s="13"/>
      <c r="T75" s="13"/>
      <c r="V75" s="100"/>
      <c r="W75" s="100"/>
    </row>
    <row r="76" spans="14:23" x14ac:dyDescent="0.35">
      <c r="N76" s="17">
        <v>43964</v>
      </c>
      <c r="O76" s="18">
        <v>32.096350774968471</v>
      </c>
      <c r="P76" s="22">
        <v>70.774782488068993</v>
      </c>
      <c r="Q76" s="19">
        <f t="shared" si="4"/>
        <v>26.730877609490598</v>
      </c>
      <c r="R76" s="19">
        <f t="shared" si="4"/>
        <v>66.653571210513931</v>
      </c>
      <c r="S76" s="13"/>
      <c r="T76" s="13"/>
      <c r="V76" s="100"/>
      <c r="W76" s="100"/>
    </row>
    <row r="77" spans="14:23" x14ac:dyDescent="0.35">
      <c r="N77" s="17">
        <v>43965</v>
      </c>
      <c r="O77" s="18">
        <v>30.056137448858177</v>
      </c>
      <c r="P77" s="22">
        <v>69.631551855022778</v>
      </c>
      <c r="Q77" s="19">
        <f t="shared" si="4"/>
        <v>26.802297316310426</v>
      </c>
      <c r="R77" s="19">
        <f t="shared" si="4"/>
        <v>66.567538640410802</v>
      </c>
      <c r="S77" s="13"/>
      <c r="T77" s="13"/>
      <c r="V77" s="100"/>
      <c r="W77" s="100"/>
    </row>
    <row r="78" spans="14:23" x14ac:dyDescent="0.35">
      <c r="N78" s="17">
        <v>43966</v>
      </c>
      <c r="O78" s="18">
        <v>25.469183047397152</v>
      </c>
      <c r="P78" s="22">
        <v>67.215734210814091</v>
      </c>
      <c r="Q78" s="19">
        <f t="shared" si="4"/>
        <v>27.190444469180655</v>
      </c>
      <c r="R78" s="19">
        <f t="shared" si="4"/>
        <v>67.08480926111983</v>
      </c>
      <c r="S78" s="13"/>
      <c r="T78" s="13"/>
      <c r="V78" s="100"/>
      <c r="W78" s="100"/>
    </row>
    <row r="79" spans="14:23" x14ac:dyDescent="0.35">
      <c r="N79" s="17">
        <v>43967</v>
      </c>
      <c r="O79" s="18">
        <v>22.869776836496868</v>
      </c>
      <c r="P79" s="22">
        <v>64.424825840684491</v>
      </c>
      <c r="Q79" s="19">
        <f t="shared" si="4"/>
        <v>27.88086693030775</v>
      </c>
      <c r="R79" s="19">
        <f t="shared" si="4"/>
        <v>67.669465930388853</v>
      </c>
      <c r="S79" s="13"/>
      <c r="T79" s="13"/>
      <c r="V79" s="100"/>
      <c r="W79" s="100"/>
    </row>
    <row r="80" spans="14:23" x14ac:dyDescent="0.35">
      <c r="N80" s="17">
        <v>43968</v>
      </c>
      <c r="O80" s="18">
        <v>17.928298257022522</v>
      </c>
      <c r="P80" s="22">
        <v>57.62783689072095</v>
      </c>
      <c r="Q80" s="19">
        <f t="shared" si="4"/>
        <v>28.182145609210352</v>
      </c>
      <c r="R80" s="19">
        <f t="shared" si="4"/>
        <v>68.087448021250978</v>
      </c>
      <c r="S80" s="13"/>
      <c r="T80" s="13"/>
      <c r="V80" s="100"/>
      <c r="W80" s="100"/>
    </row>
    <row r="81" spans="14:23" x14ac:dyDescent="0.35">
      <c r="N81" s="17">
        <v>43969</v>
      </c>
      <c r="O81" s="18">
        <v>30.747090879660739</v>
      </c>
      <c r="P81" s="22">
        <v>68.565753930273729</v>
      </c>
      <c r="Q81" s="19">
        <f t="shared" si="4"/>
        <v>28.483500528192046</v>
      </c>
      <c r="R81" s="19">
        <f t="shared" si="4"/>
        <v>68.62887253166133</v>
      </c>
      <c r="S81" s="13"/>
      <c r="T81" s="13"/>
      <c r="V81" s="100"/>
      <c r="W81" s="100"/>
    </row>
    <row r="82" spans="14:23" x14ac:dyDescent="0.35">
      <c r="N82" s="17">
        <v>43970</v>
      </c>
      <c r="O82" s="18">
        <v>35.999231267750332</v>
      </c>
      <c r="P82" s="22">
        <v>75.445776297136874</v>
      </c>
      <c r="Q82" s="19">
        <f t="shared" si="4"/>
        <v>28.217918040430195</v>
      </c>
      <c r="R82" s="19">
        <f t="shared" si="4"/>
        <v>68.696545438095058</v>
      </c>
      <c r="S82" s="13"/>
      <c r="T82" s="13"/>
      <c r="V82" s="100"/>
      <c r="W82" s="100"/>
    </row>
    <row r="83" spans="14:23" x14ac:dyDescent="0.35">
      <c r="N83" s="17">
        <v>43971</v>
      </c>
      <c r="O83" s="18">
        <v>34.205301527286679</v>
      </c>
      <c r="P83" s="22">
        <v>73.700657124103856</v>
      </c>
      <c r="Q83" s="19">
        <f t="shared" si="4"/>
        <v>27.512585369342286</v>
      </c>
      <c r="R83" s="19">
        <f t="shared" si="4"/>
        <v>68.550831694247194</v>
      </c>
      <c r="S83" s="13"/>
      <c r="T83" s="13"/>
      <c r="V83" s="100"/>
      <c r="W83" s="100"/>
    </row>
    <row r="84" spans="14:23" x14ac:dyDescent="0.35">
      <c r="N84" s="17">
        <v>43972</v>
      </c>
      <c r="O84" s="18">
        <v>32.165621881730019</v>
      </c>
      <c r="P84" s="22">
        <v>73.421523427895252</v>
      </c>
      <c r="Q84" s="19">
        <f t="shared" si="4"/>
        <v>27.57866288436653</v>
      </c>
      <c r="R84" s="19">
        <f t="shared" si="4"/>
        <v>69.091291353525463</v>
      </c>
      <c r="S84" s="13"/>
      <c r="T84" s="13"/>
      <c r="V84" s="100"/>
      <c r="W84" s="100"/>
    </row>
    <row r="85" spans="14:23" x14ac:dyDescent="0.35">
      <c r="N85" s="17">
        <v>43973</v>
      </c>
      <c r="O85" s="18">
        <v>23.610105633064233</v>
      </c>
      <c r="P85" s="22">
        <v>67.689444555850244</v>
      </c>
      <c r="Q85" s="19">
        <f t="shared" si="4"/>
        <v>26.443314889924928</v>
      </c>
      <c r="R85" s="19">
        <f t="shared" si="4"/>
        <v>69.558287586372856</v>
      </c>
      <c r="S85" s="13"/>
      <c r="T85" s="13"/>
      <c r="V85" s="100"/>
      <c r="W85" s="100"/>
    </row>
    <row r="86" spans="14:23" x14ac:dyDescent="0.35">
      <c r="N86" s="17">
        <v>43974</v>
      </c>
      <c r="O86" s="18">
        <v>17.93244813888148</v>
      </c>
      <c r="P86" s="22">
        <v>63.404829633749571</v>
      </c>
      <c r="Q86" s="19">
        <f t="shared" si="4"/>
        <v>26.061923040465668</v>
      </c>
      <c r="R86" s="19">
        <f t="shared" si="4"/>
        <v>69.564299818031401</v>
      </c>
      <c r="S86" s="13"/>
      <c r="T86" s="13"/>
      <c r="V86" s="100"/>
      <c r="W86" s="100"/>
    </row>
    <row r="87" spans="14:23" x14ac:dyDescent="0.35">
      <c r="N87" s="17">
        <v>43975</v>
      </c>
      <c r="O87" s="18">
        <v>18.39084086219226</v>
      </c>
      <c r="P87" s="22">
        <v>61.411054505668673</v>
      </c>
      <c r="Q87" s="19">
        <f t="shared" ref="Q87:R102" si="5">AVERAGE(O84:O90)</f>
        <v>26.109426904950372</v>
      </c>
      <c r="R87" s="19">
        <f t="shared" si="5"/>
        <v>69.815877726784947</v>
      </c>
      <c r="S87" s="13"/>
      <c r="T87" s="13"/>
      <c r="V87" s="100"/>
      <c r="W87" s="100"/>
    </row>
    <row r="88" spans="14:23" x14ac:dyDescent="0.35">
      <c r="N88" s="17">
        <v>43976</v>
      </c>
      <c r="O88" s="18">
        <v>22.799654918569495</v>
      </c>
      <c r="P88" s="22">
        <v>71.834727560205565</v>
      </c>
      <c r="Q88" s="19">
        <f t="shared" si="5"/>
        <v>26.390321876387315</v>
      </c>
      <c r="R88" s="19">
        <f t="shared" si="5"/>
        <v>70.328863685311589</v>
      </c>
      <c r="S88" s="13"/>
      <c r="T88" s="13"/>
      <c r="V88" s="100"/>
      <c r="W88" s="100"/>
    </row>
    <row r="89" spans="14:23" x14ac:dyDescent="0.35">
      <c r="N89" s="17">
        <v>43977</v>
      </c>
      <c r="O89" s="18">
        <v>33.329488321535507</v>
      </c>
      <c r="P89" s="22">
        <v>75.487861918746617</v>
      </c>
      <c r="Q89" s="19">
        <f t="shared" si="5"/>
        <v>27.394036417152886</v>
      </c>
      <c r="R89" s="19">
        <f t="shared" si="5"/>
        <v>71.226425953864023</v>
      </c>
      <c r="S89" s="13"/>
      <c r="T89" s="13"/>
      <c r="V89" s="100"/>
      <c r="W89" s="100"/>
    </row>
    <row r="90" spans="14:23" x14ac:dyDescent="0.35">
      <c r="N90" s="17">
        <v>43978</v>
      </c>
      <c r="O90" s="18">
        <v>34.537828578679594</v>
      </c>
      <c r="P90" s="22">
        <v>75.461702485378652</v>
      </c>
      <c r="Q90" s="19">
        <f t="shared" si="5"/>
        <v>28.921849956225241</v>
      </c>
      <c r="R90" s="19">
        <f t="shared" si="5"/>
        <v>71.780930858844613</v>
      </c>
      <c r="S90" s="13"/>
      <c r="T90" s="13"/>
      <c r="V90" s="100"/>
      <c r="W90" s="100"/>
    </row>
    <row r="91" spans="14:23" x14ac:dyDescent="0.35">
      <c r="N91" s="17">
        <v>43979</v>
      </c>
      <c r="O91" s="18">
        <v>34.13188668178865</v>
      </c>
      <c r="P91" s="22">
        <v>77.012425137581801</v>
      </c>
      <c r="Q91" s="19">
        <f t="shared" si="5"/>
        <v>30.124028626791091</v>
      </c>
      <c r="R91" s="19">
        <f t="shared" si="5"/>
        <v>72.384647191634826</v>
      </c>
      <c r="S91" s="13"/>
      <c r="T91" s="13"/>
      <c r="V91" s="100"/>
      <c r="W91" s="100"/>
    </row>
    <row r="92" spans="14:23" x14ac:dyDescent="0.35">
      <c r="N92" s="17">
        <v>43980</v>
      </c>
      <c r="O92" s="18">
        <v>30.636107418423215</v>
      </c>
      <c r="P92" s="22">
        <v>73.972380435717383</v>
      </c>
      <c r="Q92" s="19">
        <f t="shared" si="5"/>
        <v>32.651006229778297</v>
      </c>
      <c r="R92" s="19">
        <f t="shared" si="5"/>
        <v>72.876252341696954</v>
      </c>
      <c r="S92" s="13"/>
      <c r="T92" s="13"/>
      <c r="V92" s="100"/>
      <c r="W92" s="100"/>
    </row>
    <row r="93" spans="14:23" x14ac:dyDescent="0.35">
      <c r="N93" s="17">
        <v>43981</v>
      </c>
      <c r="O93" s="18">
        <v>28.627142912387963</v>
      </c>
      <c r="P93" s="22">
        <v>67.286363968613642</v>
      </c>
      <c r="Q93" s="19">
        <f t="shared" si="5"/>
        <v>34.244788192275571</v>
      </c>
      <c r="R93" s="19">
        <f t="shared" si="5"/>
        <v>73.466582565257823</v>
      </c>
      <c r="S93" s="13"/>
      <c r="T93" s="13"/>
      <c r="V93" s="100"/>
      <c r="W93" s="100"/>
    </row>
    <row r="94" spans="14:23" x14ac:dyDescent="0.35">
      <c r="N94" s="17">
        <v>43982</v>
      </c>
      <c r="O94" s="18">
        <v>26.806091556153213</v>
      </c>
      <c r="P94" s="22">
        <v>65.637068835200154</v>
      </c>
      <c r="Q94" s="19">
        <f t="shared" si="5"/>
        <v>35.5423176472002</v>
      </c>
      <c r="R94" s="19">
        <f t="shared" si="5"/>
        <v>73.931873570594959</v>
      </c>
      <c r="S94" s="13"/>
      <c r="T94" s="13"/>
      <c r="V94" s="100"/>
      <c r="W94" s="100"/>
    </row>
    <row r="95" spans="14:23" x14ac:dyDescent="0.35">
      <c r="N95" s="17">
        <v>43983</v>
      </c>
      <c r="O95" s="18">
        <v>40.488498139479915</v>
      </c>
      <c r="P95" s="22">
        <v>75.275963610640446</v>
      </c>
      <c r="Q95" s="19">
        <f t="shared" si="5"/>
        <v>36.654526293989129</v>
      </c>
      <c r="R95" s="19">
        <f t="shared" si="5"/>
        <v>74.30165385329181</v>
      </c>
      <c r="S95" s="13"/>
      <c r="T95" s="13"/>
      <c r="V95" s="100"/>
      <c r="W95" s="100"/>
    </row>
    <row r="96" spans="14:23" x14ac:dyDescent="0.35">
      <c r="N96" s="17">
        <v>43984</v>
      </c>
      <c r="O96" s="18">
        <v>44.485962059016465</v>
      </c>
      <c r="P96" s="22">
        <v>79.620173483672772</v>
      </c>
      <c r="Q96" s="19">
        <f t="shared" si="5"/>
        <v>37.513489430581622</v>
      </c>
      <c r="R96" s="19">
        <f t="shared" si="5"/>
        <v>74.786347319314402</v>
      </c>
      <c r="S96" s="13"/>
      <c r="T96" s="13"/>
      <c r="V96" s="100"/>
      <c r="W96" s="100"/>
    </row>
    <row r="97" spans="14:23" x14ac:dyDescent="0.35">
      <c r="N97" s="17">
        <v>43985</v>
      </c>
      <c r="O97" s="18">
        <v>43.620534763151987</v>
      </c>
      <c r="P97" s="22">
        <v>78.718739522738559</v>
      </c>
      <c r="Q97" s="19">
        <f t="shared" si="5"/>
        <v>38.503691721370345</v>
      </c>
      <c r="R97" s="19">
        <f t="shared" si="5"/>
        <v>76.162175268349671</v>
      </c>
      <c r="S97" s="13"/>
      <c r="T97" s="13"/>
      <c r="V97" s="100"/>
      <c r="W97" s="100"/>
    </row>
    <row r="98" spans="14:23" x14ac:dyDescent="0.35">
      <c r="N98" s="17">
        <v>43986</v>
      </c>
      <c r="O98" s="18">
        <v>41.917347209311089</v>
      </c>
      <c r="P98" s="22">
        <v>79.600887116459702</v>
      </c>
      <c r="Q98" s="19">
        <f t="shared" si="5"/>
        <v>38.913425691945925</v>
      </c>
      <c r="R98" s="19">
        <f t="shared" si="5"/>
        <v>76.378463471749924</v>
      </c>
      <c r="S98" s="13"/>
      <c r="T98" s="13"/>
      <c r="V98" s="100"/>
      <c r="W98" s="100"/>
    </row>
    <row r="99" spans="14:23" x14ac:dyDescent="0.35">
      <c r="N99" s="17">
        <v>43987</v>
      </c>
      <c r="O99" s="18">
        <v>36.648849374570716</v>
      </c>
      <c r="P99" s="22">
        <v>77.365234697875536</v>
      </c>
      <c r="Q99" s="19">
        <f t="shared" si="5"/>
        <v>38.863523118363737</v>
      </c>
      <c r="R99" s="19">
        <f t="shared" si="5"/>
        <v>76.911655138264095</v>
      </c>
      <c r="S99" s="13"/>
      <c r="T99" s="13"/>
      <c r="V99" s="100"/>
      <c r="W99" s="100"/>
    </row>
    <row r="100" spans="14:23" x14ac:dyDescent="0.35">
      <c r="N100" s="17">
        <v>43988</v>
      </c>
      <c r="O100" s="18">
        <v>35.558558947909027</v>
      </c>
      <c r="P100" s="22">
        <v>76.917159611860569</v>
      </c>
      <c r="Q100" s="19">
        <f t="shared" si="5"/>
        <v>39.102480465884867</v>
      </c>
      <c r="R100" s="19">
        <f t="shared" si="5"/>
        <v>77.597724183799855</v>
      </c>
      <c r="S100" s="13"/>
      <c r="T100" s="13"/>
      <c r="V100" s="100"/>
      <c r="W100" s="100"/>
    </row>
    <row r="101" spans="14:23" x14ac:dyDescent="0.35">
      <c r="N101" s="17">
        <v>43989</v>
      </c>
      <c r="O101" s="18">
        <v>29.674229350182262</v>
      </c>
      <c r="P101" s="22">
        <v>67.151086259001886</v>
      </c>
      <c r="Q101" s="19">
        <f t="shared" si="5"/>
        <v>39.108196822465302</v>
      </c>
      <c r="R101" s="19">
        <f t="shared" si="5"/>
        <v>78.160804548680105</v>
      </c>
      <c r="S101" s="13"/>
      <c r="T101" s="13"/>
      <c r="V101" s="100"/>
      <c r="W101" s="100"/>
    </row>
    <row r="102" spans="14:23" x14ac:dyDescent="0.35">
      <c r="N102" s="17">
        <v>43990</v>
      </c>
      <c r="O102" s="18">
        <v>40.139180124404618</v>
      </c>
      <c r="P102" s="22">
        <v>79.008305276239625</v>
      </c>
      <c r="Q102" s="19">
        <f t="shared" si="5"/>
        <v>39.615146199574262</v>
      </c>
      <c r="R102" s="19">
        <f t="shared" si="5"/>
        <v>78.593806066925069</v>
      </c>
      <c r="S102" s="13"/>
      <c r="T102" s="13"/>
      <c r="V102" s="100"/>
      <c r="W102" s="100"/>
    </row>
    <row r="103" spans="14:23" x14ac:dyDescent="0.35">
      <c r="N103" s="17">
        <v>43991</v>
      </c>
      <c r="O103" s="18">
        <v>46.158663491664356</v>
      </c>
      <c r="P103" s="22">
        <v>84.422656802423134</v>
      </c>
      <c r="Q103" s="19">
        <f t="shared" ref="Q103:R118" si="6">AVERAGE(O100:O106)</f>
        <v>39.618087840735534</v>
      </c>
      <c r="R103" s="19">
        <f t="shared" si="6"/>
        <v>78.995857915825994</v>
      </c>
      <c r="S103" s="13"/>
      <c r="T103" s="13"/>
      <c r="V103" s="100"/>
      <c r="W103" s="100"/>
    </row>
    <row r="104" spans="14:23" x14ac:dyDescent="0.35">
      <c r="N104" s="17">
        <v>43992</v>
      </c>
      <c r="O104" s="18">
        <v>43.660549259215081</v>
      </c>
      <c r="P104" s="22">
        <v>82.660302076900265</v>
      </c>
      <c r="Q104" s="19">
        <f t="shared" si="6"/>
        <v>39.416151385506176</v>
      </c>
      <c r="R104" s="19">
        <f t="shared" si="6"/>
        <v>78.849049815639063</v>
      </c>
      <c r="S104" s="13"/>
      <c r="T104" s="13"/>
      <c r="V104" s="100"/>
      <c r="W104" s="100"/>
    </row>
    <row r="105" spans="14:23" x14ac:dyDescent="0.35">
      <c r="N105" s="17">
        <v>43993</v>
      </c>
      <c r="O105" s="18">
        <v>45.465992849073771</v>
      </c>
      <c r="P105" s="22">
        <v>82.631897744174495</v>
      </c>
      <c r="Q105" s="19">
        <f t="shared" si="6"/>
        <v>39.786797179658954</v>
      </c>
      <c r="R105" s="19">
        <f t="shared" si="6"/>
        <v>79.383992004458605</v>
      </c>
      <c r="S105" s="13"/>
      <c r="T105" s="13"/>
      <c r="V105" s="100"/>
      <c r="W105" s="100"/>
    </row>
    <row r="106" spans="14:23" x14ac:dyDescent="0.35">
      <c r="N106" s="17">
        <v>43994</v>
      </c>
      <c r="O106" s="18">
        <v>36.669440862699595</v>
      </c>
      <c r="P106" s="22">
        <v>80.179597640181925</v>
      </c>
      <c r="Q106" s="19">
        <f t="shared" si="6"/>
        <v>40.274671732342043</v>
      </c>
      <c r="R106" s="19">
        <f t="shared" si="6"/>
        <v>79.49029925909484</v>
      </c>
      <c r="S106" s="13"/>
      <c r="T106" s="13"/>
      <c r="V106" s="100"/>
      <c r="W106" s="100"/>
    </row>
    <row r="107" spans="14:23" x14ac:dyDescent="0.35">
      <c r="N107" s="17">
        <v>43995</v>
      </c>
      <c r="O107" s="18">
        <v>34.145003761303585</v>
      </c>
      <c r="P107" s="22">
        <v>75.889502910552039</v>
      </c>
      <c r="Q107" s="19">
        <f t="shared" si="6"/>
        <v>40.562688236398948</v>
      </c>
      <c r="R107" s="19">
        <f t="shared" si="6"/>
        <v>79.368366129055559</v>
      </c>
      <c r="S107" s="13"/>
      <c r="T107" s="13"/>
      <c r="V107" s="100"/>
      <c r="W107" s="100"/>
    </row>
    <row r="108" spans="14:23" x14ac:dyDescent="0.35">
      <c r="N108" s="17">
        <v>43996</v>
      </c>
      <c r="O108" s="18">
        <v>32.268749909251724</v>
      </c>
      <c r="P108" s="22">
        <v>70.895681580738739</v>
      </c>
      <c r="Q108" s="19">
        <f t="shared" si="6"/>
        <v>41.315593299699685</v>
      </c>
      <c r="R108" s="19">
        <f t="shared" si="6"/>
        <v>79.687994845331744</v>
      </c>
      <c r="S108" s="13"/>
      <c r="T108" s="13"/>
      <c r="V108" s="100"/>
      <c r="W108" s="100"/>
    </row>
    <row r="109" spans="14:23" x14ac:dyDescent="0.35">
      <c r="N109" s="17">
        <v>43997</v>
      </c>
      <c r="O109" s="18">
        <v>43.554301993186257</v>
      </c>
      <c r="P109" s="22">
        <v>79.752456058693227</v>
      </c>
      <c r="Q109" s="19">
        <f t="shared" si="6"/>
        <v>41.838185689657202</v>
      </c>
      <c r="R109" s="19">
        <f t="shared" si="6"/>
        <v>79.862672590328629</v>
      </c>
      <c r="S109" s="13"/>
      <c r="T109" s="13"/>
      <c r="V109" s="100"/>
      <c r="W109" s="100"/>
    </row>
    <row r="110" spans="14:23" x14ac:dyDescent="0.35">
      <c r="N110" s="17">
        <v>43998</v>
      </c>
      <c r="O110" s="18">
        <v>48.17477902006263</v>
      </c>
      <c r="P110" s="22">
        <v>83.569124892148281</v>
      </c>
      <c r="Q110" s="19">
        <f t="shared" si="6"/>
        <v>42.85908759972974</v>
      </c>
      <c r="R110" s="19">
        <f t="shared" si="6"/>
        <v>80.287067406755881</v>
      </c>
      <c r="S110" s="13"/>
      <c r="T110" s="13"/>
      <c r="V110" s="100"/>
      <c r="W110" s="100"/>
    </row>
    <row r="111" spans="14:23" x14ac:dyDescent="0.35">
      <c r="N111" s="17">
        <v>43999</v>
      </c>
      <c r="O111" s="18">
        <v>48.930884702320249</v>
      </c>
      <c r="P111" s="22">
        <v>84.897703090833517</v>
      </c>
      <c r="Q111" s="19">
        <f t="shared" si="6"/>
        <v>44.259929833912032</v>
      </c>
      <c r="R111" s="19">
        <f t="shared" si="6"/>
        <v>80.68682432607919</v>
      </c>
      <c r="S111" s="13"/>
      <c r="T111" s="13"/>
      <c r="V111" s="100"/>
      <c r="W111" s="100"/>
    </row>
    <row r="112" spans="14:23" x14ac:dyDescent="0.35">
      <c r="N112" s="17">
        <v>44000</v>
      </c>
      <c r="O112" s="18">
        <v>49.124139578776322</v>
      </c>
      <c r="P112" s="22">
        <v>83.854641959152616</v>
      </c>
      <c r="Q112" s="19">
        <f t="shared" si="6"/>
        <v>44.721086908814542</v>
      </c>
      <c r="R112" s="19">
        <f t="shared" si="6"/>
        <v>80.55873545153311</v>
      </c>
      <c r="S112" s="13"/>
      <c r="T112" s="13"/>
      <c r="V112" s="100"/>
      <c r="W112" s="100"/>
    </row>
    <row r="113" spans="14:23" x14ac:dyDescent="0.35">
      <c r="N113" s="17">
        <v>44001</v>
      </c>
      <c r="O113" s="18">
        <v>43.815754233207414</v>
      </c>
      <c r="P113" s="22">
        <v>83.150361355172691</v>
      </c>
      <c r="Q113" s="19">
        <f t="shared" si="6"/>
        <v>45.490798515195657</v>
      </c>
      <c r="R113" s="19">
        <f t="shared" si="6"/>
        <v>81.063131828119751</v>
      </c>
      <c r="S113" s="13"/>
      <c r="T113" s="13"/>
      <c r="V113" s="100"/>
      <c r="W113" s="100"/>
    </row>
    <row r="114" spans="14:23" x14ac:dyDescent="0.35">
      <c r="N114" s="17">
        <v>44002</v>
      </c>
      <c r="O114" s="18">
        <v>43.95089940057958</v>
      </c>
      <c r="P114" s="22">
        <v>78.687801345815174</v>
      </c>
      <c r="Q114" s="19">
        <f t="shared" si="6"/>
        <v>46.348383995976704</v>
      </c>
      <c r="R114" s="19">
        <f t="shared" si="6"/>
        <v>81.748408406198436</v>
      </c>
      <c r="S114" s="13"/>
      <c r="T114" s="13"/>
      <c r="V114" s="100"/>
      <c r="W114" s="100"/>
    </row>
    <row r="115" spans="14:23" x14ac:dyDescent="0.35">
      <c r="N115" s="17">
        <v>44003</v>
      </c>
      <c r="O115" s="18">
        <v>35.496849433569309</v>
      </c>
      <c r="P115" s="22">
        <v>69.999059458916236</v>
      </c>
      <c r="Q115" s="19">
        <f t="shared" si="6"/>
        <v>47.172558290193578</v>
      </c>
      <c r="R115" s="19">
        <f t="shared" si="6"/>
        <v>82.064532739280111</v>
      </c>
      <c r="S115" s="13"/>
      <c r="T115" s="13"/>
      <c r="V115" s="100"/>
      <c r="W115" s="100"/>
    </row>
    <row r="116" spans="14:23" x14ac:dyDescent="0.35">
      <c r="N116" s="17">
        <v>44004</v>
      </c>
      <c r="O116" s="18">
        <v>48.942283237854092</v>
      </c>
      <c r="P116" s="22">
        <v>83.283230694799784</v>
      </c>
      <c r="Q116" s="19">
        <f t="shared" si="6"/>
        <v>47.35923034178154</v>
      </c>
      <c r="R116" s="19">
        <f t="shared" si="6"/>
        <v>82.357413984852641</v>
      </c>
      <c r="S116" s="13"/>
      <c r="T116" s="13"/>
      <c r="V116" s="100"/>
      <c r="W116" s="100"/>
    </row>
    <row r="117" spans="14:23" x14ac:dyDescent="0.35">
      <c r="N117" s="17">
        <v>44005</v>
      </c>
      <c r="O117" s="18">
        <v>54.177877385530003</v>
      </c>
      <c r="P117" s="22">
        <v>88.366060938699022</v>
      </c>
      <c r="Q117" s="19">
        <f t="shared" si="6"/>
        <v>47.142143243505579</v>
      </c>
      <c r="R117" s="19">
        <f t="shared" si="6"/>
        <v>82.520903390721742</v>
      </c>
      <c r="S117" s="13"/>
      <c r="T117" s="13"/>
      <c r="V117" s="100"/>
      <c r="W117" s="100"/>
    </row>
    <row r="118" spans="14:23" x14ac:dyDescent="0.35">
      <c r="N118" s="17">
        <v>44006</v>
      </c>
      <c r="O118" s="18">
        <v>54.700104761838318</v>
      </c>
      <c r="P118" s="22">
        <v>87.110573422405238</v>
      </c>
      <c r="Q118" s="19">
        <f t="shared" si="6"/>
        <v>46.959224964667428</v>
      </c>
      <c r="R118" s="19">
        <f t="shared" si="6"/>
        <v>82.767253411924472</v>
      </c>
      <c r="S118" s="13"/>
      <c r="T118" s="13"/>
      <c r="V118" s="100"/>
      <c r="W118" s="100"/>
    </row>
    <row r="119" spans="14:23" x14ac:dyDescent="0.35">
      <c r="N119" s="17">
        <v>44007</v>
      </c>
      <c r="O119" s="18">
        <v>50.430843939892057</v>
      </c>
      <c r="P119" s="22">
        <v>85.90481067816026</v>
      </c>
      <c r="Q119" s="19">
        <f t="shared" ref="Q119:R134" si="7">AVERAGE(O116:O122)</f>
        <v>47.018993474646784</v>
      </c>
      <c r="R119" s="19">
        <f t="shared" si="7"/>
        <v>82.887742593364351</v>
      </c>
      <c r="S119" s="13"/>
      <c r="T119" s="13"/>
      <c r="V119" s="100"/>
      <c r="W119" s="100"/>
    </row>
    <row r="120" spans="14:23" x14ac:dyDescent="0.35">
      <c r="N120" s="17">
        <v>44008</v>
      </c>
      <c r="O120" s="18">
        <v>42.296144545275709</v>
      </c>
      <c r="P120" s="22">
        <v>84.294787196256522</v>
      </c>
      <c r="Q120" s="19">
        <f t="shared" si="7"/>
        <v>46.353217111302556</v>
      </c>
      <c r="R120" s="19">
        <f t="shared" si="7"/>
        <v>83.204845558518429</v>
      </c>
      <c r="S120" s="13"/>
      <c r="T120" s="13"/>
      <c r="V120" s="100"/>
      <c r="W120" s="100"/>
    </row>
    <row r="121" spans="14:23" x14ac:dyDescent="0.35">
      <c r="N121" s="17">
        <v>44009</v>
      </c>
      <c r="O121" s="18">
        <v>42.670471448712547</v>
      </c>
      <c r="P121" s="22">
        <v>80.412251494234269</v>
      </c>
      <c r="Q121" s="19">
        <f t="shared" si="7"/>
        <v>46.585362786979069</v>
      </c>
      <c r="R121" s="19">
        <f t="shared" si="7"/>
        <v>83.442331291464711</v>
      </c>
      <c r="S121" s="13"/>
      <c r="T121" s="13"/>
      <c r="V121" s="100"/>
      <c r="W121" s="100"/>
    </row>
    <row r="122" spans="14:23" x14ac:dyDescent="0.35">
      <c r="N122" s="17">
        <v>44010</v>
      </c>
      <c r="O122" s="18">
        <v>35.91522900342482</v>
      </c>
      <c r="P122" s="22">
        <v>70.84248372899539</v>
      </c>
      <c r="Q122" s="19">
        <f t="shared" si="7"/>
        <v>46.503991121950904</v>
      </c>
      <c r="R122" s="19">
        <f t="shared" si="7"/>
        <v>83.655999464284449</v>
      </c>
      <c r="S122" s="13"/>
      <c r="T122" s="13"/>
      <c r="V122" s="100"/>
      <c r="W122" s="100"/>
    </row>
    <row r="123" spans="14:23" x14ac:dyDescent="0.35">
      <c r="N123" s="17">
        <v>44011</v>
      </c>
      <c r="O123" s="18">
        <v>44.28184869444442</v>
      </c>
      <c r="P123" s="22">
        <v>85.502951450878356</v>
      </c>
      <c r="Q123" s="19">
        <f t="shared" si="7"/>
        <v>46.766479360710704</v>
      </c>
      <c r="R123" s="19">
        <f t="shared" si="7"/>
        <v>84.306834848851878</v>
      </c>
      <c r="S123" s="13"/>
      <c r="T123" s="13"/>
      <c r="V123" s="100"/>
      <c r="W123" s="100"/>
    </row>
    <row r="124" spans="14:23" x14ac:dyDescent="0.35">
      <c r="N124" s="17">
        <v>44012</v>
      </c>
      <c r="O124" s="18">
        <v>55.802897115265566</v>
      </c>
      <c r="P124" s="22">
        <v>90.028461069323029</v>
      </c>
      <c r="Q124" s="19">
        <f t="shared" si="7"/>
        <v>47.339447249144818</v>
      </c>
      <c r="R124" s="19">
        <f t="shared" si="7"/>
        <v>85.078832205034374</v>
      </c>
      <c r="S124" s="13"/>
      <c r="T124" s="13"/>
      <c r="V124" s="100"/>
      <c r="W124" s="100"/>
    </row>
    <row r="125" spans="14:23" x14ac:dyDescent="0.35">
      <c r="N125" s="17">
        <v>44013</v>
      </c>
      <c r="O125" s="18">
        <v>54.1305031066412</v>
      </c>
      <c r="P125" s="22">
        <v>88.606250632143215</v>
      </c>
      <c r="Q125" s="19">
        <f t="shared" si="7"/>
        <v>48.672917012451592</v>
      </c>
      <c r="R125" s="19">
        <f t="shared" si="7"/>
        <v>85.901398100994825</v>
      </c>
      <c r="S125" s="13"/>
      <c r="T125" s="13"/>
      <c r="V125" s="100"/>
      <c r="W125" s="100"/>
    </row>
    <row r="126" spans="14:23" x14ac:dyDescent="0.35">
      <c r="N126" s="17">
        <v>44014</v>
      </c>
      <c r="O126" s="18">
        <v>52.268261611210676</v>
      </c>
      <c r="P126" s="22">
        <v>90.460658370132478</v>
      </c>
      <c r="Q126" s="19">
        <f t="shared" si="7"/>
        <v>50.216157553852248</v>
      </c>
      <c r="R126" s="19">
        <f t="shared" si="7"/>
        <v>86.683860993895266</v>
      </c>
      <c r="S126" s="13"/>
      <c r="T126" s="13"/>
      <c r="V126" s="100"/>
      <c r="W126" s="100"/>
    </row>
    <row r="127" spans="14:23" x14ac:dyDescent="0.35">
      <c r="N127" s="17">
        <v>44015</v>
      </c>
      <c r="O127" s="18">
        <v>46.306919764314472</v>
      </c>
      <c r="P127" s="22">
        <v>89.698768689533864</v>
      </c>
      <c r="Q127" s="19">
        <f t="shared" si="7"/>
        <v>51.620722010807903</v>
      </c>
      <c r="R127" s="19">
        <f t="shared" si="7"/>
        <v>87.127394690462424</v>
      </c>
      <c r="S127" s="13"/>
      <c r="T127" s="13"/>
      <c r="V127" s="100"/>
      <c r="W127" s="100"/>
    </row>
    <row r="128" spans="14:23" x14ac:dyDescent="0.35">
      <c r="N128" s="17">
        <v>44016</v>
      </c>
      <c r="O128" s="18">
        <v>52.004759791859946</v>
      </c>
      <c r="P128" s="22">
        <v>86.170212765957444</v>
      </c>
      <c r="Q128" s="19">
        <f t="shared" si="7"/>
        <v>52.271436066448246</v>
      </c>
      <c r="R128" s="19">
        <f t="shared" si="7"/>
        <v>87.479743796411839</v>
      </c>
      <c r="S128" s="13"/>
      <c r="T128" s="13"/>
      <c r="V128" s="100"/>
      <c r="W128" s="100"/>
    </row>
    <row r="129" spans="14:23" x14ac:dyDescent="0.35">
      <c r="N129" s="17">
        <v>44017</v>
      </c>
      <c r="O129" s="18">
        <v>46.717912793229452</v>
      </c>
      <c r="P129" s="22">
        <v>76.319723979298445</v>
      </c>
      <c r="Q129" s="19">
        <f t="shared" si="7"/>
        <v>53.343830647666167</v>
      </c>
      <c r="R129" s="19">
        <f t="shared" si="7"/>
        <v>87.824241512084853</v>
      </c>
      <c r="S129" s="13"/>
      <c r="T129" s="13"/>
      <c r="V129" s="100"/>
      <c r="W129" s="100"/>
    </row>
    <row r="130" spans="14:23" x14ac:dyDescent="0.35">
      <c r="N130" s="17">
        <v>44018</v>
      </c>
      <c r="O130" s="18">
        <v>54.113799893134022</v>
      </c>
      <c r="P130" s="22">
        <v>88.607687326848506</v>
      </c>
      <c r="Q130" s="19">
        <f t="shared" si="7"/>
        <v>54.69235163076852</v>
      </c>
      <c r="R130" s="19">
        <f t="shared" si="7"/>
        <v>87.847661014500886</v>
      </c>
      <c r="S130" s="13"/>
      <c r="T130" s="13"/>
      <c r="V130" s="100"/>
      <c r="W130" s="100"/>
    </row>
    <row r="131" spans="14:23" x14ac:dyDescent="0.35">
      <c r="N131" s="17">
        <v>44019</v>
      </c>
      <c r="O131" s="18">
        <v>60.357895504747951</v>
      </c>
      <c r="P131" s="22">
        <v>92.49490481096899</v>
      </c>
      <c r="Q131" s="19">
        <f t="shared" si="7"/>
        <v>56.501600750596985</v>
      </c>
      <c r="R131" s="19">
        <f t="shared" si="7"/>
        <v>88.233648767369928</v>
      </c>
      <c r="S131" s="13"/>
      <c r="T131" s="13"/>
      <c r="V131" s="100"/>
      <c r="W131" s="100"/>
    </row>
    <row r="132" spans="14:23" x14ac:dyDescent="0.35">
      <c r="N132" s="17">
        <v>44020</v>
      </c>
      <c r="O132" s="18">
        <v>61.637265175166633</v>
      </c>
      <c r="P132" s="22">
        <v>91.017734641854318</v>
      </c>
      <c r="Q132" s="19">
        <f t="shared" si="7"/>
        <v>57.734290934186177</v>
      </c>
      <c r="R132" s="19">
        <f t="shared" si="7"/>
        <v>87.554908464126214</v>
      </c>
      <c r="S132" s="13"/>
      <c r="T132" s="13"/>
      <c r="V132" s="100"/>
      <c r="W132" s="100"/>
    </row>
    <row r="133" spans="14:23" x14ac:dyDescent="0.35">
      <c r="N133" s="17">
        <v>44021</v>
      </c>
      <c r="O133" s="18">
        <v>61.707908492927103</v>
      </c>
      <c r="P133" s="22">
        <v>90.62459488704458</v>
      </c>
      <c r="Q133" s="19">
        <f t="shared" si="7"/>
        <v>59.454154701114781</v>
      </c>
      <c r="R133" s="19">
        <f t="shared" si="7"/>
        <v>88.003728436703</v>
      </c>
      <c r="S133" s="13"/>
      <c r="T133" s="13"/>
      <c r="V133" s="100"/>
      <c r="W133" s="100"/>
    </row>
    <row r="134" spans="14:23" x14ac:dyDescent="0.35">
      <c r="N134" s="17">
        <v>44022</v>
      </c>
      <c r="O134" s="18">
        <v>58.971663603113782</v>
      </c>
      <c r="P134" s="22">
        <v>92.400682959617242</v>
      </c>
      <c r="Q134" s="19">
        <f t="shared" si="7"/>
        <v>60.244875710691026</v>
      </c>
      <c r="R134" s="19">
        <f t="shared" si="7"/>
        <v>88.412278919478993</v>
      </c>
      <c r="S134" s="13"/>
      <c r="T134" s="13"/>
      <c r="V134" s="100"/>
      <c r="W134" s="100"/>
    </row>
    <row r="135" spans="14:23" x14ac:dyDescent="0.35">
      <c r="N135" s="17">
        <v>44023</v>
      </c>
      <c r="O135" s="18">
        <v>60.633591076984317</v>
      </c>
      <c r="P135" s="22">
        <v>81.419030643251375</v>
      </c>
      <c r="Q135" s="19">
        <f t="shared" ref="Q135:R150" si="8">AVERAGE(O132:O138)</f>
        <v>61.369268837321293</v>
      </c>
      <c r="R135" s="19">
        <f t="shared" si="8"/>
        <v>88.934871641847067</v>
      </c>
      <c r="S135" s="13"/>
      <c r="T135" s="13"/>
      <c r="V135" s="100"/>
      <c r="W135" s="100"/>
    </row>
    <row r="136" spans="14:23" x14ac:dyDescent="0.35">
      <c r="N136" s="17">
        <v>44024</v>
      </c>
      <c r="O136" s="18">
        <v>58.756959161729718</v>
      </c>
      <c r="P136" s="22">
        <v>79.461463787335987</v>
      </c>
      <c r="Q136" s="19">
        <f t="shared" si="8"/>
        <v>62.888164029714019</v>
      </c>
      <c r="R136" s="19">
        <f t="shared" si="8"/>
        <v>89.811924502710809</v>
      </c>
      <c r="S136" s="13"/>
      <c r="T136" s="13"/>
      <c r="V136" s="100"/>
      <c r="W136" s="100"/>
    </row>
    <row r="137" spans="14:23" x14ac:dyDescent="0.35">
      <c r="N137" s="17">
        <v>44025</v>
      </c>
      <c r="O137" s="18">
        <v>59.648846960167717</v>
      </c>
      <c r="P137" s="22">
        <v>91.467540706280403</v>
      </c>
      <c r="Q137" s="19">
        <f t="shared" si="8"/>
        <v>64.388160652645027</v>
      </c>
      <c r="R137" s="19">
        <f t="shared" si="8"/>
        <v>90.40383470778184</v>
      </c>
      <c r="S137" s="13"/>
      <c r="T137" s="13"/>
      <c r="V137" s="100"/>
      <c r="W137" s="100"/>
    </row>
    <row r="138" spans="14:23" x14ac:dyDescent="0.35">
      <c r="N138" s="17">
        <v>44026</v>
      </c>
      <c r="O138" s="18">
        <v>68.228647391159853</v>
      </c>
      <c r="P138" s="22">
        <v>96.15305386754558</v>
      </c>
      <c r="Q138" s="19">
        <f t="shared" si="8"/>
        <v>66.309792159791982</v>
      </c>
      <c r="R138" s="19">
        <f t="shared" si="8"/>
        <v>90.757930085840371</v>
      </c>
      <c r="S138" s="13"/>
      <c r="T138" s="13"/>
      <c r="V138" s="100"/>
      <c r="W138" s="100"/>
    </row>
    <row r="139" spans="14:23" x14ac:dyDescent="0.35">
      <c r="N139" s="17">
        <v>44027</v>
      </c>
      <c r="O139" s="18">
        <v>72.269531521915681</v>
      </c>
      <c r="P139" s="22">
        <v>97.15710466790047</v>
      </c>
      <c r="Q139" s="19">
        <f t="shared" si="8"/>
        <v>68.365786623550761</v>
      </c>
      <c r="R139" s="19">
        <f t="shared" si="8"/>
        <v>91.988386196187619</v>
      </c>
      <c r="S139" s="13"/>
      <c r="T139" s="13"/>
      <c r="V139" s="100"/>
      <c r="W139" s="100"/>
    </row>
    <row r="140" spans="14:23" x14ac:dyDescent="0.35">
      <c r="N140" s="17">
        <v>44028</v>
      </c>
      <c r="O140" s="18">
        <v>72.207884853444114</v>
      </c>
      <c r="P140" s="22">
        <v>94.767966322541852</v>
      </c>
      <c r="Q140" s="19">
        <f t="shared" si="8"/>
        <v>70.357832216664136</v>
      </c>
      <c r="R140" s="19">
        <f t="shared" si="8"/>
        <v>93.195782101358972</v>
      </c>
      <c r="S140" s="13"/>
      <c r="T140" s="13"/>
      <c r="V140" s="100"/>
      <c r="W140" s="100"/>
    </row>
    <row r="141" spans="14:23" x14ac:dyDescent="0.35">
      <c r="N141" s="17">
        <v>44029</v>
      </c>
      <c r="O141" s="18">
        <v>72.423084153142426</v>
      </c>
      <c r="P141" s="22">
        <v>94.879350606026904</v>
      </c>
      <c r="Q141" s="19">
        <f t="shared" si="8"/>
        <v>72.385522805815867</v>
      </c>
      <c r="R141" s="19">
        <f t="shared" si="8"/>
        <v>93.633472861660593</v>
      </c>
      <c r="S141" s="13"/>
      <c r="T141" s="13"/>
      <c r="V141" s="100"/>
      <c r="W141" s="100"/>
    </row>
    <row r="142" spans="14:23" x14ac:dyDescent="0.35">
      <c r="N142" s="17">
        <v>44030</v>
      </c>
      <c r="O142" s="18">
        <v>75.025552323295855</v>
      </c>
      <c r="P142" s="22">
        <v>90.032223415682068</v>
      </c>
      <c r="Q142" s="19">
        <f t="shared" si="8"/>
        <v>73.256745435626428</v>
      </c>
      <c r="R142" s="19">
        <f t="shared" si="8"/>
        <v>93.674377456158055</v>
      </c>
      <c r="S142" s="13"/>
      <c r="T142" s="13"/>
      <c r="V142" s="100"/>
      <c r="W142" s="100"/>
    </row>
    <row r="143" spans="14:23" x14ac:dyDescent="0.35">
      <c r="N143" s="17">
        <v>44031</v>
      </c>
      <c r="O143" s="18">
        <v>72.701278313523218</v>
      </c>
      <c r="P143" s="22">
        <v>87.913235123535557</v>
      </c>
      <c r="Q143" s="19">
        <f t="shared" si="8"/>
        <v>73.358800230949669</v>
      </c>
      <c r="R143" s="19">
        <f t="shared" si="8"/>
        <v>93.623634556118802</v>
      </c>
      <c r="S143" s="13"/>
      <c r="T143" s="13"/>
      <c r="V143" s="100"/>
      <c r="W143" s="100"/>
    </row>
    <row r="144" spans="14:23" x14ac:dyDescent="0.35">
      <c r="N144" s="17">
        <v>44032</v>
      </c>
      <c r="O144" s="18">
        <v>73.842681084229881</v>
      </c>
      <c r="P144" s="22">
        <v>94.531376028391676</v>
      </c>
      <c r="Q144" s="19">
        <f t="shared" si="8"/>
        <v>73.264000974836989</v>
      </c>
      <c r="R144" s="19">
        <f t="shared" si="8"/>
        <v>93.702886055044786</v>
      </c>
      <c r="S144" s="13"/>
      <c r="T144" s="13"/>
      <c r="V144" s="100"/>
      <c r="W144" s="100"/>
    </row>
    <row r="145" spans="14:23" x14ac:dyDescent="0.35">
      <c r="N145" s="17">
        <v>44033</v>
      </c>
      <c r="O145" s="18">
        <v>74.327205799833905</v>
      </c>
      <c r="P145" s="22">
        <v>96.439386029027872</v>
      </c>
      <c r="Q145" s="19">
        <f t="shared" si="8"/>
        <v>73.82790361081706</v>
      </c>
      <c r="R145" s="19">
        <f t="shared" si="8"/>
        <v>93.963766428865227</v>
      </c>
      <c r="S145" s="13"/>
      <c r="T145" s="13"/>
      <c r="V145" s="100"/>
      <c r="W145" s="100"/>
    </row>
    <row r="146" spans="14:23" x14ac:dyDescent="0.35">
      <c r="N146" s="17">
        <v>44034</v>
      </c>
      <c r="O146" s="18">
        <v>72.983915089178254</v>
      </c>
      <c r="P146" s="22">
        <v>96.801904367625752</v>
      </c>
      <c r="Q146" s="19">
        <f t="shared" si="8"/>
        <v>74.120051444773353</v>
      </c>
      <c r="R146" s="19">
        <f t="shared" si="8"/>
        <v>94.459852105357143</v>
      </c>
      <c r="S146" s="13"/>
      <c r="T146" s="13"/>
      <c r="V146" s="100"/>
      <c r="W146" s="100"/>
    </row>
    <row r="147" spans="14:23" x14ac:dyDescent="0.35">
      <c r="N147" s="17">
        <v>44035</v>
      </c>
      <c r="O147" s="18">
        <v>71.544290060655385</v>
      </c>
      <c r="P147" s="22">
        <v>95.322726815023657</v>
      </c>
      <c r="Q147" s="19">
        <f t="shared" si="8"/>
        <v>74.350710820818421</v>
      </c>
      <c r="R147" s="19">
        <f t="shared" si="8"/>
        <v>94.800866931112267</v>
      </c>
      <c r="S147" s="13"/>
      <c r="T147" s="13"/>
      <c r="V147" s="100"/>
      <c r="W147" s="100"/>
    </row>
    <row r="148" spans="14:23" x14ac:dyDescent="0.35">
      <c r="N148" s="17">
        <v>44036</v>
      </c>
      <c r="O148" s="18">
        <v>76.370402605002923</v>
      </c>
      <c r="P148" s="22">
        <v>96.705513222770065</v>
      </c>
      <c r="Q148" s="19">
        <f t="shared" si="8"/>
        <v>74.609516900448469</v>
      </c>
      <c r="R148" s="19">
        <f t="shared" si="8"/>
        <v>94.704752823125702</v>
      </c>
      <c r="S148" s="13"/>
      <c r="T148" s="13"/>
      <c r="V148" s="100"/>
      <c r="W148" s="100"/>
    </row>
    <row r="149" spans="14:23" x14ac:dyDescent="0.35">
      <c r="N149" s="17">
        <v>44037</v>
      </c>
      <c r="O149" s="18">
        <v>77.070587160989859</v>
      </c>
      <c r="P149" s="22">
        <v>93.504823151125407</v>
      </c>
      <c r="Q149" s="19">
        <f t="shared" si="8"/>
        <v>75.274679269955641</v>
      </c>
      <c r="R149" s="19">
        <f t="shared" si="8"/>
        <v>95.182882158045842</v>
      </c>
      <c r="S149" s="13"/>
      <c r="T149" s="13"/>
      <c r="V149" s="100"/>
      <c r="W149" s="100"/>
    </row>
    <row r="150" spans="14:23" x14ac:dyDescent="0.35">
      <c r="N150" s="17">
        <v>44038</v>
      </c>
      <c r="O150" s="18">
        <v>74.315893945838653</v>
      </c>
      <c r="P150" s="22">
        <v>90.300338903821427</v>
      </c>
      <c r="Q150" s="19">
        <f t="shared" si="8"/>
        <v>76.650176912006074</v>
      </c>
      <c r="R150" s="19">
        <f t="shared" si="8"/>
        <v>95.565394214842613</v>
      </c>
      <c r="S150" s="13"/>
      <c r="T150" s="13"/>
      <c r="V150" s="100"/>
      <c r="W150" s="100"/>
    </row>
    <row r="151" spans="14:23" x14ac:dyDescent="0.35">
      <c r="N151" s="17">
        <v>44039</v>
      </c>
      <c r="O151" s="18">
        <v>75.654323641640246</v>
      </c>
      <c r="P151" s="22">
        <v>93.858577272485789</v>
      </c>
      <c r="Q151" s="19">
        <f t="shared" ref="Q151:R166" si="9">AVERAGE(O148:O154)</f>
        <v>78.344460081385392</v>
      </c>
      <c r="R151" s="19">
        <f t="shared" si="9"/>
        <v>96.148443312909208</v>
      </c>
      <c r="S151" s="13"/>
      <c r="T151" s="13"/>
      <c r="V151" s="100"/>
      <c r="W151" s="100"/>
    </row>
    <row r="152" spans="14:23" x14ac:dyDescent="0.35">
      <c r="N152" s="17">
        <v>44040</v>
      </c>
      <c r="O152" s="18">
        <v>78.983342386384209</v>
      </c>
      <c r="P152" s="22">
        <v>99.786291373468856</v>
      </c>
      <c r="Q152" s="19">
        <f t="shared" si="9"/>
        <v>79.31067468707586</v>
      </c>
      <c r="R152" s="19">
        <f t="shared" si="9"/>
        <v>96.101383779831764</v>
      </c>
      <c r="S152" s="13"/>
      <c r="T152" s="13"/>
      <c r="V152" s="100"/>
      <c r="W152" s="100"/>
    </row>
    <row r="153" spans="14:23" x14ac:dyDescent="0.35">
      <c r="N153" s="17">
        <v>44041</v>
      </c>
      <c r="O153" s="18">
        <v>82.612398583531316</v>
      </c>
      <c r="P153" s="22">
        <v>99.479488765203044</v>
      </c>
      <c r="Q153" s="19">
        <f t="shared" si="9"/>
        <v>80.881039983649742</v>
      </c>
      <c r="R153" s="19">
        <f t="shared" si="9"/>
        <v>96.315509741079012</v>
      </c>
      <c r="S153" s="13"/>
      <c r="T153" s="13"/>
      <c r="V153" s="100"/>
      <c r="W153" s="100"/>
    </row>
    <row r="154" spans="14:23" x14ac:dyDescent="0.35">
      <c r="N154" s="17">
        <v>44042</v>
      </c>
      <c r="O154" s="18">
        <v>83.404272246310512</v>
      </c>
      <c r="P154" s="22">
        <v>99.404070501489826</v>
      </c>
      <c r="Q154" s="19">
        <f t="shared" si="9"/>
        <v>82.293494804926269</v>
      </c>
      <c r="R154" s="19">
        <f t="shared" si="9"/>
        <v>96.301785023991911</v>
      </c>
      <c r="S154" s="13"/>
      <c r="T154" s="13"/>
      <c r="V154" s="100"/>
      <c r="W154" s="100"/>
    </row>
    <row r="155" spans="14:23" x14ac:dyDescent="0.35">
      <c r="N155" s="17">
        <v>44043</v>
      </c>
      <c r="O155" s="18">
        <v>83.133904844836124</v>
      </c>
      <c r="P155" s="22">
        <v>96.376096491228068</v>
      </c>
      <c r="Q155" s="19">
        <f t="shared" si="9"/>
        <v>83.264907399656977</v>
      </c>
      <c r="R155" s="19">
        <f t="shared" si="9"/>
        <v>96.470162677018578</v>
      </c>
      <c r="S155" s="13"/>
      <c r="T155" s="13"/>
      <c r="V155" s="100"/>
      <c r="W155" s="100"/>
    </row>
    <row r="156" spans="14:23" x14ac:dyDescent="0.35">
      <c r="N156" s="17">
        <v>44044</v>
      </c>
      <c r="O156" s="18">
        <v>88.063144237007137</v>
      </c>
      <c r="P156" s="22">
        <v>95.003704879856045</v>
      </c>
      <c r="Q156" s="19">
        <f t="shared" si="9"/>
        <v>83.370328026993292</v>
      </c>
      <c r="R156" s="19">
        <f t="shared" si="9"/>
        <v>96.229384081307117</v>
      </c>
      <c r="S156" s="13"/>
      <c r="T156" s="13"/>
      <c r="V156" s="100"/>
      <c r="W156" s="100"/>
    </row>
    <row r="157" spans="14:23" x14ac:dyDescent="0.35">
      <c r="N157" s="17">
        <v>44045</v>
      </c>
      <c r="O157" s="18">
        <v>84.203077694774365</v>
      </c>
      <c r="P157" s="22">
        <v>90.204265884211708</v>
      </c>
      <c r="Q157" s="19">
        <f t="shared" si="9"/>
        <v>83.18053218196404</v>
      </c>
      <c r="R157" s="19">
        <f t="shared" si="9"/>
        <v>96.153936116333014</v>
      </c>
      <c r="S157" s="13"/>
      <c r="T157" s="13"/>
      <c r="V157" s="100"/>
      <c r="W157" s="100"/>
    </row>
    <row r="158" spans="14:23" x14ac:dyDescent="0.35">
      <c r="N158" s="17">
        <v>44046</v>
      </c>
      <c r="O158" s="18">
        <v>82.454211804755232</v>
      </c>
      <c r="P158" s="22">
        <v>95.037220843672458</v>
      </c>
      <c r="Q158" s="19">
        <f t="shared" si="9"/>
        <v>82.583226251032826</v>
      </c>
      <c r="R158" s="19">
        <f t="shared" si="9"/>
        <v>96.211614436510175</v>
      </c>
      <c r="S158" s="13"/>
      <c r="T158" s="13"/>
      <c r="V158" s="100"/>
      <c r="W158" s="100"/>
    </row>
    <row r="159" spans="14:23" x14ac:dyDescent="0.35">
      <c r="N159" s="17">
        <v>44047</v>
      </c>
      <c r="O159" s="18">
        <v>79.721286777738385</v>
      </c>
      <c r="P159" s="22">
        <v>98.10084120348867</v>
      </c>
      <c r="Q159" s="19">
        <f t="shared" si="9"/>
        <v>83.13974017503412</v>
      </c>
      <c r="R159" s="19">
        <f t="shared" si="9"/>
        <v>96.630015550109519</v>
      </c>
      <c r="S159" s="13"/>
      <c r="T159" s="13"/>
      <c r="V159" s="100"/>
      <c r="W159" s="100"/>
    </row>
    <row r="160" spans="14:23" x14ac:dyDescent="0.35">
      <c r="N160" s="17">
        <v>44048</v>
      </c>
      <c r="O160" s="18">
        <v>81.283827668326481</v>
      </c>
      <c r="P160" s="22">
        <v>98.951353010384167</v>
      </c>
      <c r="Q160" s="19">
        <f t="shared" si="9"/>
        <v>84.025985832321112</v>
      </c>
      <c r="R160" s="19">
        <f t="shared" si="9"/>
        <v>97.147150735580723</v>
      </c>
      <c r="S160" s="13"/>
      <c r="T160" s="13"/>
      <c r="V160" s="100"/>
      <c r="W160" s="100"/>
    </row>
    <row r="161" spans="14:23" x14ac:dyDescent="0.35">
      <c r="N161" s="17">
        <v>44049</v>
      </c>
      <c r="O161" s="18">
        <v>79.223130729792061</v>
      </c>
      <c r="P161" s="22">
        <v>99.807818742729992</v>
      </c>
      <c r="Q161" s="19">
        <f t="shared" si="9"/>
        <v>84.699702969633776</v>
      </c>
      <c r="R161" s="19">
        <f t="shared" si="9"/>
        <v>98.329910193486512</v>
      </c>
      <c r="S161" s="13"/>
      <c r="T161" s="13"/>
      <c r="V161" s="100"/>
      <c r="W161" s="100"/>
    </row>
    <row r="162" spans="14:23" x14ac:dyDescent="0.35">
      <c r="N162" s="17">
        <v>44050</v>
      </c>
      <c r="O162" s="18">
        <v>87.029502312845182</v>
      </c>
      <c r="P162" s="22">
        <v>99.304904286423564</v>
      </c>
      <c r="Q162" s="19">
        <f t="shared" si="9"/>
        <v>84.961537869449373</v>
      </c>
      <c r="R162" s="19">
        <f t="shared" si="9"/>
        <v>98.887106823358565</v>
      </c>
      <c r="S162" s="13"/>
      <c r="T162" s="13"/>
      <c r="V162" s="100"/>
      <c r="W162" s="100"/>
    </row>
    <row r="163" spans="14:23" x14ac:dyDescent="0.35">
      <c r="N163" s="17">
        <v>44051</v>
      </c>
      <c r="O163" s="18">
        <v>94.26686383801615</v>
      </c>
      <c r="P163" s="22">
        <v>98.623651178154589</v>
      </c>
      <c r="Q163" s="19">
        <f t="shared" si="9"/>
        <v>84.880309764878433</v>
      </c>
      <c r="R163" s="19">
        <f t="shared" si="9"/>
        <v>99.200742165072782</v>
      </c>
      <c r="S163" s="13"/>
      <c r="T163" s="13"/>
      <c r="V163" s="100"/>
      <c r="W163" s="100"/>
    </row>
    <row r="164" spans="14:23" x14ac:dyDescent="0.35">
      <c r="N164" s="17">
        <v>44052</v>
      </c>
      <c r="O164" s="18">
        <v>88.919097655962972</v>
      </c>
      <c r="P164" s="22">
        <v>98.483582089552243</v>
      </c>
      <c r="Q164" s="19">
        <f t="shared" si="9"/>
        <v>84.838927533229437</v>
      </c>
      <c r="R164" s="19">
        <f t="shared" si="9"/>
        <v>99.198627324640711</v>
      </c>
      <c r="S164" s="13"/>
      <c r="T164" s="13"/>
      <c r="V164" s="100"/>
      <c r="W164" s="100"/>
    </row>
    <row r="165" spans="14:23" x14ac:dyDescent="0.35">
      <c r="N165" s="17">
        <v>44053</v>
      </c>
      <c r="O165" s="18">
        <v>84.287056103464465</v>
      </c>
      <c r="P165" s="22">
        <v>98.93759725277674</v>
      </c>
      <c r="Q165" s="19">
        <f t="shared" si="9"/>
        <v>84.876634539943197</v>
      </c>
      <c r="R165" s="19">
        <f t="shared" si="9"/>
        <v>99.312213208001339</v>
      </c>
      <c r="S165" s="13"/>
      <c r="T165" s="13"/>
      <c r="V165" s="100"/>
      <c r="W165" s="100"/>
    </row>
    <row r="166" spans="14:23" x14ac:dyDescent="0.35">
      <c r="N166" s="17">
        <v>44054</v>
      </c>
      <c r="O166" s="18">
        <v>79.152690045741664</v>
      </c>
      <c r="P166" s="22">
        <v>100.29628859548809</v>
      </c>
      <c r="Q166" s="19">
        <f t="shared" si="9"/>
        <v>84.797970773880749</v>
      </c>
      <c r="R166" s="19">
        <f t="shared" si="9"/>
        <v>99.831587416528848</v>
      </c>
      <c r="S166" s="13"/>
      <c r="T166" s="13"/>
      <c r="V166" s="100"/>
      <c r="W166" s="100"/>
    </row>
    <row r="167" spans="14:23" x14ac:dyDescent="0.35">
      <c r="N167" s="17">
        <v>44055</v>
      </c>
      <c r="O167" s="18">
        <v>80.994152046783626</v>
      </c>
      <c r="P167" s="22">
        <v>98.936549127359697</v>
      </c>
      <c r="Q167" s="19">
        <f t="shared" ref="Q167:R182" si="10">AVERAGE(O164:O170)</f>
        <v>84.482733741303235</v>
      </c>
      <c r="R167" s="19">
        <f t="shared" si="10"/>
        <v>100.81842146300662</v>
      </c>
      <c r="S167" s="13"/>
      <c r="T167" s="13"/>
      <c r="V167" s="100"/>
      <c r="W167" s="100"/>
    </row>
    <row r="168" spans="14:23" x14ac:dyDescent="0.35">
      <c r="N168" s="17">
        <v>44056</v>
      </c>
      <c r="O168" s="18">
        <v>79.48707977678832</v>
      </c>
      <c r="P168" s="22">
        <v>100.60291992625442</v>
      </c>
      <c r="Q168" s="19">
        <f t="shared" si="10"/>
        <v>83.938678910910355</v>
      </c>
      <c r="R168" s="19">
        <f t="shared" si="10"/>
        <v>100.5490879119952</v>
      </c>
      <c r="S168" s="13"/>
      <c r="T168" s="13"/>
      <c r="V168" s="100"/>
      <c r="W168" s="100"/>
    </row>
    <row r="169" spans="14:23" x14ac:dyDescent="0.35">
      <c r="N169" s="17">
        <v>44057</v>
      </c>
      <c r="O169" s="18">
        <v>86.478855950408146</v>
      </c>
      <c r="P169" s="22">
        <v>102.94052374611628</v>
      </c>
      <c r="Q169" s="19">
        <f t="shared" si="10"/>
        <v>84.406521561511312</v>
      </c>
      <c r="R169" s="19">
        <f t="shared" si="10"/>
        <v>100.49244049548166</v>
      </c>
      <c r="S169" s="13"/>
      <c r="T169" s="13"/>
      <c r="V169" s="100"/>
      <c r="W169" s="100"/>
    </row>
    <row r="170" spans="14:23" x14ac:dyDescent="0.35">
      <c r="N170" s="17">
        <v>44058</v>
      </c>
      <c r="O170" s="18">
        <v>92.060204609973397</v>
      </c>
      <c r="P170" s="22">
        <v>105.53148950349883</v>
      </c>
      <c r="Q170" s="19">
        <f t="shared" si="10"/>
        <v>84.653991521190051</v>
      </c>
      <c r="R170" s="19">
        <f t="shared" si="10"/>
        <v>99.538445514120525</v>
      </c>
      <c r="S170" s="13"/>
      <c r="T170" s="13"/>
      <c r="V170" s="100"/>
      <c r="W170" s="100"/>
    </row>
    <row r="171" spans="14:23" x14ac:dyDescent="0.35">
      <c r="N171" s="17">
        <v>44059</v>
      </c>
      <c r="O171" s="18">
        <v>85.11071384321292</v>
      </c>
      <c r="P171" s="22">
        <v>96.598247232472332</v>
      </c>
      <c r="Q171" s="19">
        <f t="shared" si="10"/>
        <v>85.279771003542535</v>
      </c>
      <c r="R171" s="19">
        <f t="shared" si="10"/>
        <v>99.649517979651151</v>
      </c>
      <c r="S171" s="13"/>
      <c r="T171" s="13"/>
      <c r="V171" s="100"/>
      <c r="W171" s="100"/>
    </row>
    <row r="172" spans="14:23" x14ac:dyDescent="0.35">
      <c r="N172" s="17">
        <v>44060</v>
      </c>
      <c r="O172" s="18">
        <v>87.561954657671066</v>
      </c>
      <c r="P172" s="22">
        <v>98.541065337181848</v>
      </c>
      <c r="Q172" s="19">
        <f t="shared" si="10"/>
        <v>85.711998951778952</v>
      </c>
      <c r="R172" s="19">
        <f t="shared" si="10"/>
        <v>99.302333462303537</v>
      </c>
      <c r="S172" s="13"/>
      <c r="T172" s="13"/>
      <c r="V172" s="100"/>
      <c r="W172" s="100"/>
    </row>
    <row r="173" spans="14:23" x14ac:dyDescent="0.35">
      <c r="N173" s="17">
        <v>44061</v>
      </c>
      <c r="O173" s="18">
        <v>80.884979763492893</v>
      </c>
      <c r="P173" s="22">
        <v>93.618323725960309</v>
      </c>
      <c r="Q173" s="19">
        <f t="shared" si="10"/>
        <v>84.955043402549336</v>
      </c>
      <c r="R173" s="19">
        <f t="shared" si="10"/>
        <v>98.613985864693191</v>
      </c>
      <c r="S173" s="13"/>
      <c r="T173" s="13"/>
      <c r="V173" s="100"/>
      <c r="W173" s="100"/>
    </row>
    <row r="174" spans="14:23" x14ac:dyDescent="0.35">
      <c r="N174" s="17">
        <v>44062</v>
      </c>
      <c r="O174" s="18">
        <v>85.374608423250962</v>
      </c>
      <c r="P174" s="22">
        <v>99.714056386074049</v>
      </c>
      <c r="Q174" s="19">
        <f t="shared" si="10"/>
        <v>84.442537938569359</v>
      </c>
      <c r="R174" s="19">
        <f t="shared" si="10"/>
        <v>97.293407021906688</v>
      </c>
      <c r="S174" s="13"/>
      <c r="T174" s="13"/>
      <c r="V174" s="100"/>
      <c r="W174" s="100"/>
    </row>
    <row r="175" spans="14:23" x14ac:dyDescent="0.35">
      <c r="N175" s="17">
        <v>44063</v>
      </c>
      <c r="O175" s="18">
        <v>82.512675414443322</v>
      </c>
      <c r="P175" s="22">
        <v>98.172628304821146</v>
      </c>
      <c r="Q175" s="19">
        <f t="shared" si="10"/>
        <v>85.190740305361388</v>
      </c>
      <c r="R175" s="19">
        <f t="shared" si="10"/>
        <v>99.187849360622494</v>
      </c>
      <c r="S175" s="13"/>
      <c r="T175" s="13"/>
      <c r="V175" s="100"/>
      <c r="W175" s="100"/>
    </row>
    <row r="176" spans="14:23" x14ac:dyDescent="0.35">
      <c r="N176" s="17">
        <v>44064</v>
      </c>
      <c r="O176" s="18">
        <v>81.180167105800791</v>
      </c>
      <c r="P176" s="22">
        <v>98.122090562843837</v>
      </c>
      <c r="Q176" s="19">
        <f t="shared" si="10"/>
        <v>84.333442330427928</v>
      </c>
      <c r="R176" s="19">
        <f t="shared" si="10"/>
        <v>105.96376362690889</v>
      </c>
      <c r="S176" s="13"/>
      <c r="T176" s="13"/>
      <c r="V176" s="100"/>
      <c r="W176" s="100"/>
    </row>
    <row r="177" spans="14:23" x14ac:dyDescent="0.35">
      <c r="N177" s="17">
        <v>44065</v>
      </c>
      <c r="O177" s="18">
        <v>88.4726663621136</v>
      </c>
      <c r="P177" s="22">
        <v>96.28743760399334</v>
      </c>
      <c r="Q177" s="19">
        <f t="shared" si="10"/>
        <v>83.325229097478513</v>
      </c>
      <c r="R177" s="19">
        <f t="shared" si="10"/>
        <v>106.99294222713316</v>
      </c>
      <c r="S177" s="13"/>
      <c r="T177" s="13"/>
      <c r="V177" s="100"/>
      <c r="W177" s="100"/>
    </row>
    <row r="178" spans="14:23" x14ac:dyDescent="0.35">
      <c r="N178" s="17">
        <v>44066</v>
      </c>
      <c r="O178" s="18">
        <v>90.348130410757051</v>
      </c>
      <c r="P178" s="22">
        <v>109.85934360348293</v>
      </c>
      <c r="Q178" s="19">
        <f t="shared" si="10"/>
        <v>84.610753356573312</v>
      </c>
      <c r="R178" s="19">
        <f t="shared" si="10"/>
        <v>107.03379131483688</v>
      </c>
      <c r="S178" s="13"/>
      <c r="T178" s="13"/>
      <c r="V178" s="100"/>
      <c r="W178" s="100"/>
    </row>
    <row r="179" spans="14:23" x14ac:dyDescent="0.35">
      <c r="N179" s="17">
        <v>44067</v>
      </c>
      <c r="O179" s="18">
        <v>81.560868833136894</v>
      </c>
      <c r="P179" s="22">
        <v>145.97246520118659</v>
      </c>
      <c r="Q179" s="19">
        <f t="shared" si="10"/>
        <v>86.763426520768945</v>
      </c>
      <c r="R179" s="19">
        <f t="shared" si="10"/>
        <v>107.28787237203699</v>
      </c>
      <c r="S179" s="13"/>
      <c r="T179" s="13"/>
      <c r="V179" s="100"/>
      <c r="W179" s="100"/>
    </row>
    <row r="180" spans="14:23" x14ac:dyDescent="0.35">
      <c r="N180" s="17">
        <v>44068</v>
      </c>
      <c r="O180" s="18">
        <v>73.827487132846898</v>
      </c>
      <c r="P180" s="22">
        <v>100.8225739275302</v>
      </c>
      <c r="Q180" s="19">
        <f t="shared" si="10"/>
        <v>90.652249000389588</v>
      </c>
      <c r="R180" s="19">
        <f t="shared" si="10"/>
        <v>107.91580793627475</v>
      </c>
      <c r="S180" s="13"/>
      <c r="T180" s="13"/>
      <c r="V180" s="100"/>
      <c r="W180" s="100"/>
    </row>
    <row r="181" spans="14:23" x14ac:dyDescent="0.35">
      <c r="N181" s="17">
        <v>44069</v>
      </c>
      <c r="O181" s="18">
        <v>94.373278236914601</v>
      </c>
      <c r="P181" s="22">
        <v>100</v>
      </c>
      <c r="Q181" s="19">
        <f t="shared" si="10"/>
        <v>93.951169054938489</v>
      </c>
      <c r="R181" s="19">
        <f t="shared" si="10"/>
        <v>108.85024485602089</v>
      </c>
      <c r="S181" s="13"/>
      <c r="T181" s="13"/>
      <c r="V181" s="100"/>
      <c r="W181" s="100"/>
    </row>
    <row r="182" spans="14:23" x14ac:dyDescent="0.35">
      <c r="N182" s="17">
        <v>44070</v>
      </c>
      <c r="O182" s="18">
        <v>97.581387563812868</v>
      </c>
      <c r="P182" s="22">
        <v>99.951195705222062</v>
      </c>
      <c r="Q182" s="19">
        <f t="shared" si="10"/>
        <v>95.003776383028807</v>
      </c>
      <c r="R182" s="19">
        <f t="shared" si="10"/>
        <v>106.47148732956364</v>
      </c>
      <c r="S182" s="13"/>
      <c r="T182" s="13"/>
      <c r="V182" s="100"/>
      <c r="W182" s="100"/>
    </row>
    <row r="183" spans="14:23" x14ac:dyDescent="0.35">
      <c r="N183" s="17">
        <v>44071</v>
      </c>
      <c r="O183" s="18">
        <v>108.40192446314519</v>
      </c>
      <c r="P183" s="22">
        <v>102.51763951250801</v>
      </c>
      <c r="Q183" s="19">
        <f t="shared" ref="Q183:R198" si="11">AVERAGE(O180:O186)</f>
        <v>100.24970928116122</v>
      </c>
      <c r="R183" s="19">
        <f t="shared" si="11"/>
        <v>95.701470938444572</v>
      </c>
      <c r="S183" s="13"/>
      <c r="T183" s="13"/>
      <c r="V183" s="100"/>
      <c r="W183" s="100"/>
    </row>
    <row r="184" spans="14:23" x14ac:dyDescent="0.35">
      <c r="N184" s="17">
        <v>44072</v>
      </c>
      <c r="O184" s="18">
        <v>111.56510674395589</v>
      </c>
      <c r="P184" s="22">
        <v>102.82849604221636</v>
      </c>
      <c r="Q184" s="19">
        <f t="shared" si="11"/>
        <v>105.95177256498694</v>
      </c>
      <c r="R184" s="19">
        <f t="shared" si="11"/>
        <v>95.566713049392092</v>
      </c>
      <c r="S184" s="13"/>
      <c r="T184" s="13"/>
      <c r="V184" s="100"/>
      <c r="W184" s="100"/>
    </row>
    <row r="185" spans="14:23" x14ac:dyDescent="0.35">
      <c r="N185" s="17">
        <v>44073</v>
      </c>
      <c r="O185" s="18">
        <v>97.716381707389218</v>
      </c>
      <c r="P185" s="22">
        <v>93.208040918282379</v>
      </c>
      <c r="Q185" s="19">
        <f t="shared" si="11"/>
        <v>106.27319548119581</v>
      </c>
      <c r="R185" s="19">
        <f t="shared" si="11"/>
        <v>95.989107270371846</v>
      </c>
      <c r="S185" s="13"/>
      <c r="T185" s="13"/>
      <c r="V185" s="100"/>
      <c r="W185" s="100"/>
    </row>
    <row r="186" spans="14:23" x14ac:dyDescent="0.35">
      <c r="N186" s="17">
        <v>44074</v>
      </c>
      <c r="O186" s="18">
        <v>118.28239912006384</v>
      </c>
      <c r="P186" s="22">
        <v>70.582350463352995</v>
      </c>
      <c r="Q186" s="19">
        <f t="shared" si="11"/>
        <v>105.63654985013088</v>
      </c>
      <c r="R186" s="19">
        <f t="shared" si="11"/>
        <v>96.918108172539434</v>
      </c>
      <c r="S186" s="13"/>
      <c r="T186" s="13"/>
      <c r="V186" s="100"/>
      <c r="W186" s="100"/>
    </row>
    <row r="187" spans="14:23" x14ac:dyDescent="0.35">
      <c r="N187" s="17">
        <v>44075</v>
      </c>
      <c r="O187" s="18">
        <v>113.74193011962697</v>
      </c>
      <c r="P187" s="22">
        <v>99.87926870416284</v>
      </c>
      <c r="Q187" s="19">
        <f t="shared" si="11"/>
        <v>103.83441500228999</v>
      </c>
      <c r="R187" s="19">
        <f t="shared" si="11"/>
        <v>97.295089394310139</v>
      </c>
      <c r="S187" s="13"/>
      <c r="T187" s="13"/>
      <c r="V187" s="100"/>
      <c r="W187" s="100"/>
    </row>
    <row r="188" spans="14:23" x14ac:dyDescent="0.35">
      <c r="N188" s="17">
        <v>44076</v>
      </c>
      <c r="O188" s="18">
        <v>96.623238650376692</v>
      </c>
      <c r="P188" s="22">
        <v>102.95675954685824</v>
      </c>
      <c r="Q188" s="19">
        <f t="shared" si="11"/>
        <v>102.43612070592125</v>
      </c>
      <c r="R188" s="19">
        <f t="shared" si="11"/>
        <v>98.058566600267653</v>
      </c>
      <c r="S188" s="13"/>
      <c r="T188" s="13"/>
      <c r="V188" s="100"/>
      <c r="W188" s="100"/>
    </row>
    <row r="189" spans="14:23" x14ac:dyDescent="0.35">
      <c r="N189" s="17">
        <v>44077</v>
      </c>
      <c r="O189" s="18">
        <v>93.124868146358295</v>
      </c>
      <c r="P189" s="22">
        <v>106.45420202039523</v>
      </c>
      <c r="Q189" s="19">
        <f t="shared" si="11"/>
        <v>101.79618837358457</v>
      </c>
      <c r="R189" s="19">
        <f t="shared" si="11"/>
        <v>99.139567907682249</v>
      </c>
      <c r="S189" s="13"/>
      <c r="T189" s="13"/>
      <c r="V189" s="100"/>
      <c r="W189" s="100"/>
    </row>
    <row r="190" spans="14:23" x14ac:dyDescent="0.35">
      <c r="N190" s="17">
        <v>44078</v>
      </c>
      <c r="O190" s="18">
        <v>95.78698052825888</v>
      </c>
      <c r="P190" s="22">
        <v>105.15650806490297</v>
      </c>
      <c r="Q190" s="19">
        <f t="shared" si="11"/>
        <v>98.613789164457742</v>
      </c>
      <c r="R190" s="19">
        <f t="shared" si="11"/>
        <v>103.55544487539051</v>
      </c>
      <c r="S190" s="13"/>
      <c r="T190" s="13"/>
      <c r="V190" s="100"/>
      <c r="W190" s="100"/>
    </row>
    <row r="191" spans="14:23" x14ac:dyDescent="0.35">
      <c r="N191" s="17">
        <v>44079</v>
      </c>
      <c r="O191" s="18">
        <v>101.77704666937491</v>
      </c>
      <c r="P191" s="22">
        <v>108.17283648391893</v>
      </c>
      <c r="Q191" s="19">
        <f t="shared" si="11"/>
        <v>95.498950815413494</v>
      </c>
      <c r="R191" s="19">
        <f t="shared" si="11"/>
        <v>103.97195309971156</v>
      </c>
      <c r="S191" s="13"/>
      <c r="T191" s="13"/>
      <c r="V191" s="100"/>
      <c r="W191" s="100"/>
    </row>
    <row r="192" spans="14:23" x14ac:dyDescent="0.35">
      <c r="N192" s="17">
        <v>44080</v>
      </c>
      <c r="O192" s="18">
        <v>93.23685538103247</v>
      </c>
      <c r="P192" s="22">
        <v>100.77505007018468</v>
      </c>
      <c r="Q192" s="19">
        <f t="shared" si="11"/>
        <v>94.935154426458396</v>
      </c>
      <c r="R192" s="19">
        <f t="shared" si="11"/>
        <v>103.88609768452029</v>
      </c>
      <c r="S192" s="13"/>
      <c r="T192" s="13"/>
      <c r="V192" s="100"/>
      <c r="W192" s="100"/>
    </row>
    <row r="193" spans="14:23" x14ac:dyDescent="0.35">
      <c r="N193" s="17">
        <v>44081</v>
      </c>
      <c r="O193" s="18">
        <v>96.005604656175905</v>
      </c>
      <c r="P193" s="22">
        <v>101.49348923731065</v>
      </c>
      <c r="Q193" s="19">
        <f t="shared" si="11"/>
        <v>95.053101815896113</v>
      </c>
      <c r="R193" s="19">
        <f t="shared" si="11"/>
        <v>103.33575596085687</v>
      </c>
      <c r="S193" s="13"/>
      <c r="T193" s="13"/>
      <c r="V193" s="100"/>
      <c r="W193" s="100"/>
    </row>
    <row r="194" spans="14:23" x14ac:dyDescent="0.35">
      <c r="N194" s="17">
        <v>44082</v>
      </c>
      <c r="O194" s="18">
        <v>91.938061676317233</v>
      </c>
      <c r="P194" s="22">
        <v>102.79482627441035</v>
      </c>
      <c r="Q194" s="19">
        <f t="shared" si="11"/>
        <v>94.669715248886831</v>
      </c>
      <c r="R194" s="19">
        <f t="shared" si="11"/>
        <v>102.88816918031591</v>
      </c>
      <c r="S194" s="13"/>
      <c r="T194" s="13"/>
      <c r="V194" s="100"/>
      <c r="W194" s="100"/>
    </row>
    <row r="195" spans="14:23" x14ac:dyDescent="0.35">
      <c r="N195" s="17">
        <v>44083</v>
      </c>
      <c r="O195" s="18">
        <v>92.676663927691038</v>
      </c>
      <c r="P195" s="22">
        <v>102.35577164051928</v>
      </c>
      <c r="Q195" s="19">
        <f t="shared" si="11"/>
        <v>94.558264498100513</v>
      </c>
      <c r="R195" s="19">
        <f t="shared" si="11"/>
        <v>102.68209992763524</v>
      </c>
      <c r="S195" s="13"/>
      <c r="T195" s="13"/>
      <c r="V195" s="100"/>
      <c r="W195" s="100"/>
    </row>
    <row r="196" spans="14:23" x14ac:dyDescent="0.35">
      <c r="N196" s="17">
        <v>44084</v>
      </c>
      <c r="O196" s="18">
        <v>93.950499872422355</v>
      </c>
      <c r="P196" s="22">
        <v>102.60180995475113</v>
      </c>
      <c r="Q196" s="19">
        <f t="shared" si="11"/>
        <v>94.462268625285972</v>
      </c>
      <c r="R196" s="19">
        <f t="shared" si="11"/>
        <v>102.64935184537565</v>
      </c>
      <c r="S196" s="13"/>
      <c r="T196" s="13"/>
      <c r="V196" s="100"/>
      <c r="W196" s="100"/>
    </row>
    <row r="197" spans="14:23" x14ac:dyDescent="0.35">
      <c r="N197" s="17">
        <v>44085</v>
      </c>
      <c r="O197" s="18">
        <v>93.103274559193949</v>
      </c>
      <c r="P197" s="22">
        <v>102.02340060111636</v>
      </c>
      <c r="Q197" s="19">
        <f t="shared" si="11"/>
        <v>93.820145020735183</v>
      </c>
      <c r="R197" s="19">
        <f t="shared" si="11"/>
        <v>102.47796994191425</v>
      </c>
      <c r="S197" s="13"/>
      <c r="T197" s="13"/>
      <c r="V197" s="100"/>
      <c r="W197" s="100"/>
    </row>
    <row r="198" spans="14:23" x14ac:dyDescent="0.35">
      <c r="N198" s="17">
        <v>44086</v>
      </c>
      <c r="O198" s="18">
        <v>100.99689141387073</v>
      </c>
      <c r="P198" s="22">
        <v>106.73035171515414</v>
      </c>
      <c r="Q198" s="19">
        <f t="shared" si="11"/>
        <v>94.207624943139422</v>
      </c>
      <c r="R198" s="19">
        <f t="shared" si="11"/>
        <v>102.77994903038059</v>
      </c>
      <c r="S198" s="13"/>
      <c r="T198" s="13"/>
      <c r="V198" s="100"/>
      <c r="W198" s="100"/>
    </row>
    <row r="199" spans="14:23" x14ac:dyDescent="0.35">
      <c r="N199" s="17">
        <v>44087</v>
      </c>
      <c r="O199" s="18">
        <v>92.564884271330584</v>
      </c>
      <c r="P199" s="22">
        <v>100.54581349436766</v>
      </c>
      <c r="Q199" s="19">
        <f t="shared" ref="Q199:R214" si="12">AVERAGE(O196:O202)</f>
        <v>94.535832794332663</v>
      </c>
      <c r="R199" s="19">
        <f t="shared" si="12"/>
        <v>102.88170196465073</v>
      </c>
      <c r="S199" s="13"/>
      <c r="T199" s="13"/>
      <c r="V199" s="100"/>
      <c r="W199" s="100"/>
    </row>
    <row r="200" spans="14:23" x14ac:dyDescent="0.35">
      <c r="N200" s="17">
        <v>44088</v>
      </c>
      <c r="O200" s="19">
        <v>91.510739424320477</v>
      </c>
      <c r="P200" s="19">
        <v>100.29381591308092</v>
      </c>
      <c r="Q200" s="19">
        <f t="shared" si="12"/>
        <v>94.958995319162099</v>
      </c>
      <c r="R200" s="19">
        <f t="shared" si="12"/>
        <v>103.12587960454104</v>
      </c>
      <c r="S200" s="13"/>
      <c r="T200" s="13"/>
      <c r="V200" s="100"/>
      <c r="W200" s="100"/>
    </row>
    <row r="201" spans="14:23" x14ac:dyDescent="0.35">
      <c r="N201" s="17">
        <v>44089</v>
      </c>
      <c r="O201" s="19">
        <v>94.650421133146807</v>
      </c>
      <c r="P201" s="19">
        <v>104.90867989367463</v>
      </c>
      <c r="Q201" s="19">
        <f t="shared" si="12"/>
        <v>95.329231425876927</v>
      </c>
      <c r="R201" s="19">
        <f t="shared" si="12"/>
        <v>103.43985340661246</v>
      </c>
      <c r="S201" s="13"/>
      <c r="T201" s="13"/>
      <c r="V201" s="100"/>
      <c r="W201" s="100"/>
    </row>
    <row r="202" spans="14:23" x14ac:dyDescent="0.35">
      <c r="N202" s="17">
        <v>44090</v>
      </c>
      <c r="O202" s="19">
        <v>94.974118886043726</v>
      </c>
      <c r="P202" s="19">
        <v>103.06804218041029</v>
      </c>
      <c r="Q202" s="19">
        <f t="shared" si="12"/>
        <v>94.526304563889624</v>
      </c>
      <c r="R202" s="19">
        <f t="shared" si="12"/>
        <v>103.42918340241081</v>
      </c>
      <c r="S202" s="13"/>
      <c r="T202" s="13"/>
      <c r="V202" s="100"/>
      <c r="W202" s="100"/>
    </row>
    <row r="203" spans="14:23" x14ac:dyDescent="0.35">
      <c r="N203" s="17">
        <v>44091</v>
      </c>
      <c r="O203" s="19">
        <v>96.912637546228453</v>
      </c>
      <c r="P203" s="19">
        <v>104.31105343398325</v>
      </c>
      <c r="Q203" s="19">
        <f t="shared" si="12"/>
        <v>94.430543416392723</v>
      </c>
      <c r="R203" s="19">
        <f t="shared" si="12"/>
        <v>103.63309945536903</v>
      </c>
      <c r="S203" s="13"/>
      <c r="T203" s="13"/>
      <c r="V203" s="100"/>
      <c r="W203" s="100"/>
    </row>
    <row r="204" spans="14:23" x14ac:dyDescent="0.35">
      <c r="N204" s="17">
        <v>44092</v>
      </c>
      <c r="O204" s="19">
        <v>95.69492730619767</v>
      </c>
      <c r="P204" s="19">
        <v>104.22121721561633</v>
      </c>
      <c r="Q204" s="19">
        <f t="shared" si="12"/>
        <v>95.201572321684168</v>
      </c>
      <c r="R204" s="19">
        <f t="shared" si="12"/>
        <v>103.92395846572971</v>
      </c>
      <c r="S204" s="13"/>
      <c r="T204" s="13"/>
      <c r="V204" s="100"/>
      <c r="W204" s="100"/>
    </row>
    <row r="205" spans="14:23" x14ac:dyDescent="0.35">
      <c r="N205" s="17">
        <v>44093</v>
      </c>
      <c r="O205" s="19">
        <v>95.376403379959697</v>
      </c>
      <c r="P205" s="19">
        <v>106.65566168574269</v>
      </c>
      <c r="Q205" s="19">
        <f t="shared" si="12"/>
        <v>94.884671724179313</v>
      </c>
      <c r="R205" s="19">
        <f t="shared" si="12"/>
        <v>103.90642878814664</v>
      </c>
      <c r="S205" s="13"/>
      <c r="T205" s="13"/>
      <c r="V205" s="100"/>
      <c r="W205" s="100"/>
    </row>
    <row r="206" spans="14:23" x14ac:dyDescent="0.35">
      <c r="N206" s="17">
        <v>44094</v>
      </c>
      <c r="O206" s="19">
        <v>91.894556238852303</v>
      </c>
      <c r="P206" s="19">
        <v>101.97322586507519</v>
      </c>
      <c r="Q206" s="19">
        <f t="shared" si="12"/>
        <v>93.652069075135458</v>
      </c>
      <c r="R206" s="19">
        <f t="shared" si="12"/>
        <v>103.90387474119906</v>
      </c>
      <c r="S206" s="13"/>
      <c r="T206" s="13"/>
      <c r="V206" s="100"/>
      <c r="W206" s="100"/>
    </row>
    <row r="207" spans="14:23" x14ac:dyDescent="0.35">
      <c r="N207" s="17">
        <v>44095</v>
      </c>
      <c r="O207" s="19">
        <v>96.90794176136059</v>
      </c>
      <c r="P207" s="19">
        <v>102.32982898560567</v>
      </c>
      <c r="Q207" s="19">
        <f t="shared" si="12"/>
        <v>92.29404911710354</v>
      </c>
      <c r="R207" s="19">
        <f t="shared" si="12"/>
        <v>103.93871111598487</v>
      </c>
      <c r="S207" s="13"/>
      <c r="T207" s="13"/>
      <c r="V207" s="100"/>
      <c r="W207" s="100"/>
    </row>
    <row r="208" spans="14:23" x14ac:dyDescent="0.35">
      <c r="N208" s="17">
        <v>44096</v>
      </c>
      <c r="O208" s="19">
        <v>92.432116950612823</v>
      </c>
      <c r="P208" s="19">
        <v>104.78597215059308</v>
      </c>
      <c r="Q208" s="19">
        <f t="shared" si="12"/>
        <v>91.051444745366055</v>
      </c>
      <c r="R208" s="19">
        <f t="shared" si="12"/>
        <v>103.8373365640836</v>
      </c>
      <c r="S208" s="13"/>
      <c r="T208" s="13"/>
      <c r="V208" s="100"/>
      <c r="W208" s="100"/>
    </row>
    <row r="209" spans="14:23" x14ac:dyDescent="0.35">
      <c r="N209" s="17">
        <v>44097</v>
      </c>
      <c r="O209" s="19">
        <v>86.345900342736627</v>
      </c>
      <c r="P209" s="19">
        <v>103.05016385177716</v>
      </c>
      <c r="Q209" s="19">
        <f t="shared" si="12"/>
        <v>90.227220967505218</v>
      </c>
      <c r="R209" s="19">
        <f t="shared" si="12"/>
        <v>103.57972912440978</v>
      </c>
      <c r="S209" s="13"/>
      <c r="T209" s="13"/>
      <c r="V209" s="100"/>
      <c r="W209" s="100"/>
    </row>
    <row r="210" spans="14:23" x14ac:dyDescent="0.35">
      <c r="N210" s="17">
        <v>44098</v>
      </c>
      <c r="O210" s="19">
        <v>87.406497840005017</v>
      </c>
      <c r="P210" s="19">
        <v>104.55490805748386</v>
      </c>
      <c r="Q210" s="19">
        <f t="shared" si="12"/>
        <v>89.044861987267936</v>
      </c>
      <c r="R210" s="19">
        <f t="shared" si="12"/>
        <v>104.17871759051432</v>
      </c>
      <c r="S210" s="13"/>
      <c r="T210" s="13"/>
      <c r="V210" s="100"/>
      <c r="W210" s="100"/>
    </row>
    <row r="211" spans="14:23" x14ac:dyDescent="0.35">
      <c r="N211" s="17">
        <v>44099</v>
      </c>
      <c r="O211" s="19">
        <v>86.996696704035273</v>
      </c>
      <c r="P211" s="19">
        <v>103.51159535230765</v>
      </c>
      <c r="Q211" s="19">
        <f t="shared" si="12"/>
        <v>87.257663123005059</v>
      </c>
      <c r="R211" s="19">
        <f t="shared" si="12"/>
        <v>104.01366336951779</v>
      </c>
      <c r="S211" s="13"/>
      <c r="T211" s="13"/>
      <c r="V211" s="100"/>
      <c r="W211" s="100"/>
    </row>
    <row r="212" spans="14:23" x14ac:dyDescent="0.35">
      <c r="N212" s="17">
        <v>44100</v>
      </c>
      <c r="O212" s="19">
        <v>89.606836934933824</v>
      </c>
      <c r="P212" s="19">
        <v>104.85240960802579</v>
      </c>
      <c r="Q212" s="19">
        <f t="shared" si="12"/>
        <v>86.264107979278734</v>
      </c>
      <c r="R212" s="19">
        <f t="shared" si="12"/>
        <v>104.02993609216357</v>
      </c>
      <c r="S212" s="13"/>
      <c r="T212" s="13"/>
      <c r="V212" s="100"/>
      <c r="W212" s="100"/>
    </row>
    <row r="213" spans="14:23" x14ac:dyDescent="0.35">
      <c r="N213" s="17">
        <v>44101</v>
      </c>
      <c r="O213" s="19">
        <v>83.61804337719137</v>
      </c>
      <c r="P213" s="19">
        <v>106.16614512780717</v>
      </c>
      <c r="Q213" s="19">
        <f t="shared" si="12"/>
        <v>85.640818543456604</v>
      </c>
      <c r="R213" s="19">
        <f t="shared" si="12"/>
        <v>104.07629049086536</v>
      </c>
      <c r="S213" s="13"/>
      <c r="T213" s="13"/>
      <c r="V213" s="100"/>
      <c r="W213" s="100"/>
    </row>
    <row r="214" spans="14:23" x14ac:dyDescent="0.35">
      <c r="N214" s="17">
        <v>44102</v>
      </c>
      <c r="O214" s="19">
        <v>84.397549711520512</v>
      </c>
      <c r="P214" s="19">
        <v>101.17444943862968</v>
      </c>
      <c r="Q214" s="19">
        <f t="shared" si="12"/>
        <v>84.74317215353976</v>
      </c>
      <c r="R214" s="19">
        <f t="shared" si="12"/>
        <v>103.57975900857572</v>
      </c>
      <c r="S214" s="13"/>
      <c r="T214" s="13"/>
      <c r="V214" s="100"/>
      <c r="W214" s="100"/>
    </row>
    <row r="215" spans="14:23" x14ac:dyDescent="0.35">
      <c r="N215" s="17">
        <v>44103</v>
      </c>
      <c r="O215" s="19">
        <v>85.4772309445285</v>
      </c>
      <c r="P215" s="19">
        <v>104.8998812091136</v>
      </c>
      <c r="Q215" s="19">
        <f t="shared" ref="Q215:R230" si="13">AVERAGE(O212:O218)</f>
        <v>83.743049085307916</v>
      </c>
      <c r="R215" s="19">
        <f t="shared" si="13"/>
        <v>103.76120816113082</v>
      </c>
      <c r="S215" s="13"/>
      <c r="T215" s="13"/>
      <c r="V215" s="100"/>
      <c r="W215" s="100"/>
    </row>
    <row r="216" spans="14:23" x14ac:dyDescent="0.35">
      <c r="N216" s="17">
        <v>44104</v>
      </c>
      <c r="O216" s="19">
        <v>81.982874291981673</v>
      </c>
      <c r="P216" s="19">
        <v>103.37464464268973</v>
      </c>
      <c r="Q216" s="19">
        <f t="shared" si="13"/>
        <v>82.13717829859381</v>
      </c>
      <c r="R216" s="19">
        <f t="shared" si="13"/>
        <v>104.09207825848705</v>
      </c>
      <c r="S216" s="13"/>
      <c r="T216" s="13"/>
      <c r="V216" s="100"/>
      <c r="W216" s="100"/>
    </row>
    <row r="217" spans="14:23" x14ac:dyDescent="0.35">
      <c r="N217" s="17">
        <v>44105</v>
      </c>
      <c r="O217" s="19">
        <v>81.12297311058721</v>
      </c>
      <c r="P217" s="19">
        <v>101.07918768145646</v>
      </c>
      <c r="Q217" s="19">
        <f t="shared" si="13"/>
        <v>80.68689279021855</v>
      </c>
      <c r="R217" s="19">
        <f t="shared" si="13"/>
        <v>103.98885385043009</v>
      </c>
      <c r="S217" s="13"/>
      <c r="T217" s="13"/>
      <c r="V217" s="100"/>
      <c r="W217" s="100"/>
    </row>
    <row r="218" spans="14:23" x14ac:dyDescent="0.35">
      <c r="N218" s="17">
        <v>44106</v>
      </c>
      <c r="O218" s="19">
        <v>79.99583522641224</v>
      </c>
      <c r="P218" s="19">
        <v>104.78173942019328</v>
      </c>
      <c r="Q218" s="19">
        <f t="shared" si="13"/>
        <v>79.969169599123148</v>
      </c>
      <c r="R218" s="19">
        <f t="shared" si="13"/>
        <v>104.06991538186085</v>
      </c>
      <c r="S218" s="13"/>
      <c r="T218" s="13"/>
      <c r="V218" s="100"/>
      <c r="W218" s="100"/>
    </row>
    <row r="219" spans="14:23" x14ac:dyDescent="0.35">
      <c r="N219" s="17">
        <v>44107</v>
      </c>
      <c r="O219" s="19">
        <v>78.365741427935276</v>
      </c>
      <c r="P219" s="19">
        <v>107.1685002895194</v>
      </c>
      <c r="Q219" s="19">
        <f t="shared" si="13"/>
        <v>79.2900272676399</v>
      </c>
      <c r="R219" s="19">
        <f t="shared" si="13"/>
        <v>103.80512041540059</v>
      </c>
      <c r="S219" s="13"/>
      <c r="T219" s="13"/>
      <c r="V219" s="100"/>
      <c r="W219" s="100"/>
    </row>
    <row r="220" spans="14:23" x14ac:dyDescent="0.35">
      <c r="N220" s="17">
        <v>44108</v>
      </c>
      <c r="O220" s="19">
        <v>73.466044818564441</v>
      </c>
      <c r="P220" s="19">
        <v>105.44357427140839</v>
      </c>
      <c r="Q220" s="19">
        <f t="shared" si="13"/>
        <v>79.246343334641935</v>
      </c>
      <c r="R220" s="19">
        <f t="shared" si="13"/>
        <v>103.76744707444591</v>
      </c>
      <c r="S220" s="13"/>
      <c r="T220" s="13"/>
      <c r="V220" s="100"/>
      <c r="W220" s="100"/>
    </row>
    <row r="221" spans="14:23" x14ac:dyDescent="0.35">
      <c r="N221" s="17">
        <v>44109</v>
      </c>
      <c r="O221" s="19">
        <v>79.373487373852683</v>
      </c>
      <c r="P221" s="19">
        <v>101.74188015864509</v>
      </c>
      <c r="Q221" s="19">
        <f t="shared" si="13"/>
        <v>78.796850296610401</v>
      </c>
      <c r="R221" s="19">
        <f t="shared" si="13"/>
        <v>104.54166817042737</v>
      </c>
      <c r="S221" s="13"/>
      <c r="T221" s="13"/>
      <c r="V221" s="100"/>
      <c r="W221" s="100"/>
    </row>
    <row r="222" spans="14:23" x14ac:dyDescent="0.35">
      <c r="N222" s="17">
        <v>44110</v>
      </c>
      <c r="O222" s="19">
        <v>80.723234624145789</v>
      </c>
      <c r="P222" s="19">
        <v>103.04631644389183</v>
      </c>
      <c r="Q222" s="19">
        <f t="shared" si="13"/>
        <v>77.981303181805174</v>
      </c>
      <c r="R222" s="19">
        <f t="shared" si="13"/>
        <v>104.21986228567287</v>
      </c>
      <c r="S222" s="13"/>
      <c r="T222" s="13"/>
      <c r="V222" s="100"/>
      <c r="W222" s="100"/>
    </row>
    <row r="223" spans="14:23" x14ac:dyDescent="0.35">
      <c r="N223" s="17">
        <v>44111</v>
      </c>
      <c r="O223" s="19">
        <v>81.677086760995948</v>
      </c>
      <c r="P223" s="19">
        <v>103.11093125600688</v>
      </c>
      <c r="Q223" s="19">
        <f t="shared" si="13"/>
        <v>77.522047428469705</v>
      </c>
      <c r="R223" s="19">
        <f t="shared" si="13"/>
        <v>103.99451551310624</v>
      </c>
      <c r="S223" s="13"/>
      <c r="T223" s="13"/>
      <c r="V223" s="100"/>
      <c r="W223" s="100"/>
    </row>
    <row r="224" spans="14:23" x14ac:dyDescent="0.35">
      <c r="N224" s="17">
        <v>44112</v>
      </c>
      <c r="O224" s="19">
        <v>77.976521844366459</v>
      </c>
      <c r="P224" s="19">
        <v>106.49873535332679</v>
      </c>
      <c r="Q224" s="19">
        <f t="shared" si="13"/>
        <v>77.240432642275124</v>
      </c>
      <c r="R224" s="19">
        <f t="shared" si="13"/>
        <v>103.64489166468938</v>
      </c>
      <c r="S224" s="13"/>
      <c r="T224" s="13"/>
      <c r="V224" s="100"/>
      <c r="W224" s="100"/>
    </row>
    <row r="225" spans="14:23" x14ac:dyDescent="0.35">
      <c r="N225" s="17">
        <v>44113</v>
      </c>
      <c r="O225" s="19">
        <v>74.287005422775664</v>
      </c>
      <c r="P225" s="19">
        <v>102.52909822691178</v>
      </c>
      <c r="Q225" s="19">
        <f t="shared" si="13"/>
        <v>76.511192193032727</v>
      </c>
      <c r="R225" s="19">
        <f t="shared" si="13"/>
        <v>103.67300711552049</v>
      </c>
      <c r="S225" s="13"/>
      <c r="T225" s="13"/>
      <c r="V225" s="100"/>
      <c r="W225" s="100"/>
    </row>
    <row r="226" spans="14:23" x14ac:dyDescent="0.35">
      <c r="N226" s="17">
        <v>44114</v>
      </c>
      <c r="O226" s="19">
        <v>75.150951154586963</v>
      </c>
      <c r="P226" s="19">
        <v>105.59107288155295</v>
      </c>
      <c r="Q226" s="19">
        <f t="shared" si="13"/>
        <v>75.68059169197258</v>
      </c>
      <c r="R226" s="19">
        <f t="shared" si="13"/>
        <v>103.6941061854355</v>
      </c>
      <c r="S226" s="13"/>
      <c r="T226" s="13"/>
      <c r="V226" s="100"/>
      <c r="W226" s="100"/>
    </row>
    <row r="227" spans="14:23" x14ac:dyDescent="0.35">
      <c r="N227" s="17">
        <v>44115</v>
      </c>
      <c r="O227" s="19">
        <v>71.494741315202376</v>
      </c>
      <c r="P227" s="19">
        <v>102.99620733249051</v>
      </c>
      <c r="Q227" s="19">
        <f t="shared" si="13"/>
        <v>74.934256022166736</v>
      </c>
      <c r="R227" s="19">
        <f t="shared" si="13"/>
        <v>104.09861479260404</v>
      </c>
      <c r="S227" s="13"/>
      <c r="T227" s="13"/>
      <c r="V227" s="100"/>
      <c r="W227" s="100"/>
    </row>
    <row r="228" spans="14:23" x14ac:dyDescent="0.35">
      <c r="N228" s="17">
        <v>44116</v>
      </c>
      <c r="O228" s="19">
        <v>74.26880422915589</v>
      </c>
      <c r="P228" s="19">
        <v>101.93868831446272</v>
      </c>
      <c r="Q228" s="19">
        <f t="shared" si="13"/>
        <v>74.138085839803239</v>
      </c>
      <c r="R228" s="19">
        <f t="shared" si="13"/>
        <v>103.56531379577949</v>
      </c>
      <c r="S228" s="13"/>
      <c r="T228" s="13"/>
      <c r="V228" s="100"/>
      <c r="W228" s="100"/>
    </row>
    <row r="229" spans="14:23" x14ac:dyDescent="0.35">
      <c r="N229" s="17">
        <v>44117</v>
      </c>
      <c r="O229" s="19">
        <v>74.909031116724776</v>
      </c>
      <c r="P229" s="19">
        <v>103.1940099332968</v>
      </c>
      <c r="Q229" s="19">
        <f t="shared" si="13"/>
        <v>73.747671138738653</v>
      </c>
      <c r="R229" s="19">
        <f t="shared" si="13"/>
        <v>103.43602172912183</v>
      </c>
      <c r="S229" s="13"/>
      <c r="T229" s="13"/>
      <c r="V229" s="100"/>
      <c r="W229" s="100"/>
    </row>
    <row r="230" spans="14:23" x14ac:dyDescent="0.35">
      <c r="N230" s="17">
        <v>44118</v>
      </c>
      <c r="O230" s="19">
        <v>76.452737072354978</v>
      </c>
      <c r="P230" s="19">
        <v>105.94249150618666</v>
      </c>
      <c r="Q230" s="19">
        <f t="shared" si="13"/>
        <v>72.779538973074992</v>
      </c>
      <c r="R230" s="19">
        <f t="shared" si="13"/>
        <v>103.0105796055869</v>
      </c>
      <c r="S230" s="13"/>
      <c r="T230" s="13"/>
      <c r="V230" s="100"/>
      <c r="W230" s="100"/>
    </row>
    <row r="231" spans="14:23" x14ac:dyDescent="0.35">
      <c r="N231" s="17">
        <v>44119</v>
      </c>
      <c r="O231" s="19">
        <v>72.403330567822039</v>
      </c>
      <c r="P231" s="19">
        <v>102.76562837555494</v>
      </c>
      <c r="Q231" s="19">
        <f t="shared" ref="Q231:R246" si="14">AVERAGE(O228:O234)</f>
        <v>71.233755404676756</v>
      </c>
      <c r="R231" s="19">
        <f t="shared" si="14"/>
        <v>101.92311561924909</v>
      </c>
      <c r="S231" s="13"/>
      <c r="T231" s="13"/>
      <c r="V231" s="100"/>
      <c r="W231" s="100"/>
    </row>
    <row r="232" spans="14:23" x14ac:dyDescent="0.35">
      <c r="N232" s="17">
        <v>44120</v>
      </c>
      <c r="O232" s="19">
        <v>71.554102515323635</v>
      </c>
      <c r="P232" s="19">
        <v>101.62405376030821</v>
      </c>
      <c r="Q232" s="19">
        <f t="shared" si="14"/>
        <v>70.929986942409741</v>
      </c>
      <c r="R232" s="19">
        <f t="shared" si="14"/>
        <v>101.72008851569112</v>
      </c>
      <c r="S232" s="13"/>
      <c r="T232" s="13"/>
      <c r="V232" s="100"/>
      <c r="W232" s="100"/>
    </row>
    <row r="233" spans="14:23" x14ac:dyDescent="0.35">
      <c r="N233" s="17">
        <v>44121</v>
      </c>
      <c r="O233" s="19">
        <v>68.374025994941221</v>
      </c>
      <c r="P233" s="19">
        <v>102.61297801680837</v>
      </c>
      <c r="Q233" s="19">
        <f t="shared" si="14"/>
        <v>70.589049570310578</v>
      </c>
      <c r="R233" s="19">
        <f t="shared" si="14"/>
        <v>101.61022851054794</v>
      </c>
      <c r="S233" s="13"/>
      <c r="T233" s="13"/>
      <c r="V233" s="100"/>
      <c r="W233" s="100"/>
    </row>
    <row r="234" spans="14:23" x14ac:dyDescent="0.35">
      <c r="N234" s="17">
        <v>44122</v>
      </c>
      <c r="O234" s="19">
        <v>60.674256336414736</v>
      </c>
      <c r="P234" s="19">
        <v>95.383959428125905</v>
      </c>
      <c r="Q234" s="19">
        <f t="shared" si="14"/>
        <v>70.05802408506689</v>
      </c>
      <c r="R234" s="19">
        <f t="shared" si="14"/>
        <v>100.91928846944631</v>
      </c>
      <c r="S234" s="13"/>
      <c r="T234" s="13"/>
      <c r="V234" s="100"/>
      <c r="W234" s="100"/>
    </row>
    <row r="235" spans="14:23" x14ac:dyDescent="0.35">
      <c r="N235" s="17">
        <v>44123</v>
      </c>
      <c r="O235" s="19">
        <v>72.142424993286767</v>
      </c>
      <c r="P235" s="19">
        <v>100.51749858955687</v>
      </c>
      <c r="Q235" s="19">
        <f t="shared" si="14"/>
        <v>69.880711531339315</v>
      </c>
      <c r="R235" s="19">
        <f t="shared" si="14"/>
        <v>100.94779710317991</v>
      </c>
      <c r="S235" s="13"/>
      <c r="T235" s="13"/>
      <c r="V235" s="100"/>
      <c r="W235" s="100"/>
    </row>
    <row r="236" spans="14:23" x14ac:dyDescent="0.35">
      <c r="N236" s="17">
        <v>44124</v>
      </c>
      <c r="O236" s="19">
        <v>72.522469512030668</v>
      </c>
      <c r="P236" s="19">
        <v>102.42498989729461</v>
      </c>
      <c r="Q236" s="19">
        <f t="shared" si="14"/>
        <v>69.846260424333366</v>
      </c>
      <c r="R236" s="19">
        <f t="shared" si="14"/>
        <v>100.74314242691698</v>
      </c>
      <c r="S236" s="13"/>
      <c r="T236" s="13"/>
      <c r="V236" s="100"/>
      <c r="W236" s="100"/>
    </row>
    <row r="237" spans="14:23" x14ac:dyDescent="0.35">
      <c r="N237" s="17">
        <v>44125</v>
      </c>
      <c r="O237" s="19">
        <v>72.735558675649258</v>
      </c>
      <c r="P237" s="19">
        <v>101.10591121847544</v>
      </c>
      <c r="Q237" s="19">
        <f t="shared" si="14"/>
        <v>70.581383363012023</v>
      </c>
      <c r="R237" s="19">
        <f t="shared" si="14"/>
        <v>100.58104244459521</v>
      </c>
      <c r="S237" s="13"/>
      <c r="T237" s="13"/>
      <c r="V237" s="100"/>
      <c r="W237" s="100"/>
    </row>
    <row r="238" spans="14:23" x14ac:dyDescent="0.35">
      <c r="N238" s="17">
        <v>44126</v>
      </c>
      <c r="O238" s="19">
        <v>71.162142691728903</v>
      </c>
      <c r="P238" s="19">
        <v>102.96518881168994</v>
      </c>
      <c r="Q238" s="19">
        <f t="shared" si="14"/>
        <v>70.827372521644989</v>
      </c>
      <c r="R238" s="19">
        <f t="shared" si="14"/>
        <v>100.65138777454021</v>
      </c>
      <c r="S238" s="13"/>
      <c r="T238" s="13"/>
      <c r="V238" s="100"/>
      <c r="W238" s="100"/>
    </row>
    <row r="239" spans="14:23" x14ac:dyDescent="0.35">
      <c r="N239" s="17">
        <v>44127</v>
      </c>
      <c r="O239" s="19">
        <v>71.312944766282044</v>
      </c>
      <c r="P239" s="19">
        <v>100.19147102646767</v>
      </c>
      <c r="Q239" s="19">
        <f t="shared" si="14"/>
        <v>70.714027901104572</v>
      </c>
      <c r="R239" s="19">
        <f t="shared" si="14"/>
        <v>100.7403635922641</v>
      </c>
      <c r="S239" s="13"/>
      <c r="T239" s="13"/>
      <c r="V239" s="100"/>
      <c r="W239" s="100"/>
    </row>
    <row r="240" spans="14:23" x14ac:dyDescent="0.35">
      <c r="N240" s="17">
        <v>44128</v>
      </c>
      <c r="O240" s="19">
        <v>73.519886565691735</v>
      </c>
      <c r="P240" s="19">
        <v>101.47827814055596</v>
      </c>
      <c r="Q240" s="19">
        <f t="shared" si="14"/>
        <v>70.570995246649503</v>
      </c>
      <c r="R240" s="19">
        <f t="shared" si="14"/>
        <v>100.59467173477472</v>
      </c>
      <c r="S240" s="13"/>
      <c r="T240" s="13"/>
      <c r="V240" s="100"/>
      <c r="W240" s="100"/>
    </row>
    <row r="241" spans="14:23" x14ac:dyDescent="0.35">
      <c r="N241" s="17">
        <v>44129</v>
      </c>
      <c r="O241" s="19">
        <v>62.396180446845641</v>
      </c>
      <c r="P241" s="19">
        <v>95.876376737741012</v>
      </c>
      <c r="Q241" s="19">
        <f t="shared" si="14"/>
        <v>70.904564240356052</v>
      </c>
      <c r="R241" s="19">
        <f t="shared" si="14"/>
        <v>100.71107153254933</v>
      </c>
      <c r="S241" s="13"/>
      <c r="T241" s="13"/>
      <c r="V241" s="100"/>
      <c r="W241" s="100"/>
    </row>
    <row r="242" spans="14:23" x14ac:dyDescent="0.35">
      <c r="N242" s="17">
        <v>44130</v>
      </c>
      <c r="O242" s="19">
        <v>71.349012649503734</v>
      </c>
      <c r="P242" s="19">
        <v>101.14032931362405</v>
      </c>
      <c r="Q242" s="19">
        <f t="shared" si="14"/>
        <v>71.17717654934674</v>
      </c>
      <c r="R242" s="19">
        <f t="shared" si="14"/>
        <v>100.76340254914888</v>
      </c>
      <c r="S242" s="13"/>
      <c r="T242" s="13"/>
      <c r="V242" s="100"/>
      <c r="W242" s="100"/>
    </row>
    <row r="243" spans="14:23" x14ac:dyDescent="0.35">
      <c r="N243" s="17">
        <v>44131</v>
      </c>
      <c r="O243" s="19">
        <v>71.521240930845252</v>
      </c>
      <c r="P243" s="19">
        <v>101.40514689486899</v>
      </c>
      <c r="Q243" s="19">
        <f t="shared" si="14"/>
        <v>71.65794106034673</v>
      </c>
      <c r="R243" s="19">
        <f t="shared" si="14"/>
        <v>101.03210545736182</v>
      </c>
      <c r="S243" s="13"/>
      <c r="T243" s="13"/>
      <c r="V243" s="100"/>
      <c r="W243" s="100"/>
    </row>
    <row r="244" spans="14:23" x14ac:dyDescent="0.35">
      <c r="N244" s="17">
        <v>44132</v>
      </c>
      <c r="O244" s="19">
        <v>75.070541631595134</v>
      </c>
      <c r="P244" s="19">
        <v>101.92070980289775</v>
      </c>
      <c r="Q244" s="19">
        <f t="shared" si="14"/>
        <v>71.640206838562122</v>
      </c>
      <c r="R244" s="19">
        <f t="shared" si="14"/>
        <v>100.93331189320104</v>
      </c>
      <c r="S244" s="13"/>
      <c r="T244" s="13"/>
      <c r="V244" s="100"/>
      <c r="W244" s="100"/>
    </row>
    <row r="245" spans="14:23" x14ac:dyDescent="0.35">
      <c r="N245" s="17">
        <v>44133</v>
      </c>
      <c r="O245" s="19">
        <v>73.070428854663703</v>
      </c>
      <c r="P245" s="19">
        <v>103.33150592788674</v>
      </c>
      <c r="Q245" s="19">
        <f t="shared" si="14"/>
        <v>72.341446980303644</v>
      </c>
      <c r="R245" s="19">
        <f t="shared" si="14"/>
        <v>101.89224383196826</v>
      </c>
      <c r="S245" s="13"/>
      <c r="T245" s="13"/>
      <c r="V245" s="100"/>
      <c r="W245" s="100"/>
    </row>
    <row r="246" spans="14:23" x14ac:dyDescent="0.35">
      <c r="N246" s="17">
        <v>44134</v>
      </c>
      <c r="O246" s="19">
        <v>74.678296343281957</v>
      </c>
      <c r="P246" s="19">
        <v>102.07239138395818</v>
      </c>
      <c r="Q246" s="19">
        <f t="shared" si="14"/>
        <v>73.077108544680854</v>
      </c>
      <c r="R246" s="19">
        <f t="shared" si="14"/>
        <v>102.23735510072113</v>
      </c>
      <c r="S246" s="13"/>
      <c r="T246" s="13"/>
      <c r="V246" s="100"/>
      <c r="W246" s="100"/>
    </row>
    <row r="247" spans="14:23" x14ac:dyDescent="0.35">
      <c r="N247" s="17">
        <v>44135</v>
      </c>
      <c r="O247" s="19">
        <v>73.395747013199426</v>
      </c>
      <c r="P247" s="19">
        <v>100.7867231914306</v>
      </c>
      <c r="Q247" s="19">
        <f t="shared" ref="Q247:R262" si="15">AVERAGE(O244:O250)</f>
        <v>74.414759982272926</v>
      </c>
      <c r="R247" s="19">
        <f t="shared" si="15"/>
        <v>102.57462800766517</v>
      </c>
      <c r="S247" s="13"/>
      <c r="T247" s="13"/>
      <c r="V247" s="100"/>
      <c r="W247" s="100"/>
    </row>
    <row r="248" spans="14:23" x14ac:dyDescent="0.35">
      <c r="N248" s="17">
        <v>44136</v>
      </c>
      <c r="O248" s="19">
        <v>67.304861439036344</v>
      </c>
      <c r="P248" s="19">
        <v>102.58890030911148</v>
      </c>
      <c r="Q248" s="19">
        <f t="shared" si="15"/>
        <v>75.905583877298241</v>
      </c>
      <c r="R248" s="19">
        <f t="shared" si="15"/>
        <v>102.91189769205053</v>
      </c>
      <c r="S248" s="13"/>
      <c r="T248" s="13"/>
      <c r="V248" s="100"/>
      <c r="W248" s="100"/>
    </row>
    <row r="249" spans="14:23" x14ac:dyDescent="0.35">
      <c r="N249" s="17">
        <v>44137</v>
      </c>
      <c r="O249" s="19">
        <v>76.498643600144106</v>
      </c>
      <c r="P249" s="19">
        <v>103.55610819489419</v>
      </c>
      <c r="Q249" s="19">
        <f t="shared" si="15"/>
        <v>73.591872461788483</v>
      </c>
      <c r="R249" s="19">
        <f t="shared" si="15"/>
        <v>102.79879849207019</v>
      </c>
      <c r="S249" s="13"/>
      <c r="T249" s="13"/>
      <c r="V249" s="100"/>
      <c r="W249" s="100"/>
    </row>
    <row r="250" spans="14:23" x14ac:dyDescent="0.35">
      <c r="N250" s="17">
        <v>44138</v>
      </c>
      <c r="O250" s="19">
        <v>80.884800993989856</v>
      </c>
      <c r="P250" s="19">
        <v>103.76605724347725</v>
      </c>
      <c r="Q250" s="19">
        <f t="shared" si="15"/>
        <v>69.97803736256607</v>
      </c>
      <c r="R250" s="19">
        <f t="shared" si="15"/>
        <v>102.57697351748091</v>
      </c>
      <c r="S250" s="13"/>
      <c r="T250" s="13"/>
      <c r="V250" s="100"/>
      <c r="W250" s="100"/>
    </row>
    <row r="251" spans="14:23" x14ac:dyDescent="0.35">
      <c r="N251" s="17">
        <v>44139</v>
      </c>
      <c r="O251" s="19">
        <v>85.506308896772339</v>
      </c>
      <c r="P251" s="19">
        <v>104.28159759359541</v>
      </c>
      <c r="Q251" s="19">
        <f t="shared" si="15"/>
        <v>66.108503176113928</v>
      </c>
      <c r="R251" s="19">
        <f t="shared" si="15"/>
        <v>102.42483424593091</v>
      </c>
      <c r="S251" s="13"/>
      <c r="T251" s="13"/>
      <c r="V251" s="100"/>
      <c r="W251" s="100"/>
    </row>
    <row r="252" spans="14:23" x14ac:dyDescent="0.35">
      <c r="N252" s="17">
        <v>44140</v>
      </c>
      <c r="O252" s="19">
        <v>56.874448946095264</v>
      </c>
      <c r="P252" s="19">
        <v>102.5398115280242</v>
      </c>
      <c r="Q252" s="19">
        <f t="shared" si="15"/>
        <v>61.96218386327444</v>
      </c>
      <c r="R252" s="19">
        <f t="shared" si="15"/>
        <v>100.90786404835229</v>
      </c>
      <c r="S252" s="13"/>
      <c r="T252" s="13"/>
      <c r="V252" s="100"/>
      <c r="W252" s="100"/>
    </row>
    <row r="253" spans="14:23" x14ac:dyDescent="0.35">
      <c r="N253" s="17">
        <v>44141</v>
      </c>
      <c r="O253" s="19">
        <v>49.381450648725192</v>
      </c>
      <c r="P253" s="19">
        <v>100.51961656183329</v>
      </c>
      <c r="Q253" s="19">
        <f t="shared" si="15"/>
        <v>58.915668588840546</v>
      </c>
      <c r="R253" s="19">
        <f t="shared" si="15"/>
        <v>100.5981180767907</v>
      </c>
      <c r="S253" s="13"/>
      <c r="T253" s="13"/>
      <c r="V253" s="100"/>
      <c r="W253" s="100"/>
    </row>
    <row r="254" spans="14:23" x14ac:dyDescent="0.35">
      <c r="N254" s="17">
        <v>44142</v>
      </c>
      <c r="O254" s="19">
        <v>46.309007708034422</v>
      </c>
      <c r="P254" s="19">
        <v>99.721748290580635</v>
      </c>
      <c r="Q254" s="19">
        <f t="shared" si="15"/>
        <v>55.698783618430127</v>
      </c>
      <c r="R254" s="19">
        <f t="shared" si="15"/>
        <v>100.530229984366</v>
      </c>
      <c r="S254" s="13"/>
      <c r="T254" s="13"/>
      <c r="V254" s="100"/>
      <c r="W254" s="100"/>
    </row>
    <row r="255" spans="14:23" x14ac:dyDescent="0.35">
      <c r="N255" s="17">
        <v>44143</v>
      </c>
      <c r="O255" s="19">
        <v>38.280626249159923</v>
      </c>
      <c r="P255" s="19">
        <v>91.970108926061116</v>
      </c>
      <c r="Q255" s="19">
        <f t="shared" si="15"/>
        <v>51.705779673259876</v>
      </c>
      <c r="R255" s="19">
        <f t="shared" si="15"/>
        <v>100.51238248034782</v>
      </c>
      <c r="S255" s="13"/>
      <c r="T255" s="13"/>
      <c r="V255" s="100"/>
      <c r="W255" s="100"/>
    </row>
    <row r="256" spans="14:23" x14ac:dyDescent="0.35">
      <c r="N256" s="17">
        <v>44144</v>
      </c>
      <c r="O256" s="19">
        <v>55.173036679106836</v>
      </c>
      <c r="P256" s="19">
        <v>101.38788639396299</v>
      </c>
      <c r="Q256" s="19">
        <f t="shared" si="15"/>
        <v>51.738152551151948</v>
      </c>
      <c r="R256" s="19">
        <f t="shared" si="15"/>
        <v>100.86980733539953</v>
      </c>
      <c r="S256" s="13"/>
      <c r="T256" s="13"/>
      <c r="V256" s="100"/>
      <c r="W256" s="100"/>
    </row>
    <row r="257" spans="14:23" x14ac:dyDescent="0.35">
      <c r="N257" s="17">
        <v>44145</v>
      </c>
      <c r="O257" s="19">
        <v>58.366606201116959</v>
      </c>
      <c r="P257" s="19">
        <v>103.29084059650442</v>
      </c>
      <c r="Q257" s="19">
        <f t="shared" si="15"/>
        <v>51.794472640940853</v>
      </c>
      <c r="R257" s="19">
        <f t="shared" si="15"/>
        <v>101.00034309433704</v>
      </c>
      <c r="S257" s="13"/>
      <c r="T257" s="13"/>
      <c r="V257" s="100"/>
      <c r="W257" s="100"/>
    </row>
    <row r="258" spans="14:23" x14ac:dyDescent="0.35">
      <c r="N258" s="17">
        <v>44146</v>
      </c>
      <c r="O258" s="19">
        <v>57.555281280580495</v>
      </c>
      <c r="P258" s="19">
        <v>104.15666506546813</v>
      </c>
      <c r="Q258" s="19">
        <f t="shared" si="15"/>
        <v>51.685151710919499</v>
      </c>
      <c r="R258" s="19">
        <f t="shared" si="15"/>
        <v>100.88595288986299</v>
      </c>
      <c r="S258" s="13"/>
      <c r="T258" s="13"/>
      <c r="V258" s="100"/>
      <c r="W258" s="100"/>
    </row>
    <row r="259" spans="14:23" x14ac:dyDescent="0.35">
      <c r="N259" s="17">
        <v>44147</v>
      </c>
      <c r="O259" s="19">
        <v>57.101059091339806</v>
      </c>
      <c r="P259" s="19">
        <v>105.041785513386</v>
      </c>
      <c r="Q259" s="19">
        <f t="shared" si="15"/>
        <v>51.635371277613565</v>
      </c>
      <c r="R259" s="19">
        <f t="shared" si="15"/>
        <v>100.99969215626327</v>
      </c>
      <c r="S259" s="13"/>
      <c r="T259" s="13"/>
      <c r="V259" s="100"/>
      <c r="W259" s="100"/>
    </row>
    <row r="260" spans="14:23" x14ac:dyDescent="0.35">
      <c r="N260" s="17">
        <v>44148</v>
      </c>
      <c r="O260" s="19">
        <v>49.775691277247589</v>
      </c>
      <c r="P260" s="19">
        <v>101.43336687439596</v>
      </c>
      <c r="Q260" s="19">
        <f t="shared" si="15"/>
        <v>51.702630821749743</v>
      </c>
      <c r="R260" s="19">
        <f t="shared" si="15"/>
        <v>100.96632073515559</v>
      </c>
      <c r="S260" s="13"/>
      <c r="T260" s="13"/>
      <c r="V260" s="100"/>
      <c r="W260" s="100"/>
    </row>
    <row r="261" spans="14:23" x14ac:dyDescent="0.35">
      <c r="N261" s="17">
        <v>44149</v>
      </c>
      <c r="O261" s="19">
        <v>45.543761197884912</v>
      </c>
      <c r="P261" s="19">
        <v>98.921016859262238</v>
      </c>
      <c r="Q261" s="19">
        <f t="shared" si="15"/>
        <v>51.965059040670894</v>
      </c>
      <c r="R261" s="19">
        <f t="shared" si="15"/>
        <v>101.04654340226527</v>
      </c>
      <c r="S261" s="13"/>
      <c r="T261" s="13"/>
      <c r="V261" s="100"/>
      <c r="W261" s="100"/>
    </row>
    <row r="262" spans="14:23" x14ac:dyDescent="0.35">
      <c r="N262" s="17">
        <v>44150</v>
      </c>
      <c r="O262" s="19">
        <v>37.932163216018346</v>
      </c>
      <c r="P262" s="19">
        <v>92.766283790863156</v>
      </c>
      <c r="Q262" s="19">
        <f t="shared" si="15"/>
        <v>52.370319569964686</v>
      </c>
      <c r="R262" s="19">
        <f t="shared" si="15"/>
        <v>101.07639108126158</v>
      </c>
      <c r="S262" s="13"/>
      <c r="T262" s="13"/>
      <c r="V262" s="100"/>
      <c r="W262" s="100"/>
    </row>
    <row r="263" spans="14:23" x14ac:dyDescent="0.35">
      <c r="N263" s="17">
        <v>44151</v>
      </c>
      <c r="O263" s="19">
        <v>55.643853488060138</v>
      </c>
      <c r="P263" s="19">
        <v>101.15428644620933</v>
      </c>
      <c r="Q263" s="19">
        <f t="shared" ref="Q263:R278" si="16">AVERAGE(O260:O266)</f>
        <v>53.045331819035809</v>
      </c>
      <c r="R263" s="19">
        <f t="shared" si="16"/>
        <v>101.10125560112367</v>
      </c>
      <c r="S263" s="13"/>
      <c r="T263" s="13"/>
      <c r="V263" s="100"/>
      <c r="W263" s="100"/>
    </row>
    <row r="264" spans="14:23" x14ac:dyDescent="0.35">
      <c r="N264" s="17">
        <v>44152</v>
      </c>
      <c r="O264" s="19">
        <v>60.203603733565004</v>
      </c>
      <c r="P264" s="19">
        <v>103.8523992662721</v>
      </c>
      <c r="Q264" s="19">
        <f t="shared" si="16"/>
        <v>53.334724073471627</v>
      </c>
      <c r="R264" s="19">
        <f t="shared" si="16"/>
        <v>101.11461963956374</v>
      </c>
      <c r="S264" s="13"/>
      <c r="T264" s="13"/>
      <c r="V264" s="100"/>
      <c r="W264" s="100"/>
    </row>
    <row r="265" spans="14:23" x14ac:dyDescent="0.35">
      <c r="N265" s="17">
        <v>44153</v>
      </c>
      <c r="O265" s="19">
        <v>60.392104985636998</v>
      </c>
      <c r="P265" s="19">
        <v>104.36559881844222</v>
      </c>
      <c r="Q265" s="19">
        <f t="shared" si="16"/>
        <v>52.318347131250206</v>
      </c>
      <c r="R265" s="19">
        <f t="shared" si="16"/>
        <v>101.01629657341179</v>
      </c>
      <c r="S265" s="13"/>
      <c r="T265" s="13"/>
      <c r="V265" s="100"/>
      <c r="W265" s="100"/>
    </row>
    <row r="266" spans="14:23" x14ac:dyDescent="0.35">
      <c r="N266" s="17">
        <v>44154</v>
      </c>
      <c r="O266" s="19">
        <v>61.82614483483767</v>
      </c>
      <c r="P266" s="19">
        <v>105.21583715242073</v>
      </c>
      <c r="Q266" s="19">
        <f t="shared" si="16"/>
        <v>51.615559750910158</v>
      </c>
      <c r="R266" s="19">
        <f t="shared" si="16"/>
        <v>100.67654499867486</v>
      </c>
      <c r="S266" s="13"/>
      <c r="T266" s="13"/>
      <c r="V266" s="100"/>
      <c r="W266" s="100"/>
    </row>
    <row r="267" spans="14:23" x14ac:dyDescent="0.35">
      <c r="N267" s="17">
        <v>44155</v>
      </c>
      <c r="O267" s="19">
        <v>51.801437058298291</v>
      </c>
      <c r="P267" s="19">
        <v>101.52691514347651</v>
      </c>
      <c r="Q267" s="19">
        <f t="shared" si="16"/>
        <v>51.473468111480258</v>
      </c>
      <c r="R267" s="19">
        <f t="shared" si="16"/>
        <v>100.7917398420753</v>
      </c>
      <c r="S267" s="13"/>
      <c r="T267" s="13"/>
      <c r="V267" s="100"/>
      <c r="W267" s="100"/>
    </row>
    <row r="268" spans="14:23" x14ac:dyDescent="0.35">
      <c r="N268" s="17">
        <v>44156</v>
      </c>
      <c r="O268" s="19">
        <v>38.429122602335013</v>
      </c>
      <c r="P268" s="19">
        <v>98.232755396198598</v>
      </c>
      <c r="Q268" s="19">
        <f t="shared" si="16"/>
        <v>50.797815976690451</v>
      </c>
      <c r="R268" s="19">
        <f t="shared" si="16"/>
        <v>100.69611848853499</v>
      </c>
      <c r="S268" s="13"/>
      <c r="T268" s="13"/>
      <c r="V268" s="100"/>
      <c r="W268" s="100"/>
    </row>
    <row r="269" spans="14:23" x14ac:dyDescent="0.35">
      <c r="N269" s="17">
        <v>44157</v>
      </c>
      <c r="O269" s="19">
        <v>33.012651553638023</v>
      </c>
      <c r="P269" s="19">
        <v>90.388022767704442</v>
      </c>
      <c r="Q269" s="19">
        <f t="shared" si="16"/>
        <v>50.020814675820972</v>
      </c>
      <c r="R269" s="19">
        <f t="shared" si="16"/>
        <v>100.34968509917732</v>
      </c>
      <c r="S269" s="13"/>
      <c r="T269" s="13"/>
      <c r="V269" s="100"/>
      <c r="W269" s="100"/>
    </row>
    <row r="270" spans="14:23" x14ac:dyDescent="0.35">
      <c r="N270" s="17">
        <v>44158</v>
      </c>
      <c r="O270" s="19">
        <v>54.649212012050825</v>
      </c>
      <c r="P270" s="19">
        <v>101.96065035001243</v>
      </c>
      <c r="Q270" s="19">
        <f t="shared" si="16"/>
        <v>48.749760235557382</v>
      </c>
      <c r="R270" s="19">
        <f t="shared" si="16"/>
        <v>99.746885726481452</v>
      </c>
      <c r="S270" s="13"/>
      <c r="T270" s="13"/>
      <c r="V270" s="100"/>
      <c r="W270" s="100"/>
    </row>
    <row r="271" spans="14:23" x14ac:dyDescent="0.35">
      <c r="N271" s="17">
        <v>44159</v>
      </c>
      <c r="O271" s="19">
        <v>55.474038790036317</v>
      </c>
      <c r="P271" s="19">
        <v>103.18304979148996</v>
      </c>
      <c r="Q271" s="19">
        <f t="shared" si="16"/>
        <v>48.126162879011574</v>
      </c>
      <c r="R271" s="19">
        <f t="shared" si="16"/>
        <v>100.02482869410517</v>
      </c>
      <c r="S271" s="13"/>
      <c r="T271" s="13"/>
      <c r="V271" s="100"/>
      <c r="W271" s="100"/>
    </row>
    <row r="272" spans="14:23" x14ac:dyDescent="0.35">
      <c r="N272" s="17">
        <v>44160</v>
      </c>
      <c r="O272" s="19">
        <v>54.953095879550652</v>
      </c>
      <c r="P272" s="19">
        <v>101.94056509293857</v>
      </c>
      <c r="Q272" s="19">
        <f t="shared" si="16"/>
        <v>48.421520643770577</v>
      </c>
      <c r="R272" s="19">
        <f t="shared" si="16"/>
        <v>100.15839187633435</v>
      </c>
      <c r="S272" s="13"/>
      <c r="T272" s="13"/>
      <c r="V272" s="100"/>
      <c r="W272" s="100"/>
    </row>
    <row r="273" spans="14:24" x14ac:dyDescent="0.35">
      <c r="N273" s="17">
        <v>44161</v>
      </c>
      <c r="O273" s="19">
        <v>52.928763752992573</v>
      </c>
      <c r="P273" s="19">
        <v>100.9962415435497</v>
      </c>
      <c r="Q273" s="19">
        <f t="shared" si="16"/>
        <v>48.743679117846511</v>
      </c>
      <c r="R273" s="19">
        <f t="shared" si="16"/>
        <v>101.1423088598269</v>
      </c>
      <c r="S273" s="13"/>
      <c r="T273" s="13"/>
      <c r="V273" s="100"/>
      <c r="W273" s="100"/>
    </row>
    <row r="274" spans="14:24" x14ac:dyDescent="0.35">
      <c r="N274" s="17">
        <v>44162</v>
      </c>
      <c r="O274" s="19">
        <v>47.436255562477562</v>
      </c>
      <c r="P274" s="19">
        <v>103.47251591684244</v>
      </c>
      <c r="Q274" s="19">
        <f t="shared" si="16"/>
        <v>48.813162272199691</v>
      </c>
      <c r="R274" s="19">
        <f t="shared" si="16"/>
        <v>101.09732507809144</v>
      </c>
      <c r="S274" s="13"/>
      <c r="T274" s="13"/>
      <c r="V274" s="100"/>
      <c r="W274" s="100"/>
    </row>
    <row r="275" spans="14:24" x14ac:dyDescent="0.35">
      <c r="N275" s="17">
        <v>44163</v>
      </c>
      <c r="O275" s="19">
        <v>40.496626955648054</v>
      </c>
      <c r="P275" s="19">
        <v>99.167697671802941</v>
      </c>
      <c r="Q275" s="19">
        <f t="shared" si="16"/>
        <v>49.265312547513922</v>
      </c>
      <c r="R275" s="19">
        <f t="shared" si="16"/>
        <v>101.00029985888349</v>
      </c>
      <c r="S275" s="13"/>
      <c r="T275" s="13"/>
      <c r="V275" s="100"/>
      <c r="W275" s="100"/>
    </row>
    <row r="276" spans="14:24" x14ac:dyDescent="0.35">
      <c r="N276" s="17">
        <v>44164</v>
      </c>
      <c r="O276" s="19">
        <v>35.267760872169639</v>
      </c>
      <c r="P276" s="19">
        <v>97.275441652152281</v>
      </c>
      <c r="Q276" s="19">
        <f t="shared" si="16"/>
        <v>50.524952386677874</v>
      </c>
      <c r="R276" s="19">
        <f t="shared" si="16"/>
        <v>101.37466719974152</v>
      </c>
      <c r="S276" s="13"/>
      <c r="T276" s="13"/>
      <c r="V276" s="100"/>
      <c r="W276" s="100"/>
    </row>
    <row r="277" spans="14:24" x14ac:dyDescent="0.35">
      <c r="N277" s="17">
        <v>44165</v>
      </c>
      <c r="O277" s="19">
        <v>55.135594092523029</v>
      </c>
      <c r="P277" s="19">
        <v>101.64576387786421</v>
      </c>
      <c r="Q277" s="19">
        <f t="shared" si="16"/>
        <v>52.414048579774381</v>
      </c>
      <c r="R277" s="19">
        <f t="shared" si="16"/>
        <v>101.84598580688792</v>
      </c>
      <c r="S277" s="13"/>
      <c r="T277" s="13"/>
      <c r="V277" s="100"/>
      <c r="W277" s="100"/>
    </row>
    <row r="278" spans="14:24" x14ac:dyDescent="0.35">
      <c r="N278" s="17">
        <v>44166</v>
      </c>
      <c r="O278" s="19">
        <v>58.639090717235973</v>
      </c>
      <c r="P278" s="19">
        <v>102.50387325703433</v>
      </c>
      <c r="Q278" s="19">
        <f t="shared" si="16"/>
        <v>54.007673000084459</v>
      </c>
      <c r="R278" s="19">
        <f t="shared" si="16"/>
        <v>101.21227877219121</v>
      </c>
      <c r="S278" s="13"/>
      <c r="T278" s="13"/>
      <c r="V278" s="100"/>
      <c r="W278" s="100"/>
    </row>
    <row r="279" spans="14:24" x14ac:dyDescent="0.35">
      <c r="N279" s="17">
        <v>44167</v>
      </c>
      <c r="O279" s="19">
        <v>63.770574753698249</v>
      </c>
      <c r="P279" s="19">
        <v>104.5611364789447</v>
      </c>
      <c r="Q279" s="19">
        <f t="shared" ref="Q279:R294" si="17">AVERAGE(O276:O282)</f>
        <v>56.219759222529753</v>
      </c>
      <c r="R279" s="19">
        <f t="shared" si="17"/>
        <v>102.45882149068009</v>
      </c>
      <c r="S279" s="13"/>
      <c r="T279" s="13"/>
      <c r="V279" s="100"/>
      <c r="W279" s="100"/>
    </row>
    <row r="280" spans="14:24" x14ac:dyDescent="0.35">
      <c r="N280" s="17">
        <v>44168</v>
      </c>
      <c r="O280" s="19">
        <v>66.152437104668138</v>
      </c>
      <c r="P280" s="19">
        <v>104.29547179357451</v>
      </c>
      <c r="Q280" s="19">
        <f t="shared" si="17"/>
        <v>58.282384254225008</v>
      </c>
      <c r="R280" s="19">
        <f t="shared" si="17"/>
        <v>103.38398940841918</v>
      </c>
      <c r="S280" s="13"/>
      <c r="T280" s="13"/>
      <c r="V280" s="100"/>
      <c r="W280" s="100"/>
    </row>
    <row r="281" spans="14:24" x14ac:dyDescent="0.35">
      <c r="N281" s="17">
        <v>44169</v>
      </c>
      <c r="O281" s="19">
        <v>58.591626504648133</v>
      </c>
      <c r="P281" s="19">
        <v>99.03656667396541</v>
      </c>
      <c r="Q281" s="19">
        <f t="shared" si="17"/>
        <v>59.746264504159278</v>
      </c>
      <c r="R281" s="19">
        <f t="shared" si="17"/>
        <v>103.31408922372917</v>
      </c>
      <c r="S281" s="13"/>
      <c r="T281" s="13"/>
      <c r="V281" s="100"/>
      <c r="W281" s="100"/>
      <c r="X281" s="100"/>
    </row>
    <row r="282" spans="14:24" x14ac:dyDescent="0.35">
      <c r="N282" s="17">
        <v>44170</v>
      </c>
      <c r="O282" s="19">
        <v>55.981230512765102</v>
      </c>
      <c r="P282" s="19">
        <v>107.89349670122526</v>
      </c>
      <c r="Q282" s="19">
        <f t="shared" si="17"/>
        <v>61.793442863974178</v>
      </c>
      <c r="R282" s="19">
        <f t="shared" si="17"/>
        <v>104.06322618089719</v>
      </c>
      <c r="S282" s="13"/>
      <c r="T282" s="13"/>
      <c r="V282" s="100"/>
      <c r="W282" s="100"/>
      <c r="X282" s="100"/>
    </row>
    <row r="283" spans="14:24" x14ac:dyDescent="0.35">
      <c r="N283" s="17">
        <v>44171</v>
      </c>
      <c r="O283" s="19">
        <v>49.706136094036452</v>
      </c>
      <c r="P283" s="19">
        <v>103.751617076326</v>
      </c>
      <c r="Q283" s="19">
        <f t="shared" si="17"/>
        <v>62.446602047776516</v>
      </c>
      <c r="R283" s="19">
        <f t="shared" si="17"/>
        <v>103.58286089267354</v>
      </c>
      <c r="S283" s="13"/>
      <c r="T283" s="13"/>
      <c r="V283" s="100"/>
      <c r="W283" s="100"/>
      <c r="X283" s="100"/>
    </row>
    <row r="284" spans="14:24" x14ac:dyDescent="0.35">
      <c r="N284" s="17">
        <v>44172</v>
      </c>
      <c r="O284" s="19">
        <v>65.382755842062849</v>
      </c>
      <c r="P284" s="19">
        <v>101.15646258503402</v>
      </c>
      <c r="Q284" s="19">
        <f t="shared" si="17"/>
        <v>62.657341177281758</v>
      </c>
      <c r="R284" s="19">
        <f t="shared" si="17"/>
        <v>103.66796418528141</v>
      </c>
      <c r="S284" s="13"/>
      <c r="T284" s="13"/>
      <c r="V284" s="100"/>
      <c r="W284" s="100"/>
      <c r="X284" s="100"/>
    </row>
    <row r="285" spans="14:24" x14ac:dyDescent="0.35">
      <c r="N285" s="17">
        <v>44173</v>
      </c>
      <c r="O285" s="19">
        <v>72.969339235940325</v>
      </c>
      <c r="P285" s="19">
        <v>107.74783195721037</v>
      </c>
      <c r="Q285" s="19">
        <f t="shared" si="17"/>
        <v>63.985501880544007</v>
      </c>
      <c r="R285" s="19">
        <f t="shared" si="17"/>
        <v>104.37642770149749</v>
      </c>
      <c r="S285" s="13"/>
      <c r="T285" s="13"/>
      <c r="V285" s="100"/>
      <c r="W285" s="100"/>
      <c r="X285" s="100"/>
    </row>
    <row r="286" spans="14:24" x14ac:dyDescent="0.35">
      <c r="N286" s="17">
        <v>44174</v>
      </c>
      <c r="O286" s="19">
        <v>68.342689040314596</v>
      </c>
      <c r="P286" s="19">
        <v>101.19857946137911</v>
      </c>
      <c r="Q286" s="19">
        <f t="shared" si="17"/>
        <v>65.221887058654019</v>
      </c>
      <c r="R286" s="19">
        <f t="shared" si="17"/>
        <v>104.29830758495252</v>
      </c>
      <c r="S286" s="13"/>
      <c r="T286" s="13"/>
      <c r="V286" s="100"/>
      <c r="W286" s="100"/>
      <c r="X286" s="100"/>
    </row>
    <row r="287" spans="14:24" x14ac:dyDescent="0.35">
      <c r="N287" s="17">
        <v>44175</v>
      </c>
      <c r="O287" s="19">
        <v>67.627611011204863</v>
      </c>
      <c r="P287" s="19">
        <v>104.89119484182955</v>
      </c>
      <c r="Q287" s="19">
        <f t="shared" si="17"/>
        <v>65.837686461503225</v>
      </c>
      <c r="R287" s="19">
        <f t="shared" si="17"/>
        <v>104.53251650386687</v>
      </c>
      <c r="S287" s="13"/>
      <c r="T287" s="13"/>
      <c r="V287" s="100"/>
      <c r="W287" s="100"/>
      <c r="X287" s="100"/>
    </row>
    <row r="288" spans="14:24" x14ac:dyDescent="0.35">
      <c r="N288" s="17">
        <v>44176</v>
      </c>
      <c r="O288" s="19">
        <v>67.888751427483825</v>
      </c>
      <c r="P288" s="19">
        <v>103.99581128747795</v>
      </c>
      <c r="Q288" s="19">
        <f t="shared" si="17"/>
        <v>66.397497901537662</v>
      </c>
      <c r="R288" s="19">
        <f t="shared" si="17"/>
        <v>104.98979721396874</v>
      </c>
      <c r="S288" s="13"/>
      <c r="T288" s="13"/>
      <c r="V288" s="100"/>
      <c r="W288" s="100"/>
      <c r="X288" s="100"/>
    </row>
    <row r="289" spans="14:25" x14ac:dyDescent="0.35">
      <c r="N289" s="17">
        <v>44177</v>
      </c>
      <c r="O289" s="19">
        <v>64.635926759535252</v>
      </c>
      <c r="P289" s="19">
        <v>107.34665588541066</v>
      </c>
      <c r="Q289" s="19">
        <f t="shared" si="17"/>
        <v>66.396898381897728</v>
      </c>
      <c r="R289" s="19">
        <f t="shared" si="17"/>
        <v>104.37164463970571</v>
      </c>
      <c r="S289" s="13"/>
      <c r="T289" s="13"/>
      <c r="V289" s="100"/>
      <c r="W289" s="100"/>
      <c r="X289" s="100"/>
    </row>
    <row r="290" spans="14:25" x14ac:dyDescent="0.35">
      <c r="N290" s="17">
        <v>44178</v>
      </c>
      <c r="O290" s="19">
        <v>54.016731913980799</v>
      </c>
      <c r="P290" s="19">
        <v>105.39107950872656</v>
      </c>
      <c r="Q290" s="19">
        <f t="shared" si="17"/>
        <v>66.912606496459631</v>
      </c>
      <c r="R290" s="19">
        <f t="shared" si="17"/>
        <v>105.16753419669172</v>
      </c>
      <c r="S290" s="13"/>
      <c r="T290" s="13"/>
      <c r="V290" s="100"/>
      <c r="W290" s="100"/>
      <c r="X290" s="100"/>
    </row>
    <row r="291" spans="14:25" x14ac:dyDescent="0.35">
      <c r="N291" s="17">
        <v>44179</v>
      </c>
      <c r="O291" s="19">
        <v>69.301435922303938</v>
      </c>
      <c r="P291" s="19">
        <v>104.35742755574707</v>
      </c>
      <c r="Q291" s="19">
        <f t="shared" si="17"/>
        <v>67.50660544274993</v>
      </c>
      <c r="R291" s="19">
        <f t="shared" si="17"/>
        <v>105.33276240642488</v>
      </c>
      <c r="S291" s="13"/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72.965142598460844</v>
      </c>
      <c r="P292" s="19">
        <v>103.4207639373691</v>
      </c>
      <c r="Q292" s="19">
        <f t="shared" si="17"/>
        <v>67.360614467694703</v>
      </c>
      <c r="R292" s="19">
        <f t="shared" si="17"/>
        <v>107.49938863833565</v>
      </c>
      <c r="S292" s="13"/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71.95264584224789</v>
      </c>
      <c r="P293" s="19">
        <v>106.76980636028111</v>
      </c>
      <c r="Q293" s="19">
        <f t="shared" si="17"/>
        <v>66.872334937749216</v>
      </c>
      <c r="R293" s="19">
        <f t="shared" si="17"/>
        <v>108.176116508205</v>
      </c>
      <c r="S293" s="13"/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71.78560363523701</v>
      </c>
      <c r="P294" s="19">
        <v>106.04779230996165</v>
      </c>
      <c r="Q294" s="19">
        <f t="shared" si="17"/>
        <v>66.932811737199032</v>
      </c>
      <c r="R294" s="19">
        <f t="shared" si="17"/>
        <v>109.23986326202029</v>
      </c>
      <c r="S294" s="13"/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66.866814602097207</v>
      </c>
      <c r="P295" s="19">
        <v>119.16219491085339</v>
      </c>
      <c r="Q295" s="19">
        <f t="shared" ref="Q295:R310" si="18">AVERAGE(O292:O298)</f>
        <v>64.132893041455574</v>
      </c>
      <c r="R295" s="19">
        <f t="shared" si="18"/>
        <v>113.72018419831885</v>
      </c>
      <c r="S295" s="13"/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61.217970049916808</v>
      </c>
      <c r="P296" s="19">
        <v>112.08375097449604</v>
      </c>
      <c r="Q296" s="19">
        <f t="shared" si="18"/>
        <v>60.353432686485789</v>
      </c>
      <c r="R296" s="19">
        <f t="shared" si="18"/>
        <v>119.07252441349081</v>
      </c>
      <c r="S296" s="13"/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54.440069510129561</v>
      </c>
      <c r="P297" s="19">
        <v>112.83730678543358</v>
      </c>
      <c r="Q297" s="19">
        <f t="shared" si="18"/>
        <v>56.868035087027124</v>
      </c>
      <c r="R297" s="19">
        <f t="shared" si="18"/>
        <v>120.74033464377051</v>
      </c>
      <c r="S297" s="13"/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49.702005052099778</v>
      </c>
      <c r="P298" s="19">
        <v>135.71967410983706</v>
      </c>
      <c r="Q298" s="19">
        <f t="shared" si="18"/>
        <v>53.135316186599972</v>
      </c>
      <c r="R298" s="19">
        <f t="shared" si="18"/>
        <v>119.82168756647681</v>
      </c>
      <c r="S298" s="13"/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21">
        <v>46.508920113672247</v>
      </c>
      <c r="P299" s="21">
        <v>140.88714544357273</v>
      </c>
      <c r="Q299" s="19">
        <f t="shared" si="18"/>
        <v>51.820653516444857</v>
      </c>
      <c r="R299" s="19">
        <f t="shared" si="18"/>
        <v>115.25890051797055</v>
      </c>
      <c r="S299" s="13"/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21">
        <v>47.554862646037257</v>
      </c>
      <c r="P300" s="21">
        <v>118.44447797223899</v>
      </c>
      <c r="Q300" s="19">
        <f t="shared" si="18"/>
        <v>46.425870133367873</v>
      </c>
      <c r="R300" s="19">
        <f t="shared" si="18"/>
        <v>108.42098003158699</v>
      </c>
      <c r="S300" s="13"/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21">
        <v>45.656571332247005</v>
      </c>
      <c r="P301" s="21">
        <v>99.617262768905903</v>
      </c>
      <c r="Q301" s="19">
        <f t="shared" si="18"/>
        <v>41.206214270423054</v>
      </c>
      <c r="R301" s="19">
        <f t="shared" si="18"/>
        <v>99.366338205042695</v>
      </c>
      <c r="S301" s="13"/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21">
        <v>57.664175911011334</v>
      </c>
      <c r="P302" s="21">
        <v>87.222685571309412</v>
      </c>
      <c r="Q302" s="19">
        <f t="shared" si="18"/>
        <v>37.175046482386286</v>
      </c>
      <c r="R302" s="19">
        <f t="shared" si="18"/>
        <v>89.46113229486717</v>
      </c>
      <c r="S302" s="13"/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21">
        <v>23.454486368377921</v>
      </c>
      <c r="P303" s="21">
        <v>64.218307569811216</v>
      </c>
      <c r="Q303" s="19">
        <f t="shared" si="18"/>
        <v>34.211971968694328</v>
      </c>
      <c r="R303" s="19">
        <f t="shared" si="18"/>
        <v>83.534834984368246</v>
      </c>
      <c r="S303" s="13"/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21">
        <v>17.90247846951581</v>
      </c>
      <c r="P304" s="21">
        <v>49.454813999623504</v>
      </c>
      <c r="Q304" s="19">
        <f t="shared" si="18"/>
        <v>31.5001344648438</v>
      </c>
      <c r="R304" s="19">
        <f t="shared" si="18"/>
        <v>81.301467277762654</v>
      </c>
      <c r="S304" s="13"/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21.483830535842422</v>
      </c>
      <c r="P305" s="19">
        <v>66.383232738608484</v>
      </c>
      <c r="Q305" s="19">
        <f t="shared" si="18"/>
        <v>29.461195646915805</v>
      </c>
      <c r="R305" s="19">
        <f t="shared" si="18"/>
        <v>80.522167539864952</v>
      </c>
      <c r="S305" s="13"/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21">
        <v>25.767398517828529</v>
      </c>
      <c r="P306" s="21">
        <v>99.403064270080264</v>
      </c>
      <c r="Q306" s="19">
        <f t="shared" si="18"/>
        <v>24.070095277535959</v>
      </c>
      <c r="R306" s="19">
        <f t="shared" si="18"/>
        <v>77.727155379356446</v>
      </c>
      <c r="S306" s="13"/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21">
        <v>28.57200011908359</v>
      </c>
      <c r="P307" s="21">
        <v>102.81090402599987</v>
      </c>
      <c r="Q307" s="19">
        <f t="shared" si="18"/>
        <v>24.962760528630621</v>
      </c>
      <c r="R307" s="19">
        <f t="shared" si="18"/>
        <v>77.285389185948688</v>
      </c>
      <c r="S307" s="13"/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21">
        <v>31.383999606751058</v>
      </c>
      <c r="P308" s="21">
        <v>94.162164603621889</v>
      </c>
      <c r="Q308" s="19">
        <f t="shared" si="18"/>
        <v>27.771615794389326</v>
      </c>
      <c r="R308" s="19">
        <f t="shared" si="18"/>
        <v>81.808525181618691</v>
      </c>
      <c r="S308" s="13"/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21">
        <v>19.926473325352379</v>
      </c>
      <c r="P309" s="21">
        <v>67.657600447749942</v>
      </c>
      <c r="Q309" s="19">
        <f t="shared" si="18"/>
        <v>32.344349056571964</v>
      </c>
      <c r="R309" s="19">
        <f t="shared" si="18"/>
        <v>83.069339775755864</v>
      </c>
      <c r="S309" s="13"/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22">
        <v>29.703143126040565</v>
      </c>
      <c r="P310" s="22">
        <v>61.125944215956793</v>
      </c>
      <c r="Q310" s="19">
        <f t="shared" si="18"/>
        <v>36.178644591359074</v>
      </c>
      <c r="R310" s="19">
        <f t="shared" si="18"/>
        <v>82.181723650474368</v>
      </c>
      <c r="S310" s="13"/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37.564465329826746</v>
      </c>
      <c r="P311" s="19">
        <v>81.116765969313605</v>
      </c>
      <c r="Q311" s="19">
        <f t="shared" ref="Q311:R326" si="19">AVERAGE(O308:O314)</f>
        <v>38.880484352965844</v>
      </c>
      <c r="R311" s="19">
        <f t="shared" si="19"/>
        <v>80.952899654568881</v>
      </c>
      <c r="S311" s="13"/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22">
        <v>53.492963371120865</v>
      </c>
      <c r="P312" s="22">
        <v>75.208934897568625</v>
      </c>
      <c r="Q312" s="19">
        <f t="shared" si="19"/>
        <v>40.977496528661</v>
      </c>
      <c r="R312" s="19">
        <f t="shared" si="19"/>
        <v>80.954434579147346</v>
      </c>
      <c r="S312" s="13"/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52.607467261338307</v>
      </c>
      <c r="P313" s="19">
        <v>93.189751393109916</v>
      </c>
      <c r="Q313" s="19">
        <f t="shared" si="19"/>
        <v>44.250125118368324</v>
      </c>
      <c r="R313" s="19">
        <f t="shared" si="19"/>
        <v>84.663108684199187</v>
      </c>
      <c r="S313" s="13"/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47.484878450330989</v>
      </c>
      <c r="P314" s="19">
        <v>94.209136054661357</v>
      </c>
      <c r="Q314" s="19">
        <f t="shared" si="19"/>
        <v>45.72580196831008</v>
      </c>
      <c r="R314" s="19">
        <f t="shared" si="19"/>
        <v>90.40082677953292</v>
      </c>
      <c r="S314" s="13"/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46.063084836617136</v>
      </c>
      <c r="P315" s="19">
        <v>94.172909075671157</v>
      </c>
      <c r="Q315" s="19">
        <f t="shared" si="19"/>
        <v>45.270182794914639</v>
      </c>
      <c r="R315" s="19">
        <f t="shared" si="19"/>
        <v>92.127323943107712</v>
      </c>
      <c r="S315" s="13"/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42.834873453303679</v>
      </c>
      <c r="P316" s="19">
        <v>93.618319183112803</v>
      </c>
      <c r="Q316" s="19">
        <f t="shared" si="19"/>
        <v>45.193735458915278</v>
      </c>
      <c r="R316" s="19">
        <f t="shared" si="19"/>
        <v>96.392054196800004</v>
      </c>
      <c r="S316" s="13"/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40.032881075632879</v>
      </c>
      <c r="P317" s="19">
        <v>101.2899708832929</v>
      </c>
      <c r="Q317" s="19">
        <f t="shared" si="19"/>
        <v>44.997564810026638</v>
      </c>
      <c r="R317" s="19">
        <f t="shared" si="19"/>
        <v>97.791101734651207</v>
      </c>
      <c r="S317" s="13"/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34.37513111605859</v>
      </c>
      <c r="P318" s="19">
        <v>93.202246114337186</v>
      </c>
      <c r="Q318" s="19">
        <f t="shared" si="19"/>
        <v>44.82221307884064</v>
      </c>
      <c r="R318" s="19">
        <f t="shared" si="19"/>
        <v>97.893356946277407</v>
      </c>
      <c r="S318" s="13"/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52.957832019125348</v>
      </c>
      <c r="P319" s="19">
        <v>105.06204667341471</v>
      </c>
      <c r="Q319" s="19">
        <f t="shared" si="19"/>
        <v>44.196632970967308</v>
      </c>
      <c r="R319" s="19">
        <f t="shared" si="19"/>
        <v>97.452324699368546</v>
      </c>
      <c r="S319" s="13"/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51.234272719117882</v>
      </c>
      <c r="P320" s="19">
        <v>102.98308415806837</v>
      </c>
      <c r="Q320" s="19">
        <f t="shared" si="19"/>
        <v>44.194489220543183</v>
      </c>
      <c r="R320" s="19">
        <f t="shared" si="19"/>
        <v>97.162229443512743</v>
      </c>
      <c r="S320" s="13"/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46.25741633202896</v>
      </c>
      <c r="P321" s="19">
        <v>94.924922536044747</v>
      </c>
      <c r="Q321" s="19">
        <f t="shared" si="19"/>
        <v>43.18279472993769</v>
      </c>
      <c r="R321" s="19">
        <f t="shared" si="19"/>
        <v>95.972587138874815</v>
      </c>
      <c r="S321" s="13"/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41.68402408150385</v>
      </c>
      <c r="P322" s="19">
        <v>91.085683347309072</v>
      </c>
      <c r="Q322" s="19">
        <f t="shared" si="19"/>
        <v>42.656270878613562</v>
      </c>
      <c r="R322" s="19">
        <f t="shared" si="19"/>
        <v>95.143721396284334</v>
      </c>
      <c r="S322" s="13"/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42.819867200334791</v>
      </c>
      <c r="P323" s="19">
        <v>91.587652392122166</v>
      </c>
      <c r="Q323" s="19">
        <f t="shared" si="19"/>
        <v>42.100885073652464</v>
      </c>
      <c r="R323" s="19">
        <f t="shared" si="19"/>
        <v>93.949168931101752</v>
      </c>
      <c r="S323" s="13"/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32.951019641394389</v>
      </c>
      <c r="P324" s="19">
        <v>92.962474750827411</v>
      </c>
      <c r="Q324" s="19">
        <f t="shared" si="19"/>
        <v>41.764498731289223</v>
      </c>
      <c r="R324" s="19">
        <f t="shared" si="19"/>
        <v>92.949691309867262</v>
      </c>
      <c r="S324" s="13"/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30.68946415678969</v>
      </c>
      <c r="P325" s="19">
        <v>87.40018591620381</v>
      </c>
      <c r="Q325" s="19">
        <f t="shared" si="19"/>
        <v>41.885938089080149</v>
      </c>
      <c r="R325" s="19">
        <f t="shared" si="19"/>
        <v>93.161877094616429</v>
      </c>
      <c r="S325" s="13"/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49.070131384397676</v>
      </c>
      <c r="P326" s="19">
        <v>96.700179417136766</v>
      </c>
      <c r="Q326" s="19">
        <f t="shared" si="19"/>
        <v>42.113705566071872</v>
      </c>
      <c r="R326" s="19">
        <f t="shared" si="19"/>
        <v>93.765573067201998</v>
      </c>
      <c r="S326" s="13"/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48.879568322575224</v>
      </c>
      <c r="P327" s="19">
        <v>95.986740809426891</v>
      </c>
      <c r="Q327" s="19">
        <f t="shared" ref="Q327:R342" si="20">AVERAGE(O324:O330)</f>
        <v>42.231810984296978</v>
      </c>
      <c r="R327" s="19">
        <f t="shared" si="20"/>
        <v>94.296373236583676</v>
      </c>
      <c r="S327" s="13"/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47.107491836565437</v>
      </c>
      <c r="P328" s="19">
        <v>96.410223029288929</v>
      </c>
      <c r="Q328" s="19">
        <f t="shared" si="20"/>
        <v>42.738837145078222</v>
      </c>
      <c r="R328" s="19">
        <f t="shared" si="20"/>
        <v>94.75526932189382</v>
      </c>
      <c r="S328" s="13"/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43.278396420445929</v>
      </c>
      <c r="P329" s="19">
        <v>95.311555155408044</v>
      </c>
      <c r="Q329" s="19">
        <f t="shared" si="20"/>
        <v>42.983261261792585</v>
      </c>
      <c r="R329" s="19">
        <f t="shared" si="20"/>
        <v>95.438316480360825</v>
      </c>
      <c r="S329" s="13"/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43.646605127910505</v>
      </c>
      <c r="P330" s="19">
        <v>95.303253577793882</v>
      </c>
      <c r="Q330" s="19">
        <f t="shared" si="20"/>
        <v>43.194996816656264</v>
      </c>
      <c r="R330" s="19">
        <f t="shared" si="20"/>
        <v>95.075354595742994</v>
      </c>
      <c r="S330" s="13"/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36.500202766863161</v>
      </c>
      <c r="P331" s="19">
        <v>96.174747347998562</v>
      </c>
      <c r="Q331" s="19">
        <f t="shared" si="20"/>
        <v>43.457328704130916</v>
      </c>
      <c r="R331" s="19">
        <f t="shared" si="20"/>
        <v>95.414928003815746</v>
      </c>
      <c r="S331" s="13"/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32.400432973790195</v>
      </c>
      <c r="P332" s="19">
        <v>92.181516025472646</v>
      </c>
      <c r="Q332" s="19">
        <f t="shared" si="20"/>
        <v>44.089706954579889</v>
      </c>
      <c r="R332" s="19">
        <f t="shared" si="20"/>
        <v>95.674858502045623</v>
      </c>
      <c r="S332" s="13"/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50.552280268443361</v>
      </c>
      <c r="P333" s="19">
        <v>94.1594462248121</v>
      </c>
      <c r="Q333" s="19">
        <f t="shared" si="20"/>
        <v>44.824269655681675</v>
      </c>
      <c r="R333" s="19">
        <f t="shared" si="20"/>
        <v>95.703930201135464</v>
      </c>
      <c r="S333" s="13"/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50.715891534897807</v>
      </c>
      <c r="P334" s="19">
        <v>98.363754665936099</v>
      </c>
      <c r="Q334" s="19">
        <f t="shared" si="20"/>
        <v>45.2741777246544</v>
      </c>
      <c r="R334" s="19">
        <f t="shared" si="20"/>
        <v>95.960108720568655</v>
      </c>
      <c r="S334" s="13"/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51.534139589708246</v>
      </c>
      <c r="P335" s="19">
        <v>98.229736516897972</v>
      </c>
      <c r="Q335" s="19">
        <f t="shared" si="20"/>
        <v>45.737996290819623</v>
      </c>
      <c r="R335" s="19">
        <f t="shared" si="20"/>
        <v>96.506471616434098</v>
      </c>
      <c r="S335" s="13"/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48.42033532815838</v>
      </c>
      <c r="P336" s="19">
        <v>95.515057049036983</v>
      </c>
      <c r="Q336" s="19">
        <f t="shared" si="20"/>
        <v>46.050706980605604</v>
      </c>
      <c r="R336" s="19">
        <f t="shared" si="20"/>
        <v>96.506747027027288</v>
      </c>
      <c r="S336" s="13"/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46.795961610719665</v>
      </c>
      <c r="P337" s="19">
        <v>97.096503213826296</v>
      </c>
      <c r="Q337" s="19">
        <f t="shared" si="20"/>
        <v>46.480002199950214</v>
      </c>
      <c r="R337" s="19">
        <f t="shared" si="20"/>
        <v>97.06051048069105</v>
      </c>
      <c r="S337" s="13"/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39.746932730019665</v>
      </c>
      <c r="P338" s="19">
        <v>99.999287619056659</v>
      </c>
      <c r="Q338" s="19">
        <f t="shared" si="20"/>
        <v>46.100855211153274</v>
      </c>
      <c r="R338" s="19">
        <f t="shared" si="20"/>
        <v>96.787634427438249</v>
      </c>
      <c r="S338" s="13"/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34.589407802292122</v>
      </c>
      <c r="P339" s="19">
        <v>92.183443899625033</v>
      </c>
      <c r="Q339" s="19">
        <f t="shared" si="20"/>
        <v>45.773666274455202</v>
      </c>
      <c r="R339" s="19">
        <f t="shared" si="20"/>
        <v>96.606260057963297</v>
      </c>
      <c r="S339" s="13"/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53.557346803855644</v>
      </c>
      <c r="P340" s="19">
        <v>98.035790400458382</v>
      </c>
      <c r="Q340" s="19">
        <f t="shared" si="20"/>
        <v>45.811595038072063</v>
      </c>
      <c r="R340" s="19">
        <f t="shared" si="20"/>
        <v>96.844027715992794</v>
      </c>
      <c r="S340" s="13"/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48.061862613319185</v>
      </c>
      <c r="P341" s="19">
        <v>96.453622293166447</v>
      </c>
      <c r="Q341" s="19">
        <f t="shared" si="20"/>
        <v>45.262921128490056</v>
      </c>
      <c r="R341" s="19">
        <f t="shared" si="20"/>
        <v>96.736530695939749</v>
      </c>
      <c r="S341" s="13"/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49.243817032821745</v>
      </c>
      <c r="P342" s="19">
        <v>96.960115930573394</v>
      </c>
      <c r="Q342" s="19">
        <f t="shared" si="20"/>
        <v>44.944779093273858</v>
      </c>
      <c r="R342" s="19">
        <f t="shared" si="20"/>
        <v>95.924369761017076</v>
      </c>
      <c r="S342" s="13"/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48.685836673476409</v>
      </c>
      <c r="P343" s="19">
        <v>97.179430655243408</v>
      </c>
      <c r="Q343" s="19">
        <f t="shared" ref="Q343:R358" si="21">AVERAGE(O340:O346)</f>
        <v>44.825255771939005</v>
      </c>
      <c r="R343" s="19">
        <f t="shared" si="21"/>
        <v>95.765657176778944</v>
      </c>
      <c r="S343" s="13"/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42.955244243645616</v>
      </c>
      <c r="P344" s="19">
        <v>96.344024073454904</v>
      </c>
      <c r="Q344" s="19">
        <f t="shared" si="21"/>
        <v>43.79583585128524</v>
      </c>
      <c r="R344" s="19">
        <f t="shared" si="21"/>
        <v>95.206606570315373</v>
      </c>
      <c r="S344" s="13"/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37.51993848350628</v>
      </c>
      <c r="P345" s="19">
        <v>94.314161074598019</v>
      </c>
      <c r="Q345" s="19">
        <f t="shared" si="21"/>
        <v>43.909798731395931</v>
      </c>
      <c r="R345" s="19">
        <f t="shared" si="21"/>
        <v>94.958585489627126</v>
      </c>
      <c r="S345" s="13"/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33.752744552948194</v>
      </c>
      <c r="P346" s="19">
        <v>91.072455809958029</v>
      </c>
      <c r="Q346" s="19">
        <f t="shared" si="21"/>
        <v>43.167793184362232</v>
      </c>
      <c r="R346" s="19">
        <f t="shared" si="21"/>
        <v>94.102574272370404</v>
      </c>
      <c r="S346" s="13"/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46.351407359279278</v>
      </c>
      <c r="P347" s="19">
        <v>94.122436155213464</v>
      </c>
      <c r="Q347" s="19">
        <f t="shared" si="21"/>
        <v>43.215314247881643</v>
      </c>
      <c r="R347" s="19">
        <f t="shared" si="21"/>
        <v>93.80686702218091</v>
      </c>
      <c r="S347" s="13"/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48.859602774094022</v>
      </c>
      <c r="P348" s="19">
        <v>94.717474728348762</v>
      </c>
      <c r="Q348" s="19">
        <f t="shared" si="21"/>
        <v>43.147790205729059</v>
      </c>
      <c r="R348" s="19">
        <f t="shared" si="21"/>
        <v>93.549778928469394</v>
      </c>
      <c r="S348" s="13"/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44.049778203585845</v>
      </c>
      <c r="P349" s="19">
        <v>90.968037409776286</v>
      </c>
      <c r="Q349" s="19">
        <f t="shared" si="21"/>
        <v>42.975180651639732</v>
      </c>
      <c r="R349" s="19">
        <f t="shared" si="21"/>
        <v>93.83568346642366</v>
      </c>
      <c r="S349" s="13"/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49.018484118112283</v>
      </c>
      <c r="P350" s="19">
        <v>95.10947990391692</v>
      </c>
      <c r="Q350" s="19">
        <f t="shared" si="21"/>
        <v>42.725491010660889</v>
      </c>
      <c r="R350" s="19">
        <f t="shared" si="21"/>
        <v>93.877796265137974</v>
      </c>
      <c r="S350" s="13"/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42.482575948577505</v>
      </c>
      <c r="P351" s="19">
        <v>94.544407417474147</v>
      </c>
      <c r="Q351" s="19">
        <f t="shared" si="21"/>
        <v>42.97094148722779</v>
      </c>
      <c r="R351" s="19">
        <f t="shared" si="21"/>
        <v>94.192328341494559</v>
      </c>
      <c r="S351" s="13"/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36.311671604880978</v>
      </c>
      <c r="P352" s="19">
        <v>96.315492840278011</v>
      </c>
      <c r="Q352" s="19">
        <f t="shared" si="21"/>
        <v>43.014029202567329</v>
      </c>
      <c r="R352" s="19">
        <f t="shared" si="21"/>
        <v>94.50150996066246</v>
      </c>
      <c r="S352" s="13"/>
      <c r="T352" s="13"/>
      <c r="V352" s="100"/>
      <c r="W352" s="100"/>
      <c r="X352" s="100"/>
    </row>
    <row r="353" spans="14:24" x14ac:dyDescent="0.35">
      <c r="N353" s="17">
        <v>44241</v>
      </c>
      <c r="O353" s="19">
        <v>32.004917066096333</v>
      </c>
      <c r="P353" s="19">
        <v>91.367245400958296</v>
      </c>
      <c r="Q353" s="19">
        <f t="shared" si="21"/>
        <v>43.5877339696139</v>
      </c>
      <c r="R353" s="19">
        <f t="shared" si="21"/>
        <v>95.66991053866721</v>
      </c>
      <c r="S353" s="13"/>
      <c r="T353" s="13"/>
      <c r="V353" s="100"/>
      <c r="W353" s="100"/>
      <c r="X353" s="100"/>
    </row>
    <row r="354" spans="14:24" x14ac:dyDescent="0.35">
      <c r="N354" s="17">
        <v>44242</v>
      </c>
      <c r="O354" s="19">
        <v>48.069560695247596</v>
      </c>
      <c r="P354" s="19">
        <v>96.324160689709544</v>
      </c>
      <c r="Q354" s="19">
        <f t="shared" si="21"/>
        <v>43.386956600831873</v>
      </c>
      <c r="R354" s="19">
        <f t="shared" si="21"/>
        <v>96.117693033513063</v>
      </c>
      <c r="S354" s="13"/>
      <c r="T354" s="13"/>
      <c r="V354" s="100"/>
      <c r="W354" s="100"/>
      <c r="X354" s="100"/>
    </row>
    <row r="355" spans="14:24" x14ac:dyDescent="0.35">
      <c r="N355" s="17">
        <v>44243</v>
      </c>
      <c r="O355" s="19">
        <v>49.161216781470777</v>
      </c>
      <c r="P355" s="19">
        <v>96.881746062524073</v>
      </c>
      <c r="Q355" s="19">
        <f t="shared" si="21"/>
        <v>43.85106082243572</v>
      </c>
      <c r="R355" s="19">
        <f t="shared" si="21"/>
        <v>96.889122938615955</v>
      </c>
      <c r="S355" s="13"/>
      <c r="T355" s="13"/>
      <c r="V355" s="100"/>
      <c r="W355" s="100"/>
      <c r="X355" s="100"/>
    </row>
    <row r="356" spans="14:24" x14ac:dyDescent="0.35">
      <c r="N356" s="17">
        <v>44244</v>
      </c>
      <c r="O356" s="19">
        <v>48.06571157291183</v>
      </c>
      <c r="P356" s="19">
        <v>99.146841455809579</v>
      </c>
      <c r="Q356" s="19">
        <f t="shared" si="21"/>
        <v>44.274297443237792</v>
      </c>
      <c r="R356" s="19">
        <f t="shared" si="21"/>
        <v>97.22909879650247</v>
      </c>
      <c r="S356" s="13"/>
      <c r="T356" s="13"/>
      <c r="V356" s="100"/>
      <c r="W356" s="100"/>
      <c r="X356" s="100"/>
    </row>
    <row r="357" spans="14:24" x14ac:dyDescent="0.35">
      <c r="N357" s="17">
        <v>44245</v>
      </c>
      <c r="O357" s="19">
        <v>47.613042536638098</v>
      </c>
      <c r="P357" s="19">
        <v>98.243957367837751</v>
      </c>
      <c r="Q357" s="19">
        <f t="shared" si="21"/>
        <v>44.572117838699562</v>
      </c>
      <c r="R357" s="19">
        <f t="shared" si="21"/>
        <v>97.375341957150013</v>
      </c>
      <c r="S357" s="13"/>
      <c r="T357" s="13"/>
      <c r="V357" s="100"/>
      <c r="W357" s="100"/>
      <c r="X357" s="100"/>
    </row>
    <row r="358" spans="14:24" x14ac:dyDescent="0.35">
      <c r="N358" s="17">
        <v>44246</v>
      </c>
      <c r="O358" s="19">
        <v>45.731305499804428</v>
      </c>
      <c r="P358" s="19">
        <v>99.944416753194446</v>
      </c>
      <c r="Q358" s="19">
        <f t="shared" si="21"/>
        <v>46.32120397671148</v>
      </c>
      <c r="R358" s="19">
        <f t="shared" si="21"/>
        <v>98.430047305526656</v>
      </c>
      <c r="S358" s="13"/>
      <c r="T358" s="13"/>
      <c r="V358" s="100"/>
      <c r="W358" s="100"/>
      <c r="X358" s="100"/>
    </row>
    <row r="359" spans="14:24" x14ac:dyDescent="0.35">
      <c r="N359" s="17">
        <v>44247</v>
      </c>
      <c r="O359" s="19">
        <v>39.274327950495497</v>
      </c>
      <c r="P359" s="19">
        <v>98.6953238454836</v>
      </c>
      <c r="Q359" s="19">
        <f t="shared" ref="Q359:R371" si="22">AVERAGE(O356:O362)</f>
        <v>47.362970836159171</v>
      </c>
      <c r="R359" s="19">
        <f t="shared" si="22"/>
        <v>98.590684332906449</v>
      </c>
      <c r="S359" s="13"/>
      <c r="T359" s="13"/>
      <c r="V359" s="100"/>
      <c r="W359" s="100"/>
      <c r="X359" s="100"/>
    </row>
    <row r="360" spans="14:24" x14ac:dyDescent="0.35">
      <c r="N360" s="17">
        <v>44248</v>
      </c>
      <c r="O360" s="19">
        <v>34.089659834328693</v>
      </c>
      <c r="P360" s="19">
        <v>92.390947525491171</v>
      </c>
      <c r="Q360" s="19">
        <f t="shared" si="22"/>
        <v>48.626163914000543</v>
      </c>
      <c r="R360" s="19">
        <f t="shared" si="22"/>
        <v>98.900700453527506</v>
      </c>
      <c r="S360" s="13"/>
      <c r="T360" s="13"/>
      <c r="V360" s="100"/>
      <c r="W360" s="100"/>
      <c r="X360" s="100"/>
    </row>
    <row r="361" spans="14:24" x14ac:dyDescent="0.35">
      <c r="N361" s="17">
        <v>44249</v>
      </c>
      <c r="O361" s="19">
        <v>60.313163661331039</v>
      </c>
      <c r="P361" s="19">
        <v>103.70709812834608</v>
      </c>
      <c r="Q361" s="19">
        <f t="shared" si="22"/>
        <v>49.799691580382351</v>
      </c>
      <c r="R361" s="19">
        <f t="shared" si="22"/>
        <v>99.55563708004145</v>
      </c>
      <c r="S361" s="13"/>
      <c r="T361" s="13"/>
      <c r="V361" s="100"/>
      <c r="W361" s="100"/>
      <c r="X361" s="100"/>
    </row>
    <row r="362" spans="14:24" x14ac:dyDescent="0.35">
      <c r="N362" s="17">
        <v>44250</v>
      </c>
      <c r="O362" s="19">
        <v>56.453584797604613</v>
      </c>
      <c r="P362" s="19">
        <v>98.006205254182547</v>
      </c>
      <c r="Q362" s="19">
        <f t="shared" si="22"/>
        <v>50.810356226894001</v>
      </c>
      <c r="R362" s="19">
        <f t="shared" si="22"/>
        <v>99.369914997267074</v>
      </c>
      <c r="S362" s="13"/>
      <c r="T362" s="13"/>
      <c r="V362" s="100"/>
      <c r="W362" s="100"/>
      <c r="X362" s="100"/>
    </row>
    <row r="363" spans="14:24" x14ac:dyDescent="0.35">
      <c r="N363" s="17">
        <v>44251</v>
      </c>
      <c r="O363" s="19">
        <v>56.908063117801433</v>
      </c>
      <c r="P363" s="19">
        <v>101.31695430015687</v>
      </c>
      <c r="Q363" s="19">
        <f t="shared" si="22"/>
        <v>51.938999595922269</v>
      </c>
      <c r="R363" s="19">
        <f t="shared" si="22"/>
        <v>99.512493054767006</v>
      </c>
      <c r="S363" s="13"/>
      <c r="T363" s="13"/>
      <c r="V363" s="100"/>
      <c r="W363" s="100"/>
      <c r="X363" s="100"/>
    </row>
    <row r="364" spans="14:24" x14ac:dyDescent="0.35">
      <c r="N364" s="17">
        <v>44252</v>
      </c>
      <c r="O364" s="19">
        <v>55.82773620131082</v>
      </c>
      <c r="P364" s="19">
        <v>102.82851375343532</v>
      </c>
      <c r="Q364" s="19">
        <f t="shared" si="22"/>
        <v>53.097832785056355</v>
      </c>
      <c r="R364" s="19">
        <f t="shared" si="22"/>
        <v>99.988411435397197</v>
      </c>
      <c r="S364" s="13"/>
      <c r="T364" s="13"/>
      <c r="V364" s="100"/>
      <c r="W364" s="100"/>
      <c r="X364" s="100"/>
    </row>
    <row r="365" spans="14:24" x14ac:dyDescent="0.35">
      <c r="N365" s="17">
        <v>44253</v>
      </c>
      <c r="O365" s="19">
        <v>52.805958025385976</v>
      </c>
      <c r="P365" s="19">
        <v>98.644362173773956</v>
      </c>
      <c r="Q365" s="19">
        <f t="shared" si="22"/>
        <v>52.814187186777907</v>
      </c>
      <c r="R365" s="19">
        <f t="shared" si="22"/>
        <v>99.57879375834348</v>
      </c>
      <c r="S365" s="13"/>
      <c r="T365" s="13"/>
      <c r="V365" s="100"/>
      <c r="W365" s="100"/>
      <c r="X365" s="100"/>
    </row>
    <row r="366" spans="14:24" x14ac:dyDescent="0.35">
      <c r="N366" s="17">
        <v>44254</v>
      </c>
      <c r="O366" s="19">
        <v>47.174831533693336</v>
      </c>
      <c r="P366" s="19">
        <v>99.693370247983097</v>
      </c>
      <c r="Q366" s="19">
        <f t="shared" si="22"/>
        <v>53.26415809940228</v>
      </c>
      <c r="R366" s="19">
        <f t="shared" si="22"/>
        <v>99.962154613379084</v>
      </c>
      <c r="S366" s="13"/>
      <c r="T366" s="13"/>
      <c r="V366" s="100"/>
      <c r="W366" s="100"/>
      <c r="X366" s="100"/>
    </row>
    <row r="367" spans="14:24" x14ac:dyDescent="0.35">
      <c r="N367" s="17">
        <v>44255</v>
      </c>
      <c r="O367" s="19">
        <v>42.201492158267236</v>
      </c>
      <c r="P367" s="19">
        <v>95.722376189902391</v>
      </c>
      <c r="Q367" s="19">
        <f t="shared" si="22"/>
        <v>53.326406897431703</v>
      </c>
      <c r="R367" s="19">
        <f t="shared" si="22"/>
        <v>99.745032106902656</v>
      </c>
    </row>
    <row r="368" spans="14:24" x14ac:dyDescent="0.35">
      <c r="N368" s="17">
        <v>44256</v>
      </c>
      <c r="O368" s="19">
        <v>58.327644473381888</v>
      </c>
      <c r="P368" s="19">
        <v>100.83977438897013</v>
      </c>
      <c r="Q368" s="19">
        <f t="shared" si="22"/>
        <v>53.247188133118293</v>
      </c>
      <c r="R368" s="19">
        <f t="shared" si="22"/>
        <v>99.148505719437395</v>
      </c>
    </row>
    <row r="369" spans="14:27" s="10" customFormat="1" x14ac:dyDescent="0.35">
      <c r="N369" s="17">
        <v>44257</v>
      </c>
      <c r="O369" s="19">
        <v>59.603381185975238</v>
      </c>
      <c r="P369" s="19">
        <v>100.68973123943181</v>
      </c>
      <c r="Q369" s="19">
        <f t="shared" si="22"/>
        <v>53.011237872944172</v>
      </c>
      <c r="R369" s="19">
        <f t="shared" si="22"/>
        <v>98.683864270416137</v>
      </c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>
        <v>44258</v>
      </c>
      <c r="O370" s="19">
        <v>57.343804704007454</v>
      </c>
      <c r="P370" s="19">
        <v>99.797096754821908</v>
      </c>
      <c r="Q370" s="19">
        <f t="shared" si="22"/>
        <v>52.888701799273335</v>
      </c>
      <c r="R370" s="19">
        <f t="shared" si="22"/>
        <v>98.718046108002156</v>
      </c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>
        <v>44259</v>
      </c>
      <c r="O371" s="19">
        <v>55.273204851116908</v>
      </c>
      <c r="P371" s="19">
        <v>98.652829041178478</v>
      </c>
      <c r="Q371" s="19">
        <f t="shared" si="22"/>
        <v>52.549144225762419</v>
      </c>
      <c r="R371" s="19">
        <f t="shared" si="22"/>
        <v>98.42933483929805</v>
      </c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>
        <v>44260</v>
      </c>
      <c r="O372" s="19">
        <v>51.154306204167149</v>
      </c>
      <c r="P372" s="19">
        <v>95.391872030625152</v>
      </c>
      <c r="Q372" s="19"/>
      <c r="R372" s="19"/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>
        <v>44261</v>
      </c>
      <c r="O373" s="19">
        <v>46.317079017997443</v>
      </c>
      <c r="P373" s="19">
        <v>99.932643111085341</v>
      </c>
      <c r="Q373" s="19"/>
      <c r="R373" s="19"/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>
        <v>44262</v>
      </c>
      <c r="O374" s="19">
        <v>39.824589143690822</v>
      </c>
      <c r="P374" s="19">
        <v>93.701397308973611</v>
      </c>
      <c r="Q374" s="19"/>
      <c r="R374" s="19"/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9"/>
      <c r="R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9"/>
      <c r="R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9"/>
      <c r="R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N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8.84375" style="17" customWidth="1"/>
    <col min="15" max="15" width="9.23046875" style="9" customWidth="1"/>
    <col min="16" max="16" width="10.84375" style="9" customWidth="1"/>
    <col min="17" max="17" width="14.3046875" style="9" customWidth="1"/>
    <col min="18" max="18" width="10.765625" style="9" customWidth="1"/>
    <col min="19" max="19" width="9.765625" style="9" bestFit="1" customWidth="1"/>
    <col min="20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178</v>
      </c>
    </row>
    <row r="2" spans="1:26" x14ac:dyDescent="0.35">
      <c r="N2" s="9" t="s">
        <v>82</v>
      </c>
      <c r="O2" s="42" t="s">
        <v>83</v>
      </c>
      <c r="P2" s="42" t="s">
        <v>84</v>
      </c>
      <c r="Q2" s="42" t="s">
        <v>85</v>
      </c>
      <c r="R2" s="42" t="s">
        <v>86</v>
      </c>
      <c r="S2" s="42" t="s">
        <v>87</v>
      </c>
      <c r="T2" s="12"/>
    </row>
    <row r="3" spans="1:26" x14ac:dyDescent="0.35">
      <c r="N3" s="17">
        <v>43891</v>
      </c>
      <c r="O3" s="19">
        <v>101.81418092909536</v>
      </c>
      <c r="P3" s="19">
        <v>100.44261065266316</v>
      </c>
      <c r="Q3" s="19">
        <v>100.84453441295547</v>
      </c>
      <c r="R3" s="43">
        <v>100.90915963210281</v>
      </c>
      <c r="S3" s="19">
        <v>100.47654077330223</v>
      </c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19">
        <v>100.51344743276283</v>
      </c>
      <c r="P4" s="19">
        <v>101.48087021755438</v>
      </c>
      <c r="Q4" s="19">
        <v>99.163157894736841</v>
      </c>
      <c r="R4" s="43">
        <v>99.872495905253871</v>
      </c>
      <c r="S4" s="19">
        <v>100.74603032205975</v>
      </c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19">
        <v>101.12224938875306</v>
      </c>
      <c r="P5" s="19">
        <v>101.51912978244562</v>
      </c>
      <c r="Q5" s="19">
        <v>99.899595141700402</v>
      </c>
      <c r="R5" s="43">
        <v>100.6578052160766</v>
      </c>
      <c r="S5" s="19">
        <v>101.27989593612631</v>
      </c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19">
        <v>100.89486552567237</v>
      </c>
      <c r="P6" s="19">
        <v>101.51912978244562</v>
      </c>
      <c r="Q6" s="19">
        <v>99.518218623481786</v>
      </c>
      <c r="R6" s="43">
        <v>100.41262441728612</v>
      </c>
      <c r="S6" s="19">
        <v>101.11725127837086</v>
      </c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19">
        <v>100.34963325183374</v>
      </c>
      <c r="P7" s="19">
        <v>102.51912978244562</v>
      </c>
      <c r="Q7" s="19">
        <v>99.84574898785425</v>
      </c>
      <c r="R7" s="43">
        <v>100.35139221368276</v>
      </c>
      <c r="S7" s="19">
        <v>100.96949851978111</v>
      </c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19">
        <v>99.936430317848405</v>
      </c>
      <c r="P8" s="19">
        <v>101.51912978244562</v>
      </c>
      <c r="Q8" s="19">
        <v>100.20445344129554</v>
      </c>
      <c r="R8" s="43">
        <v>100.47209273025072</v>
      </c>
      <c r="S8" s="19">
        <v>100.67085314434377</v>
      </c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19">
        <v>101</v>
      </c>
      <c r="P9" s="19">
        <v>101</v>
      </c>
      <c r="Q9" s="19">
        <v>100.31497975708503</v>
      </c>
      <c r="R9" s="43">
        <v>102.03666372684893</v>
      </c>
      <c r="S9" s="19">
        <v>101.37032385395173</v>
      </c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19">
        <v>103.31784841075795</v>
      </c>
      <c r="P10" s="19">
        <v>100.51912978244562</v>
      </c>
      <c r="Q10" s="19">
        <v>100.2255060728745</v>
      </c>
      <c r="R10" s="43">
        <v>103.22023434547059</v>
      </c>
      <c r="S10" s="19">
        <v>102.23934690948238</v>
      </c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19">
        <v>100.22738386308069</v>
      </c>
      <c r="P11" s="19">
        <v>101.03825956489122</v>
      </c>
      <c r="Q11" s="19">
        <v>99.075303643724695</v>
      </c>
      <c r="R11" s="43">
        <v>99.685775481920118</v>
      </c>
      <c r="S11" s="19">
        <v>99.722257109536201</v>
      </c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19">
        <v>99.804400977995115</v>
      </c>
      <c r="P12" s="19">
        <v>101.51912978244562</v>
      </c>
      <c r="Q12" s="19">
        <v>99.479757085020239</v>
      </c>
      <c r="R12" s="43">
        <v>99.624669270505223</v>
      </c>
      <c r="S12" s="19">
        <v>99.930923118327797</v>
      </c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19">
        <v>98.772616136919311</v>
      </c>
      <c r="P13" s="19">
        <v>101.03825956489122</v>
      </c>
      <c r="Q13" s="19">
        <v>98.518218623481786</v>
      </c>
      <c r="R13" s="43">
        <v>98.980597202973414</v>
      </c>
      <c r="S13" s="19">
        <v>99.927334708890285</v>
      </c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19">
        <v>99.227383863080689</v>
      </c>
      <c r="P14" s="19">
        <v>100.51912978244562</v>
      </c>
      <c r="Q14" s="19">
        <v>97.572064777327938</v>
      </c>
      <c r="R14" s="43">
        <v>97.232455587753563</v>
      </c>
      <c r="S14" s="19">
        <v>98.412756795550379</v>
      </c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19">
        <v>97.804400977995115</v>
      </c>
      <c r="P15" s="19">
        <v>98.519129782445617</v>
      </c>
      <c r="Q15" s="19">
        <v>97.296761133603241</v>
      </c>
      <c r="R15" s="43">
        <v>94.410482550081895</v>
      </c>
      <c r="S15" s="19">
        <v>97.154929577464785</v>
      </c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19">
        <v>99.814180929095357</v>
      </c>
      <c r="P16" s="19">
        <v>97.480870217554383</v>
      </c>
      <c r="Q16" s="19">
        <v>97.579352226720644</v>
      </c>
      <c r="R16" s="43">
        <v>97.688673302255253</v>
      </c>
      <c r="S16" s="19">
        <v>98.177715977393021</v>
      </c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9">
        <v>97.904645476772615</v>
      </c>
      <c r="P17" s="19">
        <v>95.480870217554383</v>
      </c>
      <c r="Q17" s="19">
        <v>96.724696356275302</v>
      </c>
      <c r="R17" s="43">
        <v>97.121456469698884</v>
      </c>
      <c r="S17" s="19">
        <v>96.161657845160136</v>
      </c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19">
        <v>96.195599022004885</v>
      </c>
      <c r="P18" s="19">
        <v>93.07651912978244</v>
      </c>
      <c r="Q18" s="19">
        <v>89.69554655870445</v>
      </c>
      <c r="R18" s="43">
        <v>88.901348116416784</v>
      </c>
      <c r="S18" s="19">
        <v>91.351484704404768</v>
      </c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19">
        <v>92.03178484107579</v>
      </c>
      <c r="P19" s="19">
        <v>86.595648912228057</v>
      </c>
      <c r="Q19" s="19">
        <v>85.055060728744934</v>
      </c>
      <c r="R19" s="43">
        <v>81.831926420561928</v>
      </c>
      <c r="S19" s="19">
        <v>86.074997757244105</v>
      </c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19">
        <v>85.227383863080689</v>
      </c>
      <c r="P20" s="19">
        <v>79.114778694673674</v>
      </c>
      <c r="Q20" s="19">
        <v>78.246153846153845</v>
      </c>
      <c r="R20" s="43">
        <v>74.696358825752796</v>
      </c>
      <c r="S20" s="19">
        <v>79.157800305014803</v>
      </c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19">
        <v>81.454767726161364</v>
      </c>
      <c r="P21" s="19">
        <v>74.114778694673674</v>
      </c>
      <c r="Q21" s="19">
        <v>74.807692307692307</v>
      </c>
      <c r="R21" s="43">
        <v>70.480786191256144</v>
      </c>
      <c r="S21" s="19">
        <v>75.454651475733385</v>
      </c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19">
        <v>80.486552567237169</v>
      </c>
      <c r="P22" s="19">
        <v>72.114778694673674</v>
      </c>
      <c r="Q22" s="19">
        <v>73.71983805668016</v>
      </c>
      <c r="R22" s="43">
        <v>69.548192012095257</v>
      </c>
      <c r="S22" s="19">
        <v>73.485332376424154</v>
      </c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19">
        <v>79.413202933985332</v>
      </c>
      <c r="P23" s="19">
        <v>76.07651912978244</v>
      </c>
      <c r="Q23" s="19">
        <v>74.6502024291498</v>
      </c>
      <c r="R23" s="43">
        <v>73.999244046869094</v>
      </c>
      <c r="S23" s="19">
        <v>75.153494213689783</v>
      </c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19">
        <v>74.25916870415648</v>
      </c>
      <c r="P24" s="19">
        <v>71.114778694673674</v>
      </c>
      <c r="Q24" s="19">
        <v>72.181781376518217</v>
      </c>
      <c r="R24" s="43">
        <v>69.051278820713122</v>
      </c>
      <c r="S24" s="19">
        <v>72.334888310756256</v>
      </c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19">
        <v>61.745721271393641</v>
      </c>
      <c r="P25" s="19">
        <v>55.11477869467366</v>
      </c>
      <c r="Q25" s="19">
        <v>55.006477732793513</v>
      </c>
      <c r="R25" s="43">
        <v>51.024064508000507</v>
      </c>
      <c r="S25" s="19">
        <v>56.282048981788819</v>
      </c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19">
        <v>44.322738386308068</v>
      </c>
      <c r="P26" s="19">
        <v>41.07651912978244</v>
      </c>
      <c r="Q26" s="19">
        <v>38.787854251012135</v>
      </c>
      <c r="R26" s="43">
        <v>36.377976565452947</v>
      </c>
      <c r="S26" s="19">
        <v>41.055082084865894</v>
      </c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19">
        <v>36.713936430317858</v>
      </c>
      <c r="P27" s="19">
        <v>34.557389347336823</v>
      </c>
      <c r="Q27" s="19">
        <v>32.192307692307679</v>
      </c>
      <c r="R27" s="43">
        <v>30.825122842383763</v>
      </c>
      <c r="S27" s="19">
        <v>33.844711581591454</v>
      </c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19">
        <v>34.528117359413201</v>
      </c>
      <c r="P28" s="19">
        <v>32.557389347336823</v>
      </c>
      <c r="Q28" s="19">
        <v>30.970850202429148</v>
      </c>
      <c r="R28" s="43">
        <v>28.353282096510014</v>
      </c>
      <c r="S28" s="19">
        <v>31.714990580425237</v>
      </c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19">
        <v>33.618581907090473</v>
      </c>
      <c r="P29" s="19">
        <v>32.038259564891206</v>
      </c>
      <c r="Q29" s="19">
        <v>30.917004048582982</v>
      </c>
      <c r="R29" s="43">
        <v>29.066019906765789</v>
      </c>
      <c r="S29" s="19">
        <v>30.775006728267698</v>
      </c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19">
        <v>43.122249388753055</v>
      </c>
      <c r="P30" s="19">
        <v>42.59564891222805</v>
      </c>
      <c r="Q30" s="19">
        <v>40.702834008097156</v>
      </c>
      <c r="R30" s="43">
        <v>41.357439838730002</v>
      </c>
      <c r="S30" s="19">
        <v>41.594150892616859</v>
      </c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19">
        <v>46.96821515892421</v>
      </c>
      <c r="P31" s="19">
        <v>45.11477869467366</v>
      </c>
      <c r="Q31" s="19">
        <v>45.323076923076925</v>
      </c>
      <c r="R31" s="43">
        <v>43.662466927050509</v>
      </c>
      <c r="S31" s="19">
        <v>45.205615860769718</v>
      </c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19">
        <v>32.391198044009784</v>
      </c>
      <c r="P32" s="19">
        <v>31.557389347336823</v>
      </c>
      <c r="Q32" s="19">
        <v>29.478542510121443</v>
      </c>
      <c r="R32" s="43">
        <v>27.188484313972523</v>
      </c>
      <c r="S32" s="19">
        <v>29.657306898717152</v>
      </c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43921</v>
      </c>
      <c r="O33" s="19">
        <v>31.650366748166249</v>
      </c>
      <c r="P33" s="19">
        <v>30.038259564891206</v>
      </c>
      <c r="Q33" s="19">
        <v>29.51700404858299</v>
      </c>
      <c r="R33" s="43">
        <v>26.815925412624409</v>
      </c>
      <c r="S33" s="19">
        <v>28.775814120391132</v>
      </c>
      <c r="T33" s="13"/>
      <c r="V33" s="102"/>
      <c r="W33" s="102"/>
      <c r="X33" s="102"/>
      <c r="Y33" s="101"/>
    </row>
    <row r="34" spans="14:25" x14ac:dyDescent="0.35">
      <c r="N34" s="17">
        <v>43922</v>
      </c>
      <c r="O34" s="19">
        <v>31.618581907090459</v>
      </c>
      <c r="P34" s="19">
        <v>31.038259564891206</v>
      </c>
      <c r="Q34" s="19">
        <v>29.375303643724692</v>
      </c>
      <c r="R34" s="43">
        <v>27.572760488849696</v>
      </c>
      <c r="S34" s="19">
        <v>29.112586346102091</v>
      </c>
      <c r="T34" s="13"/>
      <c r="V34" s="102"/>
      <c r="W34" s="102"/>
      <c r="X34" s="102"/>
      <c r="Y34" s="101"/>
    </row>
    <row r="35" spans="14:25" x14ac:dyDescent="0.35">
      <c r="N35" s="17">
        <v>43923</v>
      </c>
      <c r="O35" s="19">
        <v>31.422982885085574</v>
      </c>
      <c r="P35" s="19">
        <v>30.557389347336823</v>
      </c>
      <c r="Q35" s="19">
        <v>29.246153846153831</v>
      </c>
      <c r="R35" s="43">
        <v>26.795262693712985</v>
      </c>
      <c r="S35" s="19">
        <v>28.673454741185964</v>
      </c>
      <c r="T35" s="13"/>
      <c r="V35" s="102"/>
      <c r="W35" s="102"/>
      <c r="X35" s="102"/>
      <c r="Y35" s="102"/>
    </row>
    <row r="36" spans="14:25" x14ac:dyDescent="0.35">
      <c r="N36" s="17">
        <v>43924</v>
      </c>
      <c r="O36" s="19">
        <v>32.845965770171148</v>
      </c>
      <c r="P36" s="19">
        <v>31.557389347336823</v>
      </c>
      <c r="Q36" s="19">
        <v>30.375303643724692</v>
      </c>
      <c r="R36" s="43">
        <v>27.989290663978821</v>
      </c>
      <c r="S36" s="19">
        <v>29.599982057952815</v>
      </c>
      <c r="T36" s="13"/>
      <c r="V36" s="102"/>
      <c r="W36" s="102"/>
      <c r="X36" s="102"/>
      <c r="Y36" s="102"/>
    </row>
    <row r="37" spans="14:25" x14ac:dyDescent="0.35">
      <c r="N37" s="17">
        <v>43925</v>
      </c>
      <c r="O37" s="19">
        <v>43.132029339853304</v>
      </c>
      <c r="P37" s="19">
        <v>43.11477869467366</v>
      </c>
      <c r="Q37" s="19">
        <v>40.874898785425088</v>
      </c>
      <c r="R37" s="43">
        <v>41.137835454201841</v>
      </c>
      <c r="S37" s="19">
        <v>41.980891719745223</v>
      </c>
      <c r="T37" s="13"/>
      <c r="V37" s="102"/>
      <c r="W37" s="102"/>
      <c r="X37" s="102"/>
      <c r="Y37" s="102"/>
    </row>
    <row r="38" spans="14:25" x14ac:dyDescent="0.35">
      <c r="N38" s="17">
        <v>43926</v>
      </c>
      <c r="O38" s="19">
        <v>46.577017114914426</v>
      </c>
      <c r="P38" s="19">
        <v>46.11477869467366</v>
      </c>
      <c r="Q38" s="19">
        <v>46.65060728744939</v>
      </c>
      <c r="R38" s="43">
        <v>44.684263575658306</v>
      </c>
      <c r="S38" s="19">
        <v>46.698753027720471</v>
      </c>
      <c r="T38" s="13"/>
      <c r="V38" s="102"/>
      <c r="W38" s="102"/>
      <c r="X38" s="102"/>
      <c r="Y38" s="102"/>
    </row>
    <row r="39" spans="14:25" x14ac:dyDescent="0.35">
      <c r="N39" s="17">
        <v>43927</v>
      </c>
      <c r="O39" s="19">
        <v>32.618581907090459</v>
      </c>
      <c r="P39" s="19">
        <v>30.557389347336823</v>
      </c>
      <c r="Q39" s="19">
        <v>28.153846153846132</v>
      </c>
      <c r="R39" s="43">
        <v>26.913317374322787</v>
      </c>
      <c r="S39" s="19">
        <v>29.291289136090441</v>
      </c>
      <c r="T39" s="13"/>
      <c r="V39" s="102"/>
      <c r="W39" s="102"/>
      <c r="X39" s="102"/>
      <c r="Y39" s="102"/>
    </row>
    <row r="40" spans="14:25" x14ac:dyDescent="0.35">
      <c r="N40" s="17">
        <v>43928</v>
      </c>
      <c r="O40" s="19">
        <v>32.618581907090459</v>
      </c>
      <c r="P40" s="19">
        <v>30.038259564891206</v>
      </c>
      <c r="Q40" s="19">
        <v>28.970850202429133</v>
      </c>
      <c r="R40" s="43">
        <v>26.63159884087186</v>
      </c>
      <c r="S40" s="19">
        <v>28.911904548308968</v>
      </c>
      <c r="T40" s="13"/>
      <c r="V40" s="102"/>
      <c r="W40" s="102"/>
      <c r="X40" s="102"/>
      <c r="Y40" s="102"/>
    </row>
    <row r="41" spans="14:25" x14ac:dyDescent="0.35">
      <c r="N41" s="17">
        <v>43929</v>
      </c>
      <c r="O41" s="19">
        <v>31.618581907090459</v>
      </c>
      <c r="P41" s="19">
        <v>30.038259564891206</v>
      </c>
      <c r="Q41" s="19">
        <v>29.050607287449381</v>
      </c>
      <c r="R41" s="43">
        <v>26.670152450548059</v>
      </c>
      <c r="S41" s="19">
        <v>29.183547142728997</v>
      </c>
      <c r="T41" s="13"/>
      <c r="V41" s="102"/>
      <c r="W41" s="102"/>
      <c r="X41" s="102"/>
    </row>
    <row r="42" spans="14:25" x14ac:dyDescent="0.35">
      <c r="N42" s="17">
        <v>43930</v>
      </c>
      <c r="O42" s="19">
        <v>31.845965770171148</v>
      </c>
      <c r="P42" s="19">
        <v>29.557389347336823</v>
      </c>
      <c r="Q42" s="19">
        <v>29.375303643724692</v>
      </c>
      <c r="R42" s="43">
        <v>26.611692075091341</v>
      </c>
      <c r="S42" s="19">
        <v>28.873867408271281</v>
      </c>
      <c r="T42" s="13"/>
      <c r="V42" s="102"/>
      <c r="W42" s="102"/>
      <c r="X42" s="102"/>
    </row>
    <row r="43" spans="14:25" x14ac:dyDescent="0.35">
      <c r="N43" s="17">
        <v>43931</v>
      </c>
      <c r="O43" s="19">
        <v>28.041564792176047</v>
      </c>
      <c r="P43" s="19">
        <v>28.557389347336823</v>
      </c>
      <c r="Q43" s="19">
        <v>26.955465587044515</v>
      </c>
      <c r="R43" s="43">
        <v>24.037923648733781</v>
      </c>
      <c r="S43" s="19">
        <v>24.566520139947997</v>
      </c>
      <c r="T43" s="13"/>
      <c r="V43" s="102"/>
      <c r="W43" s="102"/>
      <c r="X43" s="102"/>
    </row>
    <row r="44" spans="14:25" x14ac:dyDescent="0.35">
      <c r="N44" s="17">
        <v>43932</v>
      </c>
      <c r="O44" s="19">
        <v>44.904645476772615</v>
      </c>
      <c r="P44" s="19">
        <v>43.15303825956488</v>
      </c>
      <c r="Q44" s="19">
        <v>41.275303643724691</v>
      </c>
      <c r="R44" s="43">
        <v>41.073705430263317</v>
      </c>
      <c r="S44" s="19">
        <v>42.375616757872088</v>
      </c>
      <c r="T44" s="13"/>
      <c r="V44" s="102"/>
      <c r="W44" s="102"/>
      <c r="X44" s="102"/>
    </row>
    <row r="45" spans="14:25" x14ac:dyDescent="0.35">
      <c r="N45" s="17">
        <v>43933</v>
      </c>
      <c r="O45" s="19">
        <v>46.586797066014668</v>
      </c>
      <c r="P45" s="19">
        <v>45.11477869467366</v>
      </c>
      <c r="Q45" s="19">
        <v>45.122672064777319</v>
      </c>
      <c r="R45" s="43">
        <v>43.88282726470959</v>
      </c>
      <c r="S45" s="19">
        <v>46.072216739930028</v>
      </c>
      <c r="T45" s="13"/>
      <c r="V45" s="102"/>
      <c r="W45" s="102"/>
      <c r="X45" s="102"/>
    </row>
    <row r="46" spans="14:25" x14ac:dyDescent="0.35">
      <c r="N46" s="17">
        <v>43934</v>
      </c>
      <c r="O46" s="19">
        <v>27.608801955990231</v>
      </c>
      <c r="P46" s="19">
        <v>26.595648912228057</v>
      </c>
      <c r="Q46" s="19">
        <v>24.535627530364351</v>
      </c>
      <c r="R46" s="43">
        <v>20.658561169207502</v>
      </c>
      <c r="S46" s="19">
        <v>20.342782811518788</v>
      </c>
      <c r="T46" s="13"/>
      <c r="V46" s="102"/>
      <c r="W46" s="102"/>
      <c r="X46" s="102"/>
    </row>
    <row r="47" spans="14:25" x14ac:dyDescent="0.35">
      <c r="N47" s="17">
        <v>43935</v>
      </c>
      <c r="O47" s="19">
        <v>33.650366748166263</v>
      </c>
      <c r="P47" s="19">
        <v>30.038259564891206</v>
      </c>
      <c r="Q47" s="19">
        <v>30.734008097165983</v>
      </c>
      <c r="R47" s="43">
        <v>27.16038805594053</v>
      </c>
      <c r="S47" s="19">
        <v>29.19574773481655</v>
      </c>
      <c r="T47" s="13"/>
      <c r="V47" s="102"/>
      <c r="W47" s="102"/>
      <c r="X47" s="102"/>
    </row>
    <row r="48" spans="14:25" x14ac:dyDescent="0.35">
      <c r="N48" s="17">
        <v>43936</v>
      </c>
      <c r="O48" s="19">
        <v>33.682151589242054</v>
      </c>
      <c r="P48" s="19">
        <v>30.557389347336823</v>
      </c>
      <c r="Q48" s="19">
        <v>30.409311740890686</v>
      </c>
      <c r="R48" s="43">
        <v>27.633488723699131</v>
      </c>
      <c r="S48" s="19">
        <v>29.675697497084414</v>
      </c>
      <c r="T48" s="13"/>
      <c r="V48" s="102"/>
      <c r="W48" s="102"/>
      <c r="X48" s="102"/>
    </row>
    <row r="49" spans="14:24" x14ac:dyDescent="0.35">
      <c r="N49" s="17">
        <v>43937</v>
      </c>
      <c r="O49" s="19">
        <v>34.454767726161379</v>
      </c>
      <c r="P49" s="19">
        <v>30.038259564891206</v>
      </c>
      <c r="Q49" s="19">
        <v>30.592307692307685</v>
      </c>
      <c r="R49" s="43">
        <v>27.103061610180177</v>
      </c>
      <c r="S49" s="19">
        <v>29.75930743697856</v>
      </c>
      <c r="T49" s="13"/>
      <c r="V49" s="102"/>
      <c r="W49" s="102"/>
      <c r="X49" s="102"/>
    </row>
    <row r="50" spans="14:24" x14ac:dyDescent="0.35">
      <c r="N50" s="17">
        <v>43938</v>
      </c>
      <c r="O50" s="19">
        <v>34.877750611246952</v>
      </c>
      <c r="P50" s="19">
        <v>30.557389347336823</v>
      </c>
      <c r="Q50" s="19">
        <v>31.046153846153842</v>
      </c>
      <c r="R50" s="43">
        <v>28.924908655663344</v>
      </c>
      <c r="S50" s="19">
        <v>30.457163362339642</v>
      </c>
      <c r="T50" s="13"/>
      <c r="V50" s="102"/>
      <c r="W50" s="102"/>
      <c r="X50" s="102"/>
    </row>
    <row r="51" spans="14:24" x14ac:dyDescent="0.35">
      <c r="N51" s="17">
        <v>43939</v>
      </c>
      <c r="O51" s="19">
        <v>47.454767726161379</v>
      </c>
      <c r="P51" s="19">
        <v>45.633908477119277</v>
      </c>
      <c r="Q51" s="19">
        <v>44.507287449392699</v>
      </c>
      <c r="R51" s="43">
        <v>44.277938767796392</v>
      </c>
      <c r="S51" s="19">
        <v>46.690858526957939</v>
      </c>
      <c r="T51" s="13"/>
      <c r="V51" s="102"/>
      <c r="W51" s="102"/>
      <c r="X51" s="102"/>
    </row>
    <row r="52" spans="14:24" x14ac:dyDescent="0.35">
      <c r="N52" s="17">
        <v>43940</v>
      </c>
      <c r="O52" s="19">
        <v>50.804400977995108</v>
      </c>
      <c r="P52" s="19">
        <v>49.633908477119277</v>
      </c>
      <c r="Q52" s="19">
        <v>49.291093117408906</v>
      </c>
      <c r="R52" s="43">
        <v>48.048129016001006</v>
      </c>
      <c r="S52" s="19">
        <v>51.631470350767025</v>
      </c>
      <c r="T52" s="13"/>
      <c r="V52" s="102"/>
      <c r="W52" s="102"/>
      <c r="X52" s="102"/>
    </row>
    <row r="53" spans="14:24" x14ac:dyDescent="0.35">
      <c r="N53" s="17">
        <v>43941</v>
      </c>
      <c r="O53" s="19">
        <v>36.755501222493891</v>
      </c>
      <c r="P53" s="19">
        <v>32.07651912978244</v>
      </c>
      <c r="Q53" s="19">
        <v>32.55101214574897</v>
      </c>
      <c r="R53" s="43">
        <v>29.603376590651365</v>
      </c>
      <c r="S53" s="19">
        <v>31.895756705840142</v>
      </c>
      <c r="T53" s="13"/>
      <c r="V53" s="102"/>
      <c r="W53" s="102"/>
      <c r="X53" s="102"/>
    </row>
    <row r="54" spans="14:24" x14ac:dyDescent="0.35">
      <c r="N54" s="17">
        <v>43942</v>
      </c>
      <c r="O54" s="19">
        <v>36.300733496332519</v>
      </c>
      <c r="P54" s="19">
        <v>32.557389347336823</v>
      </c>
      <c r="Q54" s="19">
        <v>32.264777327935221</v>
      </c>
      <c r="R54" s="43">
        <v>29.070177648985762</v>
      </c>
      <c r="S54" s="19">
        <v>31.612900331927875</v>
      </c>
      <c r="T54" s="13"/>
      <c r="V54" s="102"/>
      <c r="W54" s="102"/>
      <c r="X54" s="102"/>
    </row>
    <row r="55" spans="14:24" x14ac:dyDescent="0.35">
      <c r="N55" s="17">
        <v>43943</v>
      </c>
      <c r="O55" s="19">
        <v>36.364303178484114</v>
      </c>
      <c r="P55" s="19">
        <v>32.557389347336823</v>
      </c>
      <c r="Q55" s="19">
        <v>32.955465587044515</v>
      </c>
      <c r="R55" s="43">
        <v>29.454957792616852</v>
      </c>
      <c r="S55" s="19">
        <v>31.999192607876566</v>
      </c>
      <c r="T55" s="13"/>
      <c r="V55" s="102"/>
      <c r="W55" s="102"/>
      <c r="X55" s="102"/>
    </row>
    <row r="56" spans="14:24" x14ac:dyDescent="0.35">
      <c r="N56" s="17">
        <v>43944</v>
      </c>
      <c r="O56" s="19">
        <v>36.178484107579465</v>
      </c>
      <c r="P56" s="19">
        <v>32.557389347336823</v>
      </c>
      <c r="Q56" s="19">
        <v>32.734008097165983</v>
      </c>
      <c r="R56" s="43">
        <v>29.524631472848682</v>
      </c>
      <c r="S56" s="19">
        <v>32.030232349511095</v>
      </c>
      <c r="T56" s="13"/>
      <c r="V56" s="100"/>
      <c r="W56" s="100"/>
    </row>
    <row r="57" spans="14:24" x14ac:dyDescent="0.35">
      <c r="N57" s="17">
        <v>43945</v>
      </c>
      <c r="O57" s="19">
        <v>37.332518337408317</v>
      </c>
      <c r="P57" s="19">
        <v>33.03825956489122</v>
      </c>
      <c r="Q57" s="19">
        <v>32.996761133603229</v>
      </c>
      <c r="R57" s="43">
        <v>30.445886355045985</v>
      </c>
      <c r="S57" s="19">
        <v>32.621153673634169</v>
      </c>
      <c r="T57" s="13"/>
      <c r="V57" s="100"/>
      <c r="W57" s="100"/>
    </row>
    <row r="58" spans="14:24" x14ac:dyDescent="0.35">
      <c r="N58" s="17">
        <v>43946</v>
      </c>
      <c r="O58" s="19">
        <v>48.772616136919318</v>
      </c>
      <c r="P58" s="19">
        <v>46.59564891222805</v>
      </c>
      <c r="Q58" s="19">
        <v>46.828340080971657</v>
      </c>
      <c r="R58" s="43">
        <v>46.015875015749018</v>
      </c>
      <c r="S58" s="19">
        <v>48.174665829371136</v>
      </c>
      <c r="T58" s="13"/>
      <c r="V58" s="100"/>
      <c r="W58" s="100"/>
    </row>
    <row r="59" spans="14:24" x14ac:dyDescent="0.35">
      <c r="N59" s="17">
        <v>43947</v>
      </c>
      <c r="O59" s="19">
        <v>52.486552567237169</v>
      </c>
      <c r="P59" s="19">
        <v>49.672168042010497</v>
      </c>
      <c r="Q59" s="19">
        <v>51.246153846153838</v>
      </c>
      <c r="R59" s="43">
        <v>49.016001007937511</v>
      </c>
      <c r="S59" s="19">
        <v>52.514308782632099</v>
      </c>
      <c r="T59" s="13"/>
      <c r="V59" s="100"/>
      <c r="W59" s="100"/>
    </row>
    <row r="60" spans="14:24" x14ac:dyDescent="0.35">
      <c r="N60" s="17">
        <v>43948</v>
      </c>
      <c r="O60" s="19">
        <v>37.98288508557458</v>
      </c>
      <c r="P60" s="19">
        <v>33.595648912228057</v>
      </c>
      <c r="Q60" s="19">
        <v>33.684615384615384</v>
      </c>
      <c r="R60" s="43">
        <v>30.269245306790978</v>
      </c>
      <c r="S60" s="19">
        <v>32.921952094734024</v>
      </c>
      <c r="T60" s="13"/>
      <c r="V60" s="100"/>
      <c r="W60" s="100"/>
    </row>
    <row r="61" spans="14:24" x14ac:dyDescent="0.35">
      <c r="N61" s="17">
        <v>43949</v>
      </c>
      <c r="O61" s="19">
        <v>37.98288508557458</v>
      </c>
      <c r="P61" s="19">
        <v>33.07651912978244</v>
      </c>
      <c r="Q61" s="19">
        <v>33.359919028340073</v>
      </c>
      <c r="R61" s="43">
        <v>29.974801562303142</v>
      </c>
      <c r="S61" s="19">
        <v>32.578451601327714</v>
      </c>
      <c r="T61" s="13"/>
      <c r="V61" s="100"/>
      <c r="W61" s="100"/>
    </row>
    <row r="62" spans="14:24" x14ac:dyDescent="0.35">
      <c r="N62" s="17">
        <v>43950</v>
      </c>
      <c r="O62" s="19">
        <v>37.787286063569681</v>
      </c>
      <c r="P62" s="19">
        <v>34.07651912978244</v>
      </c>
      <c r="Q62" s="19">
        <v>33.359919028340073</v>
      </c>
      <c r="R62" s="43">
        <v>30.133299735416401</v>
      </c>
      <c r="S62" s="19">
        <v>32.879788283843183</v>
      </c>
      <c r="T62" s="13"/>
      <c r="V62" s="100"/>
      <c r="W62" s="100"/>
    </row>
    <row r="63" spans="14:24" x14ac:dyDescent="0.35">
      <c r="N63" s="17">
        <v>43951</v>
      </c>
      <c r="O63" s="19">
        <v>37.755501222493891</v>
      </c>
      <c r="P63" s="19">
        <v>33.07651912978244</v>
      </c>
      <c r="Q63" s="19">
        <v>33.359919028340073</v>
      </c>
      <c r="R63" s="43">
        <v>29.914325311830666</v>
      </c>
      <c r="S63" s="19">
        <v>33.00008971023594</v>
      </c>
      <c r="T63" s="13"/>
      <c r="V63" s="100"/>
      <c r="W63" s="100"/>
    </row>
    <row r="64" spans="14:24" x14ac:dyDescent="0.35">
      <c r="N64" s="17">
        <v>43952</v>
      </c>
      <c r="O64" s="19">
        <v>38.755501222493891</v>
      </c>
      <c r="P64" s="19">
        <v>34.07651912978244</v>
      </c>
      <c r="Q64" s="19">
        <v>34.138461538461527</v>
      </c>
      <c r="R64" s="43">
        <v>31.710847927428503</v>
      </c>
      <c r="S64" s="19">
        <v>33.911904548308968</v>
      </c>
      <c r="T64" s="13"/>
      <c r="V64" s="100"/>
      <c r="W64" s="100"/>
    </row>
    <row r="65" spans="14:23" x14ac:dyDescent="0.35">
      <c r="N65" s="17">
        <v>43953</v>
      </c>
      <c r="O65" s="19">
        <v>50.205378973105141</v>
      </c>
      <c r="P65" s="19">
        <v>48.15303825956488</v>
      </c>
      <c r="Q65" s="19">
        <v>47.759514170040475</v>
      </c>
      <c r="R65" s="43">
        <v>47.484565956910672</v>
      </c>
      <c r="S65" s="19">
        <v>50.349690499686012</v>
      </c>
      <c r="T65" s="13"/>
      <c r="V65" s="100"/>
      <c r="W65" s="100"/>
    </row>
    <row r="66" spans="14:23" x14ac:dyDescent="0.35">
      <c r="N66" s="17">
        <v>43954</v>
      </c>
      <c r="O66" s="19">
        <v>53.650366748166263</v>
      </c>
      <c r="P66" s="19">
        <v>52.633908477119277</v>
      </c>
      <c r="Q66" s="19">
        <v>51.623076923076916</v>
      </c>
      <c r="R66" s="43">
        <v>50.840619881567342</v>
      </c>
      <c r="S66" s="19">
        <v>55.971113304027995</v>
      </c>
      <c r="T66" s="13"/>
      <c r="V66" s="100"/>
      <c r="W66" s="100"/>
    </row>
    <row r="67" spans="14:23" x14ac:dyDescent="0.35">
      <c r="N67" s="17">
        <v>43955</v>
      </c>
      <c r="O67" s="19">
        <v>38.745721271393649</v>
      </c>
      <c r="P67" s="19">
        <v>35.07651912978244</v>
      </c>
      <c r="Q67" s="19">
        <v>34.043319838056675</v>
      </c>
      <c r="R67" s="43">
        <v>29.465163159884085</v>
      </c>
      <c r="S67" s="19">
        <v>32.374271104333005</v>
      </c>
      <c r="T67" s="13"/>
      <c r="V67" s="100"/>
      <c r="W67" s="100"/>
    </row>
    <row r="68" spans="14:23" x14ac:dyDescent="0.35">
      <c r="N68" s="17">
        <v>43956</v>
      </c>
      <c r="O68" s="19">
        <v>39.559902200488999</v>
      </c>
      <c r="P68" s="19">
        <v>35.07651912978244</v>
      </c>
      <c r="Q68" s="19">
        <v>35.138461538461527</v>
      </c>
      <c r="R68" s="43">
        <v>31.631346856494901</v>
      </c>
      <c r="S68" s="19">
        <v>34.648694716067112</v>
      </c>
      <c r="T68" s="13"/>
      <c r="V68" s="100"/>
      <c r="W68" s="100"/>
    </row>
    <row r="69" spans="14:23" x14ac:dyDescent="0.35">
      <c r="N69" s="17">
        <v>43957</v>
      </c>
      <c r="O69" s="19">
        <v>39.364303178484114</v>
      </c>
      <c r="P69" s="19">
        <v>35.07651912978244</v>
      </c>
      <c r="Q69" s="19">
        <v>35.138461538461527</v>
      </c>
      <c r="R69" s="43">
        <v>31.913821343076734</v>
      </c>
      <c r="S69" s="19">
        <v>34.972010406387369</v>
      </c>
      <c r="T69" s="13"/>
      <c r="V69" s="100"/>
      <c r="W69" s="100"/>
    </row>
    <row r="70" spans="14:23" x14ac:dyDescent="0.35">
      <c r="N70" s="17">
        <v>43958</v>
      </c>
      <c r="O70" s="19">
        <v>38.982885085574573</v>
      </c>
      <c r="P70" s="19">
        <v>34.07651912978244</v>
      </c>
      <c r="Q70" s="19">
        <v>34.917004048582982</v>
      </c>
      <c r="R70" s="43">
        <v>31.355423963714244</v>
      </c>
      <c r="S70" s="19">
        <v>34.352650937471978</v>
      </c>
      <c r="T70" s="13"/>
      <c r="V70" s="100"/>
      <c r="W70" s="100"/>
    </row>
    <row r="71" spans="14:23" x14ac:dyDescent="0.35">
      <c r="N71" s="17">
        <v>43959</v>
      </c>
      <c r="O71" s="19">
        <v>33.009779951100242</v>
      </c>
      <c r="P71" s="19">
        <v>28.595648912228057</v>
      </c>
      <c r="Q71" s="19">
        <v>30.336842105263145</v>
      </c>
      <c r="R71" s="43">
        <v>29.035277812775604</v>
      </c>
      <c r="S71" s="19">
        <v>29.508657037768018</v>
      </c>
      <c r="T71" s="13"/>
      <c r="V71" s="100"/>
      <c r="W71" s="100"/>
    </row>
    <row r="72" spans="14:23" x14ac:dyDescent="0.35">
      <c r="N72" s="17">
        <v>43960</v>
      </c>
      <c r="O72" s="19">
        <v>48.391198044009784</v>
      </c>
      <c r="P72" s="19">
        <v>48.15303825956488</v>
      </c>
      <c r="Q72" s="19">
        <v>47.965587044534416</v>
      </c>
      <c r="R72" s="43">
        <v>48.603754567216832</v>
      </c>
      <c r="S72" s="19">
        <v>51.354714272898534</v>
      </c>
      <c r="T72" s="13"/>
      <c r="V72" s="100"/>
      <c r="W72" s="100"/>
    </row>
    <row r="73" spans="14:23" x14ac:dyDescent="0.35">
      <c r="N73" s="17">
        <v>43961</v>
      </c>
      <c r="O73" s="19">
        <v>53.000000000000007</v>
      </c>
      <c r="P73" s="19">
        <v>53.59564891222805</v>
      </c>
      <c r="Q73" s="19">
        <v>54.55829959514169</v>
      </c>
      <c r="R73" s="43">
        <v>52.367771198185714</v>
      </c>
      <c r="S73" s="19">
        <v>56.133488831075624</v>
      </c>
      <c r="T73" s="13"/>
      <c r="V73" s="100"/>
      <c r="W73" s="100"/>
    </row>
    <row r="74" spans="14:23" x14ac:dyDescent="0.35">
      <c r="N74" s="17">
        <v>43962</v>
      </c>
      <c r="O74" s="19">
        <v>39.755501222493891</v>
      </c>
      <c r="P74" s="19">
        <v>35.595648912228057</v>
      </c>
      <c r="Q74" s="19">
        <v>36.734008097165983</v>
      </c>
      <c r="R74" s="43">
        <v>32.827642686153453</v>
      </c>
      <c r="S74" s="19">
        <v>35.659190813671842</v>
      </c>
      <c r="T74" s="13"/>
      <c r="V74" s="100"/>
      <c r="W74" s="100"/>
    </row>
    <row r="75" spans="14:23" x14ac:dyDescent="0.35">
      <c r="N75" s="17">
        <v>43963</v>
      </c>
      <c r="O75" s="19">
        <v>39.437652811735944</v>
      </c>
      <c r="P75" s="19">
        <v>35.595648912228057</v>
      </c>
      <c r="Q75" s="19">
        <v>36.359919028340073</v>
      </c>
      <c r="R75" s="43">
        <v>32.952374952752933</v>
      </c>
      <c r="S75" s="19">
        <v>35.806853862025662</v>
      </c>
      <c r="T75" s="13"/>
      <c r="V75" s="100"/>
      <c r="W75" s="100"/>
    </row>
    <row r="76" spans="14:23" x14ac:dyDescent="0.35">
      <c r="N76" s="17">
        <v>43964</v>
      </c>
      <c r="O76" s="19">
        <v>40.405867970660154</v>
      </c>
      <c r="P76" s="19">
        <v>36.07651912978244</v>
      </c>
      <c r="Q76" s="19">
        <v>36.359919028340073</v>
      </c>
      <c r="R76" s="43">
        <v>33.460249464533206</v>
      </c>
      <c r="S76" s="19">
        <v>36.255225621243397</v>
      </c>
      <c r="T76" s="13"/>
      <c r="V76" s="100"/>
      <c r="W76" s="100"/>
    </row>
    <row r="77" spans="14:23" x14ac:dyDescent="0.35">
      <c r="N77" s="17">
        <v>43965</v>
      </c>
      <c r="O77" s="19">
        <v>40.437652811735944</v>
      </c>
      <c r="P77" s="19">
        <v>35.595648912228057</v>
      </c>
      <c r="Q77" s="19">
        <v>36.68461538461537</v>
      </c>
      <c r="R77" s="43">
        <v>32.893158624165309</v>
      </c>
      <c r="S77" s="19">
        <v>36.035704673903297</v>
      </c>
      <c r="T77" s="13"/>
      <c r="V77" s="100"/>
      <c r="W77" s="100"/>
    </row>
    <row r="78" spans="14:23" x14ac:dyDescent="0.35">
      <c r="N78" s="17">
        <v>43966</v>
      </c>
      <c r="O78" s="19">
        <v>41.591687041564796</v>
      </c>
      <c r="P78" s="19">
        <v>36.59564891222805</v>
      </c>
      <c r="Q78" s="19">
        <v>37.138461538461534</v>
      </c>
      <c r="R78" s="43">
        <v>34.155222376212663</v>
      </c>
      <c r="S78" s="19">
        <v>36.805508208486593</v>
      </c>
      <c r="T78" s="13"/>
      <c r="V78" s="100"/>
      <c r="W78" s="100"/>
    </row>
    <row r="79" spans="14:23" x14ac:dyDescent="0.35">
      <c r="N79" s="17">
        <v>43967</v>
      </c>
      <c r="O79" s="19">
        <v>53.349633251833751</v>
      </c>
      <c r="P79" s="19">
        <v>52.153038259564887</v>
      </c>
      <c r="Q79" s="19">
        <v>51.602429149797565</v>
      </c>
      <c r="R79" s="43">
        <v>50.273277056822479</v>
      </c>
      <c r="S79" s="19">
        <v>53.74064770790347</v>
      </c>
      <c r="T79" s="13"/>
      <c r="V79" s="100"/>
      <c r="W79" s="100"/>
    </row>
    <row r="80" spans="14:23" x14ac:dyDescent="0.35">
      <c r="N80" s="17">
        <v>43968</v>
      </c>
      <c r="O80" s="19">
        <v>55.889975550122251</v>
      </c>
      <c r="P80" s="19">
        <v>56.633908477119277</v>
      </c>
      <c r="Q80" s="19">
        <v>54.375303643724692</v>
      </c>
      <c r="R80" s="43">
        <v>54.91356935869976</v>
      </c>
      <c r="S80" s="19">
        <v>57.140217098770961</v>
      </c>
      <c r="T80" s="13"/>
      <c r="V80" s="100"/>
      <c r="W80" s="100"/>
    </row>
    <row r="81" spans="14:23" x14ac:dyDescent="0.35">
      <c r="N81" s="17">
        <v>43969</v>
      </c>
      <c r="O81" s="19">
        <v>42.210268948655262</v>
      </c>
      <c r="P81" s="19">
        <v>37.11477869467366</v>
      </c>
      <c r="Q81" s="19">
        <v>37.72307692307691</v>
      </c>
      <c r="R81" s="43">
        <v>33.558271387173988</v>
      </c>
      <c r="S81" s="19">
        <v>37.301785233695163</v>
      </c>
      <c r="T81" s="13"/>
      <c r="V81" s="100"/>
      <c r="W81" s="100"/>
    </row>
    <row r="82" spans="14:23" x14ac:dyDescent="0.35">
      <c r="N82" s="17">
        <v>43970</v>
      </c>
      <c r="O82" s="19">
        <v>41.819070904645478</v>
      </c>
      <c r="P82" s="19">
        <v>37.07651912978244</v>
      </c>
      <c r="Q82" s="19">
        <v>37.906072874493915</v>
      </c>
      <c r="R82" s="43">
        <v>34.235353408088699</v>
      </c>
      <c r="S82" s="19">
        <v>37.039741634520503</v>
      </c>
      <c r="T82" s="13"/>
      <c r="V82" s="100"/>
      <c r="W82" s="100"/>
    </row>
    <row r="83" spans="14:23" x14ac:dyDescent="0.35">
      <c r="N83" s="17">
        <v>43971</v>
      </c>
      <c r="O83" s="19">
        <v>42.396088019559905</v>
      </c>
      <c r="P83" s="19">
        <v>37.07651912978244</v>
      </c>
      <c r="Q83" s="19">
        <v>37.94008097165991</v>
      </c>
      <c r="R83" s="43">
        <v>34.93209021040694</v>
      </c>
      <c r="S83" s="19">
        <v>38.06746209742532</v>
      </c>
      <c r="T83" s="13"/>
      <c r="V83" s="100"/>
      <c r="W83" s="100"/>
    </row>
    <row r="84" spans="14:23" x14ac:dyDescent="0.35">
      <c r="N84" s="17">
        <v>43972</v>
      </c>
      <c r="O84" s="19">
        <v>42.01466992665037</v>
      </c>
      <c r="P84" s="19">
        <v>37.07651912978244</v>
      </c>
      <c r="Q84" s="19">
        <v>37.955465587044529</v>
      </c>
      <c r="R84" s="43">
        <v>33.932090210406955</v>
      </c>
      <c r="S84" s="19">
        <v>37.521485601507131</v>
      </c>
      <c r="T84" s="13"/>
      <c r="V84" s="100"/>
      <c r="W84" s="100"/>
    </row>
    <row r="85" spans="14:23" x14ac:dyDescent="0.35">
      <c r="N85" s="17">
        <v>43973</v>
      </c>
      <c r="O85" s="19">
        <v>43.200488997555013</v>
      </c>
      <c r="P85" s="19">
        <v>37.07651912978244</v>
      </c>
      <c r="Q85" s="19">
        <v>38.409311740890686</v>
      </c>
      <c r="R85" s="43">
        <v>35.088698500692942</v>
      </c>
      <c r="S85" s="19">
        <v>36.974073741813946</v>
      </c>
      <c r="T85" s="13"/>
      <c r="V85" s="100"/>
      <c r="W85" s="100"/>
    </row>
    <row r="86" spans="14:23" x14ac:dyDescent="0.35">
      <c r="N86" s="17">
        <v>43974</v>
      </c>
      <c r="O86" s="19">
        <v>51.518337408312959</v>
      </c>
      <c r="P86" s="19">
        <v>54.11477869467366</v>
      </c>
      <c r="Q86" s="19">
        <v>51.274898785425094</v>
      </c>
      <c r="R86" s="43">
        <v>51.641426231573647</v>
      </c>
      <c r="S86" s="19">
        <v>53.21063963398224</v>
      </c>
      <c r="T86" s="13"/>
      <c r="V86" s="100"/>
      <c r="W86" s="100"/>
    </row>
    <row r="87" spans="14:23" x14ac:dyDescent="0.35">
      <c r="N87" s="17">
        <v>43975</v>
      </c>
      <c r="O87" s="19">
        <v>58.899755501222494</v>
      </c>
      <c r="P87" s="19">
        <v>60.15303825956488</v>
      </c>
      <c r="Q87" s="19">
        <v>60.47854251012145</v>
      </c>
      <c r="R87" s="43">
        <v>58.504220738314217</v>
      </c>
      <c r="S87" s="19">
        <v>60.554857809276044</v>
      </c>
      <c r="T87" s="13"/>
      <c r="V87" s="100"/>
      <c r="W87" s="100"/>
    </row>
    <row r="88" spans="14:23" x14ac:dyDescent="0.35">
      <c r="N88" s="17">
        <v>43976</v>
      </c>
      <c r="O88" s="19">
        <v>38.804400977995115</v>
      </c>
      <c r="P88" s="19">
        <v>36.07651912978244</v>
      </c>
      <c r="Q88" s="19">
        <v>35.734008097165983</v>
      </c>
      <c r="R88" s="43">
        <v>31.877535592793237</v>
      </c>
      <c r="S88" s="19">
        <v>31.556113752579179</v>
      </c>
      <c r="T88" s="13"/>
      <c r="V88" s="100"/>
      <c r="W88" s="100"/>
    </row>
    <row r="89" spans="14:23" x14ac:dyDescent="0.35">
      <c r="N89" s="17">
        <v>43977</v>
      </c>
      <c r="O89" s="19">
        <v>45.210268948655255</v>
      </c>
      <c r="P89" s="19">
        <v>39.07651912978244</v>
      </c>
      <c r="Q89" s="19">
        <v>40.463157894736838</v>
      </c>
      <c r="R89" s="43">
        <v>36.626055184578554</v>
      </c>
      <c r="S89" s="19">
        <v>39.863999282318112</v>
      </c>
      <c r="T89" s="13"/>
      <c r="V89" s="100"/>
      <c r="W89" s="100"/>
    </row>
    <row r="90" spans="14:23" x14ac:dyDescent="0.35">
      <c r="N90" s="17">
        <v>43978</v>
      </c>
      <c r="O90" s="19">
        <v>45.437652811735944</v>
      </c>
      <c r="P90" s="19">
        <v>39.07651912978244</v>
      </c>
      <c r="Q90" s="19">
        <v>40.138461538461527</v>
      </c>
      <c r="R90" s="43">
        <v>36.960564445004401</v>
      </c>
      <c r="S90" s="19">
        <v>40.290481743966993</v>
      </c>
      <c r="T90" s="13"/>
      <c r="V90" s="100"/>
      <c r="W90" s="100"/>
    </row>
    <row r="91" spans="14:23" x14ac:dyDescent="0.35">
      <c r="N91" s="17">
        <v>43979</v>
      </c>
      <c r="O91" s="19">
        <v>45.056234718826403</v>
      </c>
      <c r="P91" s="19">
        <v>39.07651912978244</v>
      </c>
      <c r="Q91" s="19">
        <v>40.917004048582989</v>
      </c>
      <c r="R91" s="43">
        <v>37.059846289530043</v>
      </c>
      <c r="S91" s="19">
        <v>40.441822911994258</v>
      </c>
      <c r="T91" s="13"/>
      <c r="V91" s="100"/>
      <c r="W91" s="100"/>
    </row>
    <row r="92" spans="14:23" x14ac:dyDescent="0.35">
      <c r="N92" s="17">
        <v>43980</v>
      </c>
      <c r="O92" s="19">
        <v>47.210268948655262</v>
      </c>
      <c r="P92" s="19">
        <v>40.59564891222805</v>
      </c>
      <c r="Q92" s="19">
        <v>41.996761133603229</v>
      </c>
      <c r="R92" s="43">
        <v>38.293561799168444</v>
      </c>
      <c r="S92" s="19">
        <v>41.422355790795734</v>
      </c>
      <c r="T92" s="13"/>
      <c r="V92" s="100"/>
      <c r="W92" s="100"/>
    </row>
    <row r="93" spans="14:23" x14ac:dyDescent="0.35">
      <c r="N93" s="17">
        <v>43981</v>
      </c>
      <c r="O93" s="19">
        <v>65.618581907090459</v>
      </c>
      <c r="P93" s="19">
        <v>63.633908477119277</v>
      </c>
      <c r="Q93" s="19">
        <v>63.574898785425091</v>
      </c>
      <c r="R93" s="43">
        <v>65.011213304775112</v>
      </c>
      <c r="S93" s="19">
        <v>67.692742441912628</v>
      </c>
      <c r="T93" s="13"/>
      <c r="V93" s="100"/>
      <c r="W93" s="100"/>
    </row>
    <row r="94" spans="14:23" x14ac:dyDescent="0.35">
      <c r="N94" s="17">
        <v>43982</v>
      </c>
      <c r="O94" s="19">
        <v>72.591687041564796</v>
      </c>
      <c r="P94" s="19">
        <v>72.748687171792938</v>
      </c>
      <c r="Q94" s="19">
        <v>70.782591093117404</v>
      </c>
      <c r="R94" s="43">
        <v>70.551593801184325</v>
      </c>
      <c r="S94" s="19">
        <v>74.578720732035521</v>
      </c>
      <c r="T94" s="13"/>
      <c r="V94" s="100"/>
      <c r="W94" s="100"/>
    </row>
    <row r="95" spans="14:23" x14ac:dyDescent="0.35">
      <c r="N95" s="17">
        <v>43983</v>
      </c>
      <c r="O95" s="19">
        <v>47.951100244498775</v>
      </c>
      <c r="P95" s="19">
        <v>41.59564891222805</v>
      </c>
      <c r="Q95" s="19">
        <v>43.280161943319825</v>
      </c>
      <c r="R95" s="43">
        <v>38.848431397253371</v>
      </c>
      <c r="S95" s="19">
        <v>42.673365030950023</v>
      </c>
      <c r="T95" s="13"/>
      <c r="V95" s="100"/>
      <c r="W95" s="100"/>
    </row>
    <row r="96" spans="14:23" x14ac:dyDescent="0.35">
      <c r="N96" s="17">
        <v>43984</v>
      </c>
      <c r="O96" s="19">
        <v>46.633251833740836</v>
      </c>
      <c r="P96" s="19">
        <v>41.07651912978244</v>
      </c>
      <c r="Q96" s="19">
        <v>42.176923076923067</v>
      </c>
      <c r="R96" s="43">
        <v>38.211666876653645</v>
      </c>
      <c r="S96" s="19">
        <v>41.935946891540333</v>
      </c>
      <c r="T96" s="13"/>
      <c r="V96" s="100"/>
      <c r="W96" s="100"/>
    </row>
    <row r="97" spans="14:23" x14ac:dyDescent="0.35">
      <c r="N97" s="17">
        <v>43985</v>
      </c>
      <c r="O97" s="19">
        <v>47.210268948655262</v>
      </c>
      <c r="P97" s="19">
        <v>41.07651912978244</v>
      </c>
      <c r="Q97" s="19">
        <v>42.813765182186224</v>
      </c>
      <c r="R97" s="43">
        <v>38.881189366259292</v>
      </c>
      <c r="S97" s="19">
        <v>42.303041176998299</v>
      </c>
      <c r="T97" s="13"/>
      <c r="V97" s="100"/>
      <c r="W97" s="100"/>
    </row>
    <row r="98" spans="14:23" x14ac:dyDescent="0.35">
      <c r="N98" s="17">
        <v>43986</v>
      </c>
      <c r="O98" s="19">
        <v>47.242053789731052</v>
      </c>
      <c r="P98" s="19">
        <v>41.07651912978244</v>
      </c>
      <c r="Q98" s="19">
        <v>42.684615384615377</v>
      </c>
      <c r="R98" s="43">
        <v>38.526773340052912</v>
      </c>
      <c r="S98" s="19">
        <v>42.082264286355077</v>
      </c>
      <c r="T98" s="13"/>
      <c r="V98" s="100"/>
      <c r="W98" s="100"/>
    </row>
    <row r="99" spans="14:23" x14ac:dyDescent="0.35">
      <c r="N99" s="17">
        <v>43987</v>
      </c>
      <c r="O99" s="19">
        <v>47.982885085574573</v>
      </c>
      <c r="P99" s="19">
        <v>41.07651912978244</v>
      </c>
      <c r="Q99" s="19">
        <v>43.35991902834008</v>
      </c>
      <c r="R99" s="43">
        <v>39.909663600856746</v>
      </c>
      <c r="S99" s="19">
        <v>43.824706198977317</v>
      </c>
      <c r="T99" s="13"/>
      <c r="V99" s="100"/>
      <c r="W99" s="100"/>
    </row>
    <row r="100" spans="14:23" x14ac:dyDescent="0.35">
      <c r="N100" s="17">
        <v>43988</v>
      </c>
      <c r="O100" s="19">
        <v>63.178484107579465</v>
      </c>
      <c r="P100" s="19">
        <v>65.710427606901717</v>
      </c>
      <c r="Q100" s="19">
        <v>63.529959514170031</v>
      </c>
      <c r="R100" s="43">
        <v>64.726596950989034</v>
      </c>
      <c r="S100" s="19">
        <v>67.15824885619449</v>
      </c>
      <c r="T100" s="13"/>
      <c r="V100" s="100"/>
      <c r="W100" s="100"/>
    </row>
    <row r="101" spans="14:23" x14ac:dyDescent="0.35">
      <c r="N101" s="17">
        <v>43989</v>
      </c>
      <c r="O101" s="19">
        <v>68.105134474327627</v>
      </c>
      <c r="P101" s="19">
        <v>68.15303825956488</v>
      </c>
      <c r="Q101" s="19">
        <v>70.359514170040484</v>
      </c>
      <c r="R101" s="43">
        <v>67.822225022048627</v>
      </c>
      <c r="S101" s="19">
        <v>73.756526419664482</v>
      </c>
      <c r="T101" s="13"/>
      <c r="V101" s="100"/>
      <c r="W101" s="100"/>
    </row>
    <row r="102" spans="14:23" x14ac:dyDescent="0.35">
      <c r="N102" s="17">
        <v>43990</v>
      </c>
      <c r="O102" s="19">
        <v>50.559902200489006</v>
      </c>
      <c r="P102" s="19">
        <v>43.59564891222805</v>
      </c>
      <c r="Q102" s="19">
        <v>45.058704453441287</v>
      </c>
      <c r="R102" s="43">
        <v>41.157112259039934</v>
      </c>
      <c r="S102" s="19">
        <v>45.487933973266344</v>
      </c>
      <c r="T102" s="13"/>
      <c r="V102" s="100"/>
      <c r="W102" s="100"/>
    </row>
    <row r="103" spans="14:23" x14ac:dyDescent="0.35">
      <c r="N103" s="17">
        <v>43991</v>
      </c>
      <c r="O103" s="19">
        <v>49.046454767726168</v>
      </c>
      <c r="P103" s="19">
        <v>42.59564891222805</v>
      </c>
      <c r="Q103" s="19">
        <v>44.738461538461522</v>
      </c>
      <c r="R103" s="43">
        <v>40.176263071689561</v>
      </c>
      <c r="S103" s="19">
        <v>44.463173948147485</v>
      </c>
      <c r="T103" s="13"/>
      <c r="V103" s="100"/>
      <c r="W103" s="100"/>
    </row>
    <row r="104" spans="14:23" x14ac:dyDescent="0.35">
      <c r="N104" s="17">
        <v>43992</v>
      </c>
      <c r="O104" s="19">
        <v>47.623471882640587</v>
      </c>
      <c r="P104" s="19">
        <v>42.59564891222805</v>
      </c>
      <c r="Q104" s="19">
        <v>42.813765182186224</v>
      </c>
      <c r="R104" s="43">
        <v>39.615597832934348</v>
      </c>
      <c r="S104" s="19">
        <v>43.522203283394639</v>
      </c>
      <c r="T104" s="13"/>
      <c r="V104" s="100"/>
      <c r="W104" s="100"/>
    </row>
    <row r="105" spans="14:23" x14ac:dyDescent="0.35">
      <c r="N105" s="17">
        <v>43993</v>
      </c>
      <c r="O105" s="19">
        <v>49.437652811735944</v>
      </c>
      <c r="P105" s="19">
        <v>43.59564891222805</v>
      </c>
      <c r="Q105" s="19">
        <v>45.413765182186225</v>
      </c>
      <c r="R105" s="43">
        <v>41.067153836462133</v>
      </c>
      <c r="S105" s="19">
        <v>45.296492329774829</v>
      </c>
      <c r="T105" s="13"/>
      <c r="V105" s="100"/>
      <c r="W105" s="100"/>
    </row>
    <row r="106" spans="14:23" x14ac:dyDescent="0.35">
      <c r="N106" s="17">
        <v>43994</v>
      </c>
      <c r="O106" s="19">
        <v>50.665036674816633</v>
      </c>
      <c r="P106" s="19">
        <v>44.11477869467366</v>
      </c>
      <c r="Q106" s="19">
        <v>45.596761133603231</v>
      </c>
      <c r="R106" s="43">
        <v>41.780017638906386</v>
      </c>
      <c r="S106" s="19">
        <v>45.599084955593433</v>
      </c>
      <c r="T106" s="13"/>
      <c r="V106" s="100"/>
      <c r="W106" s="100"/>
    </row>
    <row r="107" spans="14:23" x14ac:dyDescent="0.35">
      <c r="N107" s="17">
        <v>43995</v>
      </c>
      <c r="O107" s="19">
        <v>69.427872860635688</v>
      </c>
      <c r="P107" s="19">
        <v>65.710427606901717</v>
      </c>
      <c r="Q107" s="19">
        <v>64.625101214574897</v>
      </c>
      <c r="R107" s="43">
        <v>64.689303263197672</v>
      </c>
      <c r="S107" s="19">
        <v>68.44505248048803</v>
      </c>
      <c r="T107" s="13"/>
      <c r="V107" s="100"/>
      <c r="W107" s="100"/>
    </row>
    <row r="108" spans="14:23" x14ac:dyDescent="0.35">
      <c r="N108" s="17">
        <v>43996</v>
      </c>
      <c r="O108" s="19">
        <v>75.459657701711492</v>
      </c>
      <c r="P108" s="19">
        <v>74.748687171792938</v>
      </c>
      <c r="Q108" s="19">
        <v>73.833198380566799</v>
      </c>
      <c r="R108" s="43">
        <v>72.694594935114026</v>
      </c>
      <c r="S108" s="19">
        <v>79.331838162734371</v>
      </c>
      <c r="T108" s="13"/>
      <c r="V108" s="100"/>
      <c r="W108" s="100"/>
    </row>
    <row r="109" spans="14:23" x14ac:dyDescent="0.35">
      <c r="N109" s="17">
        <v>43997</v>
      </c>
      <c r="O109" s="19">
        <v>51.210268948655255</v>
      </c>
      <c r="P109" s="19">
        <v>44.11477869467366</v>
      </c>
      <c r="Q109" s="19">
        <v>45.826315789473675</v>
      </c>
      <c r="R109" s="43">
        <v>40.998488093738182</v>
      </c>
      <c r="S109" s="19">
        <v>46.095272270566078</v>
      </c>
      <c r="T109" s="13"/>
      <c r="V109" s="100"/>
      <c r="W109" s="100"/>
    </row>
    <row r="110" spans="14:23" x14ac:dyDescent="0.35">
      <c r="N110" s="17">
        <v>43998</v>
      </c>
      <c r="O110" s="19">
        <v>50.860635696821518</v>
      </c>
      <c r="P110" s="19">
        <v>44.59564891222805</v>
      </c>
      <c r="Q110" s="19">
        <v>46.009311740890681</v>
      </c>
      <c r="R110" s="43">
        <v>41.469950863046485</v>
      </c>
      <c r="S110" s="19">
        <v>46.273347088902845</v>
      </c>
      <c r="T110" s="13"/>
      <c r="V110" s="100"/>
      <c r="W110" s="100"/>
    </row>
    <row r="111" spans="14:23" x14ac:dyDescent="0.35">
      <c r="N111" s="17">
        <v>43999</v>
      </c>
      <c r="O111" s="19">
        <v>50.665036674816633</v>
      </c>
      <c r="P111" s="19">
        <v>44.59564891222805</v>
      </c>
      <c r="Q111" s="19">
        <v>46.684615384615384</v>
      </c>
      <c r="R111" s="43">
        <v>42.439586745621767</v>
      </c>
      <c r="S111" s="19">
        <v>46.292275948685742</v>
      </c>
      <c r="T111" s="13"/>
      <c r="V111" s="100"/>
      <c r="W111" s="100"/>
    </row>
    <row r="112" spans="14:23" x14ac:dyDescent="0.35">
      <c r="N112" s="17">
        <v>44000</v>
      </c>
      <c r="O112" s="19">
        <v>51.633251833740829</v>
      </c>
      <c r="P112" s="19">
        <v>43.59564891222805</v>
      </c>
      <c r="Q112" s="19">
        <v>46.050607287449388</v>
      </c>
      <c r="R112" s="43">
        <v>41.747889630842884</v>
      </c>
      <c r="S112" s="19">
        <v>46.597290750874677</v>
      </c>
      <c r="T112" s="13"/>
      <c r="V112" s="100"/>
      <c r="W112" s="100"/>
    </row>
    <row r="113" spans="14:23" x14ac:dyDescent="0.35">
      <c r="N113" s="17">
        <v>44001</v>
      </c>
      <c r="O113" s="19">
        <v>52.469437652811735</v>
      </c>
      <c r="P113" s="19">
        <v>44.07651912978244</v>
      </c>
      <c r="Q113" s="19">
        <v>47.138461538461527</v>
      </c>
      <c r="R113" s="43">
        <v>42.822225022048634</v>
      </c>
      <c r="S113" s="19">
        <v>46.747017134655067</v>
      </c>
      <c r="T113" s="13"/>
      <c r="V113" s="100"/>
      <c r="W113" s="100"/>
    </row>
    <row r="114" spans="14:23" x14ac:dyDescent="0.35">
      <c r="N114" s="17">
        <v>44002</v>
      </c>
      <c r="O114" s="19">
        <v>75.168704156479222</v>
      </c>
      <c r="P114" s="19">
        <v>74.710427606901732</v>
      </c>
      <c r="Q114" s="19">
        <v>74.014170040485823</v>
      </c>
      <c r="R114" s="43">
        <v>73.374826760740831</v>
      </c>
      <c r="S114" s="19">
        <v>76.373643132681437</v>
      </c>
      <c r="T114" s="13"/>
      <c r="V114" s="100"/>
      <c r="W114" s="100"/>
    </row>
    <row r="115" spans="14:23" x14ac:dyDescent="0.35">
      <c r="N115" s="17">
        <v>44003</v>
      </c>
      <c r="O115" s="19">
        <v>75.508557457212717</v>
      </c>
      <c r="P115" s="19">
        <v>79.748687171792938</v>
      </c>
      <c r="Q115" s="19">
        <v>77.153846153846146</v>
      </c>
      <c r="R115" s="43">
        <v>75.923900718155465</v>
      </c>
      <c r="S115" s="19">
        <v>82.239167489010498</v>
      </c>
      <c r="T115" s="13"/>
      <c r="V115" s="100"/>
      <c r="W115" s="100"/>
    </row>
    <row r="116" spans="14:23" x14ac:dyDescent="0.35">
      <c r="N116" s="17">
        <v>44004</v>
      </c>
      <c r="O116" s="19">
        <v>50.242053789731052</v>
      </c>
      <c r="P116" s="19">
        <v>43.59564891222805</v>
      </c>
      <c r="Q116" s="19">
        <v>45.097165991902827</v>
      </c>
      <c r="R116" s="43">
        <v>40.5694846919491</v>
      </c>
      <c r="S116" s="19">
        <v>44.242397057504263</v>
      </c>
      <c r="T116" s="13"/>
      <c r="V116" s="100"/>
      <c r="W116" s="100"/>
    </row>
    <row r="117" spans="14:23" x14ac:dyDescent="0.35">
      <c r="N117" s="17">
        <v>44005</v>
      </c>
      <c r="O117" s="19">
        <v>50.665036674816633</v>
      </c>
      <c r="P117" s="19">
        <v>43.59564891222805</v>
      </c>
      <c r="Q117" s="19">
        <v>45.413765182186225</v>
      </c>
      <c r="R117" s="43">
        <v>40.723825122842385</v>
      </c>
      <c r="S117" s="19">
        <v>44.381537633443983</v>
      </c>
      <c r="T117" s="13"/>
      <c r="V117" s="100"/>
      <c r="W117" s="100"/>
    </row>
    <row r="118" spans="14:23" x14ac:dyDescent="0.35">
      <c r="N118" s="17">
        <v>44006</v>
      </c>
      <c r="O118" s="19">
        <v>52.046454767726161</v>
      </c>
      <c r="P118" s="19">
        <v>46.07651912978244</v>
      </c>
      <c r="Q118" s="19">
        <v>48.787854251012142</v>
      </c>
      <c r="R118" s="43">
        <v>44.09789593045231</v>
      </c>
      <c r="S118" s="19">
        <v>48.13474477437876</v>
      </c>
      <c r="T118" s="13"/>
      <c r="V118" s="100"/>
      <c r="W118" s="100"/>
    </row>
    <row r="119" spans="14:23" x14ac:dyDescent="0.35">
      <c r="N119" s="17">
        <v>44007</v>
      </c>
      <c r="O119" s="19">
        <v>53.046454767726161</v>
      </c>
      <c r="P119" s="19">
        <v>46.07651912978244</v>
      </c>
      <c r="Q119" s="19">
        <v>48.153846153846146</v>
      </c>
      <c r="R119" s="43">
        <v>43.164923774725963</v>
      </c>
      <c r="S119" s="19">
        <v>47.255494751951204</v>
      </c>
      <c r="T119" s="13"/>
      <c r="V119" s="100"/>
      <c r="W119" s="100"/>
    </row>
    <row r="120" spans="14:23" x14ac:dyDescent="0.35">
      <c r="N120" s="17">
        <v>44008</v>
      </c>
      <c r="O120" s="19">
        <v>53.242053789731052</v>
      </c>
      <c r="P120" s="19">
        <v>46.59564891222805</v>
      </c>
      <c r="Q120" s="19">
        <v>48.009311740890681</v>
      </c>
      <c r="R120" s="43">
        <v>43.372558901348114</v>
      </c>
      <c r="S120" s="19">
        <v>46.285188840046651</v>
      </c>
      <c r="T120" s="13"/>
      <c r="V120" s="100"/>
      <c r="W120" s="100"/>
    </row>
    <row r="121" spans="14:23" x14ac:dyDescent="0.35">
      <c r="N121" s="17">
        <v>44009</v>
      </c>
      <c r="O121" s="19">
        <v>71.004889975550128</v>
      </c>
      <c r="P121" s="19">
        <v>72.191297824456115</v>
      </c>
      <c r="Q121" s="19">
        <v>69.103643724696354</v>
      </c>
      <c r="R121" s="43">
        <v>68.731258661962954</v>
      </c>
      <c r="S121" s="19">
        <v>71.996232170090607</v>
      </c>
      <c r="T121" s="13"/>
      <c r="V121" s="100"/>
      <c r="W121" s="100"/>
    </row>
    <row r="122" spans="14:23" x14ac:dyDescent="0.35">
      <c r="N122" s="17">
        <v>44010</v>
      </c>
      <c r="O122" s="19">
        <v>72.58190709046454</v>
      </c>
      <c r="P122" s="19">
        <v>79.306076519129789</v>
      </c>
      <c r="Q122" s="19">
        <v>75.410121457489879</v>
      </c>
      <c r="R122" s="43">
        <v>73.202469446894298</v>
      </c>
      <c r="S122" s="19">
        <v>76.021171615681354</v>
      </c>
      <c r="T122" s="13"/>
      <c r="V122" s="100"/>
      <c r="W122" s="100"/>
    </row>
    <row r="123" spans="14:23" x14ac:dyDescent="0.35">
      <c r="N123" s="17">
        <v>44011</v>
      </c>
      <c r="O123" s="19">
        <v>54.004889975550121</v>
      </c>
      <c r="P123" s="19">
        <v>46.633908477119277</v>
      </c>
      <c r="Q123" s="19">
        <v>47.525101214574889</v>
      </c>
      <c r="R123" s="43">
        <v>42.259165931712232</v>
      </c>
      <c r="S123" s="19">
        <v>46.120032295684943</v>
      </c>
      <c r="T123" s="13"/>
      <c r="V123" s="100"/>
      <c r="W123" s="100"/>
    </row>
    <row r="124" spans="14:23" x14ac:dyDescent="0.35">
      <c r="N124" s="17">
        <v>44012</v>
      </c>
      <c r="O124" s="19">
        <v>53.787286063569688</v>
      </c>
      <c r="P124" s="19">
        <v>46.11477869467366</v>
      </c>
      <c r="Q124" s="19">
        <v>48.51700404858299</v>
      </c>
      <c r="R124" s="43">
        <v>43.510898324303895</v>
      </c>
      <c r="S124" s="19">
        <v>47.625908316138876</v>
      </c>
      <c r="T124" s="13"/>
      <c r="V124" s="100"/>
      <c r="W124" s="100"/>
    </row>
    <row r="125" spans="14:23" x14ac:dyDescent="0.35">
      <c r="N125" s="17">
        <v>44013</v>
      </c>
      <c r="O125" s="19">
        <v>54.623471882640587</v>
      </c>
      <c r="P125" s="19">
        <v>47.595648912228057</v>
      </c>
      <c r="Q125" s="19">
        <v>47.658704453441288</v>
      </c>
      <c r="R125" s="43">
        <v>42.44424845659568</v>
      </c>
      <c r="S125" s="19">
        <v>47.352561227236023</v>
      </c>
      <c r="T125" s="13"/>
      <c r="V125" s="100"/>
      <c r="W125" s="100"/>
    </row>
    <row r="126" spans="14:23" x14ac:dyDescent="0.35">
      <c r="N126" s="17">
        <v>44014</v>
      </c>
      <c r="O126" s="19">
        <v>54.591687041564796</v>
      </c>
      <c r="P126" s="19">
        <v>47.11477869467366</v>
      </c>
      <c r="Q126" s="19">
        <v>48.478542510121457</v>
      </c>
      <c r="R126" s="43">
        <v>43.935491999496023</v>
      </c>
      <c r="S126" s="19">
        <v>48.317663945456182</v>
      </c>
      <c r="T126" s="13"/>
      <c r="V126" s="100"/>
      <c r="W126" s="100"/>
    </row>
    <row r="127" spans="14:23" x14ac:dyDescent="0.35">
      <c r="N127" s="17">
        <v>44015</v>
      </c>
      <c r="O127" s="19">
        <v>53.168704156479222</v>
      </c>
      <c r="P127" s="19">
        <v>47.11477869467366</v>
      </c>
      <c r="Q127" s="19">
        <v>47.51700404858299</v>
      </c>
      <c r="R127" s="43">
        <v>42.90638780395615</v>
      </c>
      <c r="S127" s="19">
        <v>46.514398492868047</v>
      </c>
      <c r="T127" s="13"/>
      <c r="V127" s="100"/>
      <c r="W127" s="100"/>
    </row>
    <row r="128" spans="14:23" x14ac:dyDescent="0.35">
      <c r="N128" s="17">
        <v>44016</v>
      </c>
      <c r="O128" s="19">
        <v>73.518337408312959</v>
      </c>
      <c r="P128" s="19">
        <v>75.710427606901732</v>
      </c>
      <c r="Q128" s="19">
        <v>73.83279352226721</v>
      </c>
      <c r="R128" s="43">
        <v>72.499307042963338</v>
      </c>
      <c r="S128" s="19">
        <v>75.199067013546255</v>
      </c>
      <c r="T128" s="13"/>
      <c r="V128" s="100"/>
      <c r="W128" s="100"/>
    </row>
    <row r="129" spans="14:23" x14ac:dyDescent="0.35">
      <c r="N129" s="17">
        <v>44017</v>
      </c>
      <c r="O129" s="19">
        <v>76.281173594132028</v>
      </c>
      <c r="P129" s="19">
        <v>80.229557389347335</v>
      </c>
      <c r="Q129" s="19">
        <v>77.078542510121451</v>
      </c>
      <c r="R129" s="43">
        <v>74.491117550711849</v>
      </c>
      <c r="S129" s="19">
        <v>77.300977841571722</v>
      </c>
      <c r="T129" s="13"/>
      <c r="V129" s="100"/>
      <c r="W129" s="100"/>
    </row>
    <row r="130" spans="14:23" x14ac:dyDescent="0.35">
      <c r="N130" s="17">
        <v>44018</v>
      </c>
      <c r="O130" s="19">
        <v>53.723716381418093</v>
      </c>
      <c r="P130" s="19">
        <v>46.11477869467366</v>
      </c>
      <c r="Q130" s="19">
        <v>49.112550607287439</v>
      </c>
      <c r="R130" s="43">
        <v>43.289530049136957</v>
      </c>
      <c r="S130" s="19">
        <v>47.992464340181222</v>
      </c>
      <c r="T130" s="13"/>
      <c r="V130" s="100"/>
      <c r="W130" s="100"/>
    </row>
    <row r="131" spans="14:23" x14ac:dyDescent="0.35">
      <c r="N131" s="17">
        <v>44019</v>
      </c>
      <c r="O131" s="19">
        <v>52.755501222493891</v>
      </c>
      <c r="P131" s="19">
        <v>44.59564891222805</v>
      </c>
      <c r="Q131" s="19">
        <v>47.921457489878541</v>
      </c>
      <c r="R131" s="43">
        <v>42.453193901978082</v>
      </c>
      <c r="S131" s="19">
        <v>46.578451601327721</v>
      </c>
      <c r="T131" s="13"/>
      <c r="V131" s="100"/>
      <c r="W131" s="100"/>
    </row>
    <row r="132" spans="14:23" x14ac:dyDescent="0.35">
      <c r="N132" s="17">
        <v>44020</v>
      </c>
      <c r="O132" s="19">
        <v>54.559902200488999</v>
      </c>
      <c r="P132" s="19">
        <v>47.07651912978244</v>
      </c>
      <c r="Q132" s="19">
        <v>49.596761133603231</v>
      </c>
      <c r="R132" s="43">
        <v>44.032128008063488</v>
      </c>
      <c r="S132" s="19">
        <v>48.519063425136814</v>
      </c>
      <c r="T132" s="13"/>
      <c r="V132" s="100"/>
      <c r="W132" s="100"/>
    </row>
    <row r="133" spans="14:23" x14ac:dyDescent="0.35">
      <c r="N133" s="17">
        <v>44021</v>
      </c>
      <c r="O133" s="19">
        <v>54.787286063569681</v>
      </c>
      <c r="P133" s="19">
        <v>46.59564891222805</v>
      </c>
      <c r="Q133" s="19">
        <v>48.478542510121457</v>
      </c>
      <c r="R133" s="43">
        <v>44.039813531561045</v>
      </c>
      <c r="S133" s="19">
        <v>49.154301605813231</v>
      </c>
      <c r="T133" s="13"/>
      <c r="V133" s="100"/>
      <c r="W133" s="100"/>
    </row>
    <row r="134" spans="14:23" x14ac:dyDescent="0.35">
      <c r="N134" s="17">
        <v>44022</v>
      </c>
      <c r="O134" s="19">
        <v>56.364303178484107</v>
      </c>
      <c r="P134" s="19">
        <v>46.59564891222805</v>
      </c>
      <c r="Q134" s="19">
        <v>50.55829959514169</v>
      </c>
      <c r="R134" s="43">
        <v>45.705808239889123</v>
      </c>
      <c r="S134" s="19">
        <v>49.658114290840587</v>
      </c>
      <c r="T134" s="13"/>
      <c r="V134" s="100"/>
      <c r="W134" s="100"/>
    </row>
    <row r="135" spans="14:23" x14ac:dyDescent="0.35">
      <c r="N135" s="17">
        <v>44023</v>
      </c>
      <c r="O135" s="19">
        <v>78.083129584352079</v>
      </c>
      <c r="P135" s="19">
        <v>80.191297824456115</v>
      </c>
      <c r="Q135" s="19">
        <v>78.615789473684202</v>
      </c>
      <c r="R135" s="43">
        <v>77.625047247070682</v>
      </c>
      <c r="S135" s="19">
        <v>79.102359379205168</v>
      </c>
      <c r="T135" s="13"/>
      <c r="V135" s="100"/>
      <c r="W135" s="100"/>
    </row>
    <row r="136" spans="14:23" x14ac:dyDescent="0.35">
      <c r="N136" s="17">
        <v>44024</v>
      </c>
      <c r="O136" s="19">
        <v>83.268948655256722</v>
      </c>
      <c r="P136" s="19">
        <v>87.748687171792952</v>
      </c>
      <c r="Q136" s="19">
        <v>84.505263157894731</v>
      </c>
      <c r="R136" s="43">
        <v>81.214312712611815</v>
      </c>
      <c r="S136" s="19">
        <v>84.735534224455009</v>
      </c>
      <c r="T136" s="13"/>
      <c r="V136" s="100"/>
      <c r="W136" s="100"/>
    </row>
    <row r="137" spans="14:23" x14ac:dyDescent="0.35">
      <c r="N137" s="17">
        <v>44025</v>
      </c>
      <c r="O137" s="19">
        <v>54.682151589242054</v>
      </c>
      <c r="P137" s="19">
        <v>43.11477869467366</v>
      </c>
      <c r="Q137" s="19">
        <v>49.295546558704444</v>
      </c>
      <c r="R137" s="43">
        <v>43.725337029104189</v>
      </c>
      <c r="S137" s="19">
        <v>48.385305463353369</v>
      </c>
      <c r="T137" s="13"/>
      <c r="V137" s="100"/>
      <c r="W137" s="100"/>
    </row>
    <row r="138" spans="14:23" x14ac:dyDescent="0.35">
      <c r="N138" s="17">
        <v>44026</v>
      </c>
      <c r="O138" s="19">
        <v>54.982885085574573</v>
      </c>
      <c r="P138" s="19">
        <v>46.07651912978244</v>
      </c>
      <c r="Q138" s="19">
        <v>49.65060728744939</v>
      </c>
      <c r="R138" s="43">
        <v>44.212926798538483</v>
      </c>
      <c r="S138" s="19">
        <v>48.368619359468916</v>
      </c>
      <c r="T138" s="13"/>
      <c r="V138" s="100"/>
      <c r="W138" s="100"/>
    </row>
    <row r="139" spans="14:23" x14ac:dyDescent="0.35">
      <c r="N139" s="17">
        <v>44027</v>
      </c>
      <c r="O139" s="19">
        <v>56.559902200488992</v>
      </c>
      <c r="P139" s="19">
        <v>48.07651912978244</v>
      </c>
      <c r="Q139" s="19">
        <v>50.596761133603238</v>
      </c>
      <c r="R139" s="43">
        <v>46.34421065893914</v>
      </c>
      <c r="S139" s="19">
        <v>50.746478873239447</v>
      </c>
      <c r="T139" s="13"/>
      <c r="V139" s="100"/>
      <c r="W139" s="100"/>
    </row>
    <row r="140" spans="14:23" x14ac:dyDescent="0.35">
      <c r="N140" s="17">
        <v>44028</v>
      </c>
      <c r="O140" s="19">
        <v>56.755501222493891</v>
      </c>
      <c r="P140" s="19">
        <v>48.07651912978244</v>
      </c>
      <c r="Q140" s="19">
        <v>51.390688259109304</v>
      </c>
      <c r="R140" s="43">
        <v>46.010961320398131</v>
      </c>
      <c r="S140" s="19">
        <v>50.611106127209126</v>
      </c>
      <c r="T140" s="13"/>
      <c r="V140" s="100"/>
      <c r="W140" s="100"/>
    </row>
    <row r="141" spans="14:23" x14ac:dyDescent="0.35">
      <c r="N141" s="17">
        <v>44029</v>
      </c>
      <c r="O141" s="19">
        <v>57.909535452322743</v>
      </c>
      <c r="P141" s="19">
        <v>48.59564891222805</v>
      </c>
      <c r="Q141" s="19">
        <v>52.508906882591084</v>
      </c>
      <c r="R141" s="43">
        <v>47.196421821847039</v>
      </c>
      <c r="S141" s="19">
        <v>50.204987889118158</v>
      </c>
      <c r="T141" s="13"/>
      <c r="V141" s="100"/>
      <c r="W141" s="100"/>
    </row>
    <row r="142" spans="14:23" x14ac:dyDescent="0.35">
      <c r="N142" s="17">
        <v>44030</v>
      </c>
      <c r="O142" s="19">
        <v>84.660146699266505</v>
      </c>
      <c r="P142" s="19">
        <v>83.672168042010497</v>
      </c>
      <c r="Q142" s="19">
        <v>81.381781376518219</v>
      </c>
      <c r="R142" s="43">
        <v>81.213934736046355</v>
      </c>
      <c r="S142" s="19">
        <v>83.666008791603119</v>
      </c>
      <c r="T142" s="13"/>
      <c r="V142" s="100"/>
      <c r="W142" s="100"/>
    </row>
    <row r="143" spans="14:23" x14ac:dyDescent="0.35">
      <c r="N143" s="17">
        <v>44031</v>
      </c>
      <c r="O143" s="19">
        <v>85.845965770171148</v>
      </c>
      <c r="P143" s="19">
        <v>88.748687171792952</v>
      </c>
      <c r="Q143" s="19">
        <v>87.116194331983806</v>
      </c>
      <c r="R143" s="43">
        <v>83.419805972029735</v>
      </c>
      <c r="S143" s="19">
        <v>87.749349600789458</v>
      </c>
      <c r="T143" s="13"/>
      <c r="V143" s="100"/>
      <c r="W143" s="100"/>
    </row>
    <row r="144" spans="14:23" x14ac:dyDescent="0.35">
      <c r="N144" s="17">
        <v>44032</v>
      </c>
      <c r="O144" s="19">
        <v>55.650366748166256</v>
      </c>
      <c r="P144" s="19">
        <v>46.59564891222805</v>
      </c>
      <c r="Q144" s="19">
        <v>49.646153846153844</v>
      </c>
      <c r="R144" s="43">
        <v>44.632606778379738</v>
      </c>
      <c r="S144" s="19">
        <v>46.231003857540152</v>
      </c>
      <c r="T144" s="13"/>
      <c r="V144" s="100"/>
      <c r="W144" s="100"/>
    </row>
    <row r="145" spans="14:23" x14ac:dyDescent="0.35">
      <c r="N145" s="17">
        <v>44033</v>
      </c>
      <c r="O145" s="19">
        <v>56.268948655256722</v>
      </c>
      <c r="P145" s="19">
        <v>47.07651912978244</v>
      </c>
      <c r="Q145" s="19">
        <v>50.375303643724692</v>
      </c>
      <c r="R145" s="43">
        <v>45.323421947839222</v>
      </c>
      <c r="S145" s="19">
        <v>49.555037229747924</v>
      </c>
      <c r="T145" s="13"/>
      <c r="V145" s="100"/>
      <c r="W145" s="100"/>
    </row>
    <row r="146" spans="14:23" x14ac:dyDescent="0.35">
      <c r="N146" s="17">
        <v>44034</v>
      </c>
      <c r="O146" s="19">
        <v>57.29095354523227</v>
      </c>
      <c r="P146" s="19">
        <v>48.59564891222805</v>
      </c>
      <c r="Q146" s="19">
        <v>50.230769230769226</v>
      </c>
      <c r="R146" s="43">
        <v>45.99231447650245</v>
      </c>
      <c r="S146" s="19">
        <v>50.211357315869741</v>
      </c>
      <c r="T146" s="13"/>
      <c r="V146" s="100"/>
      <c r="W146" s="100"/>
    </row>
    <row r="147" spans="14:23" x14ac:dyDescent="0.35">
      <c r="N147" s="17">
        <v>44035</v>
      </c>
      <c r="O147" s="19">
        <v>58.073349633251837</v>
      </c>
      <c r="P147" s="19">
        <v>49.07651912978244</v>
      </c>
      <c r="Q147" s="19">
        <v>52.065991902834</v>
      </c>
      <c r="R147" s="43">
        <v>47.022678593927168</v>
      </c>
      <c r="S147" s="19">
        <v>51.169821476630489</v>
      </c>
      <c r="T147" s="13"/>
      <c r="V147" s="100"/>
      <c r="W147" s="100"/>
    </row>
    <row r="148" spans="14:23" x14ac:dyDescent="0.35">
      <c r="N148" s="17">
        <v>44036</v>
      </c>
      <c r="O148" s="19">
        <v>59.682151589242054</v>
      </c>
      <c r="P148" s="19">
        <v>50.595648912228057</v>
      </c>
      <c r="Q148" s="19">
        <v>53.612145748987849</v>
      </c>
      <c r="R148" s="43">
        <v>49.323925916593168</v>
      </c>
      <c r="S148" s="19">
        <v>53.054633533686193</v>
      </c>
      <c r="T148" s="13"/>
      <c r="V148" s="100"/>
      <c r="W148" s="100"/>
    </row>
    <row r="149" spans="14:23" x14ac:dyDescent="0.35">
      <c r="N149" s="17">
        <v>44037</v>
      </c>
      <c r="O149" s="19">
        <v>85.750611246943762</v>
      </c>
      <c r="P149" s="19">
        <v>80.191297824456115</v>
      </c>
      <c r="Q149" s="19">
        <v>81.637651821862349</v>
      </c>
      <c r="R149" s="43">
        <v>80.558271387173988</v>
      </c>
      <c r="S149" s="19">
        <v>84.051852516372122</v>
      </c>
      <c r="T149" s="13"/>
      <c r="V149" s="100"/>
      <c r="W149" s="100"/>
    </row>
    <row r="150" spans="14:23" x14ac:dyDescent="0.35">
      <c r="N150" s="17">
        <v>44038</v>
      </c>
      <c r="O150" s="19">
        <v>88.03178484107579</v>
      </c>
      <c r="P150" s="19">
        <v>91.229557389347335</v>
      </c>
      <c r="Q150" s="19">
        <v>87.734817813765176</v>
      </c>
      <c r="R150" s="43">
        <v>85.580068035781778</v>
      </c>
      <c r="S150" s="19">
        <v>89.478962949672564</v>
      </c>
      <c r="T150" s="13"/>
      <c r="V150" s="100"/>
      <c r="W150" s="100"/>
    </row>
    <row r="151" spans="14:23" x14ac:dyDescent="0.35">
      <c r="N151" s="17">
        <v>44039</v>
      </c>
      <c r="O151" s="19">
        <v>54.454767726161371</v>
      </c>
      <c r="P151" s="19">
        <v>45.59564891222805</v>
      </c>
      <c r="Q151" s="19">
        <v>44.573684210526309</v>
      </c>
      <c r="R151" s="43">
        <v>44.496283230439708</v>
      </c>
      <c r="S151" s="19">
        <v>47.647079931820222</v>
      </c>
      <c r="T151" s="13"/>
      <c r="V151" s="100"/>
      <c r="W151" s="100"/>
    </row>
    <row r="152" spans="14:23" x14ac:dyDescent="0.35">
      <c r="N152" s="17">
        <v>44040</v>
      </c>
      <c r="O152" s="19">
        <v>57.332518337408317</v>
      </c>
      <c r="P152" s="19">
        <v>48.07651912978244</v>
      </c>
      <c r="Q152" s="19">
        <v>50.47854251012145</v>
      </c>
      <c r="R152" s="43">
        <v>47.137079501070929</v>
      </c>
      <c r="S152" s="19">
        <v>51.251906342513692</v>
      </c>
      <c r="T152" s="13"/>
      <c r="V152" s="100"/>
      <c r="W152" s="100"/>
    </row>
    <row r="153" spans="14:23" x14ac:dyDescent="0.35">
      <c r="N153" s="17">
        <v>44041</v>
      </c>
      <c r="O153" s="19">
        <v>57.486552567237162</v>
      </c>
      <c r="P153" s="19">
        <v>48.55738934733683</v>
      </c>
      <c r="Q153" s="19">
        <v>51.970850202429148</v>
      </c>
      <c r="R153" s="43">
        <v>47.795388685901464</v>
      </c>
      <c r="S153" s="19">
        <v>51.648605005831172</v>
      </c>
      <c r="T153" s="13"/>
      <c r="V153" s="100"/>
      <c r="W153" s="100"/>
    </row>
    <row r="154" spans="14:23" x14ac:dyDescent="0.35">
      <c r="N154" s="17">
        <v>44042</v>
      </c>
      <c r="O154" s="19">
        <v>57.105134474327627</v>
      </c>
      <c r="P154" s="19">
        <v>48.07651912978244</v>
      </c>
      <c r="Q154" s="19">
        <v>50.207692307692305</v>
      </c>
      <c r="R154" s="43">
        <v>46.164923774725963</v>
      </c>
      <c r="S154" s="19">
        <v>50.210460213510366</v>
      </c>
      <c r="T154" s="13"/>
      <c r="V154" s="100"/>
      <c r="W154" s="100"/>
    </row>
    <row r="155" spans="14:23" x14ac:dyDescent="0.35">
      <c r="N155" s="17">
        <v>44043</v>
      </c>
      <c r="O155" s="19">
        <v>58.268948655256722</v>
      </c>
      <c r="P155" s="19">
        <v>50.07651912978244</v>
      </c>
      <c r="Q155" s="19">
        <v>52.661538461538456</v>
      </c>
      <c r="R155" s="43">
        <v>48.586871613959929</v>
      </c>
      <c r="S155" s="19">
        <v>52.070422535211272</v>
      </c>
      <c r="T155" s="13"/>
      <c r="V155" s="100"/>
      <c r="W155" s="100"/>
    </row>
    <row r="156" spans="14:23" x14ac:dyDescent="0.35">
      <c r="N156" s="17">
        <v>44044</v>
      </c>
      <c r="O156" s="19">
        <v>88.74083129584352</v>
      </c>
      <c r="P156" s="19">
        <v>81.748687171792938</v>
      </c>
      <c r="Q156" s="19">
        <v>84.20688259109312</v>
      </c>
      <c r="R156" s="43">
        <v>82.677963966234088</v>
      </c>
      <c r="S156" s="19">
        <v>84.979635776442095</v>
      </c>
      <c r="T156" s="13"/>
      <c r="V156" s="100"/>
      <c r="W156" s="100"/>
    </row>
    <row r="157" spans="14:23" x14ac:dyDescent="0.35">
      <c r="N157" s="17">
        <v>44045</v>
      </c>
      <c r="O157" s="19">
        <v>92.422982885085574</v>
      </c>
      <c r="P157" s="19">
        <v>85.748687171792952</v>
      </c>
      <c r="Q157" s="19">
        <v>87.413360323886636</v>
      </c>
      <c r="R157" s="43">
        <v>84.705682247700636</v>
      </c>
      <c r="S157" s="19">
        <v>88.735623934690949</v>
      </c>
      <c r="T157" s="13"/>
      <c r="V157" s="100"/>
      <c r="W157" s="100"/>
    </row>
    <row r="158" spans="14:23" x14ac:dyDescent="0.35">
      <c r="N158" s="17">
        <v>44046</v>
      </c>
      <c r="O158" s="19">
        <v>56.146699266503667</v>
      </c>
      <c r="P158" s="19">
        <v>48.07651912978244</v>
      </c>
      <c r="Q158" s="19">
        <v>50.620242914979748</v>
      </c>
      <c r="R158" s="43">
        <v>46.075343328713615</v>
      </c>
      <c r="S158" s="19">
        <v>50.538799677043158</v>
      </c>
      <c r="T158" s="13"/>
      <c r="V158" s="100"/>
      <c r="W158" s="100"/>
    </row>
    <row r="159" spans="14:23" x14ac:dyDescent="0.35">
      <c r="N159" s="17">
        <v>44047</v>
      </c>
      <c r="O159" s="19">
        <v>56.290953545232277</v>
      </c>
      <c r="P159" s="19">
        <v>46.07651912978244</v>
      </c>
      <c r="Q159" s="19">
        <v>48.841700404858294</v>
      </c>
      <c r="R159" s="43">
        <v>44.756205115282853</v>
      </c>
      <c r="S159" s="19">
        <v>49.004126670853154</v>
      </c>
      <c r="T159" s="13"/>
      <c r="V159" s="100"/>
      <c r="W159" s="100"/>
    </row>
    <row r="160" spans="14:23" x14ac:dyDescent="0.35">
      <c r="N160" s="17">
        <v>44048</v>
      </c>
      <c r="O160" s="19">
        <v>59.332518337408317</v>
      </c>
      <c r="P160" s="19">
        <v>48.55738934733683</v>
      </c>
      <c r="Q160" s="19">
        <v>52.478542510121457</v>
      </c>
      <c r="R160" s="43">
        <v>47.548695980849189</v>
      </c>
      <c r="S160" s="19">
        <v>51.662510092401547</v>
      </c>
      <c r="T160" s="13"/>
      <c r="V160" s="100"/>
      <c r="W160" s="100"/>
    </row>
    <row r="161" spans="14:23" x14ac:dyDescent="0.35">
      <c r="N161" s="17">
        <v>44049</v>
      </c>
      <c r="O161" s="19">
        <v>58.723716381418093</v>
      </c>
      <c r="P161" s="19">
        <v>47.595648912228057</v>
      </c>
      <c r="Q161" s="19">
        <v>52.764777327935214</v>
      </c>
      <c r="R161" s="43">
        <v>47.959934484061989</v>
      </c>
      <c r="S161" s="19">
        <v>52.282676953440387</v>
      </c>
      <c r="T161" s="13"/>
      <c r="V161" s="100"/>
      <c r="W161" s="100"/>
    </row>
    <row r="162" spans="14:23" x14ac:dyDescent="0.35">
      <c r="N162" s="17">
        <v>44050</v>
      </c>
      <c r="O162" s="19">
        <v>60.332518337408317</v>
      </c>
      <c r="P162" s="19">
        <v>47.633908477119277</v>
      </c>
      <c r="Q162" s="19">
        <v>53.493927125506069</v>
      </c>
      <c r="R162" s="43">
        <v>49.609172231321665</v>
      </c>
      <c r="S162" s="19">
        <v>53.077240513142549</v>
      </c>
      <c r="T162" s="13"/>
      <c r="V162" s="100"/>
      <c r="W162" s="100"/>
    </row>
    <row r="163" spans="14:23" x14ac:dyDescent="0.35">
      <c r="N163" s="17">
        <v>44051</v>
      </c>
      <c r="O163" s="19">
        <v>89.845965770171148</v>
      </c>
      <c r="P163" s="19">
        <v>82.344336084020995</v>
      </c>
      <c r="Q163" s="19">
        <v>87.8251012145749</v>
      </c>
      <c r="R163" s="43">
        <v>84.82991054554617</v>
      </c>
      <c r="S163" s="19">
        <v>88.416255494751951</v>
      </c>
      <c r="T163" s="13"/>
      <c r="V163" s="100"/>
      <c r="W163" s="100"/>
    </row>
    <row r="164" spans="14:23" x14ac:dyDescent="0.35">
      <c r="N164" s="17">
        <v>44052</v>
      </c>
      <c r="O164" s="19">
        <v>92.608801955990216</v>
      </c>
      <c r="P164" s="19">
        <v>86.344336084021009</v>
      </c>
      <c r="Q164" s="19">
        <v>89.861538461538458</v>
      </c>
      <c r="R164" s="43">
        <v>87.011717273529044</v>
      </c>
      <c r="S164" s="19">
        <v>92.298196824257644</v>
      </c>
      <c r="T164" s="13"/>
      <c r="V164" s="100"/>
      <c r="W164" s="100"/>
    </row>
    <row r="165" spans="14:23" x14ac:dyDescent="0.35">
      <c r="N165" s="17">
        <v>44053</v>
      </c>
      <c r="O165" s="19">
        <v>61.650366748166256</v>
      </c>
      <c r="P165" s="19">
        <v>49.153038259564887</v>
      </c>
      <c r="Q165" s="19">
        <v>54.246153846153845</v>
      </c>
      <c r="R165" s="43">
        <v>48.430263323673927</v>
      </c>
      <c r="S165" s="19">
        <v>52.875661612990051</v>
      </c>
      <c r="T165" s="13"/>
      <c r="V165" s="100"/>
      <c r="W165" s="100"/>
    </row>
    <row r="166" spans="14:23" x14ac:dyDescent="0.35">
      <c r="N166" s="17">
        <v>44054</v>
      </c>
      <c r="O166" s="19">
        <v>60.877750611246945</v>
      </c>
      <c r="P166" s="19">
        <v>48.15303825956488</v>
      </c>
      <c r="Q166" s="19">
        <v>53.467611336032377</v>
      </c>
      <c r="R166" s="43">
        <v>48.391205745243788</v>
      </c>
      <c r="S166" s="19">
        <v>53.969229389073291</v>
      </c>
      <c r="T166" s="13"/>
      <c r="V166" s="100"/>
      <c r="W166" s="100"/>
    </row>
    <row r="167" spans="14:23" x14ac:dyDescent="0.35">
      <c r="N167" s="17">
        <v>44055</v>
      </c>
      <c r="O167" s="19">
        <v>63.836185819070906</v>
      </c>
      <c r="P167" s="19">
        <v>49.633908477119277</v>
      </c>
      <c r="Q167" s="19">
        <v>54.779757085020236</v>
      </c>
      <c r="R167" s="43">
        <v>50.297845533576918</v>
      </c>
      <c r="S167" s="19">
        <v>55.01892885978291</v>
      </c>
      <c r="T167" s="13"/>
      <c r="V167" s="100"/>
      <c r="W167" s="100"/>
    </row>
    <row r="168" spans="14:23" x14ac:dyDescent="0.35">
      <c r="N168" s="17">
        <v>44056</v>
      </c>
      <c r="O168" s="19">
        <v>63.650366748166263</v>
      </c>
      <c r="P168" s="19">
        <v>50.15303825956488</v>
      </c>
      <c r="Q168" s="19">
        <v>55.429149797570844</v>
      </c>
      <c r="R168" s="43">
        <v>50.21078493133426</v>
      </c>
      <c r="S168" s="19">
        <v>55.30555306360457</v>
      </c>
      <c r="T168" s="13"/>
      <c r="V168" s="100"/>
      <c r="W168" s="100"/>
    </row>
    <row r="169" spans="14:23" x14ac:dyDescent="0.35">
      <c r="N169" s="17">
        <v>44057</v>
      </c>
      <c r="O169" s="19">
        <v>66.454767726161364</v>
      </c>
      <c r="P169" s="19">
        <v>51.672168042010497</v>
      </c>
      <c r="Q169" s="19">
        <v>56.833603238866388</v>
      </c>
      <c r="R169" s="43">
        <v>52.64785183318633</v>
      </c>
      <c r="S169" s="19">
        <v>57.374988786220513</v>
      </c>
      <c r="T169" s="13"/>
      <c r="V169" s="100"/>
      <c r="W169" s="100"/>
    </row>
    <row r="170" spans="14:23" x14ac:dyDescent="0.35">
      <c r="N170" s="17">
        <v>44058</v>
      </c>
      <c r="O170" s="19">
        <v>92.74083129584352</v>
      </c>
      <c r="P170" s="19">
        <v>82.825206301575392</v>
      </c>
      <c r="Q170" s="19">
        <v>87.286639676113353</v>
      </c>
      <c r="R170" s="43">
        <v>84.951870983998987</v>
      </c>
      <c r="S170" s="19">
        <v>88.082712837534757</v>
      </c>
      <c r="T170" s="13"/>
      <c r="V170" s="100"/>
      <c r="W170" s="100"/>
    </row>
    <row r="171" spans="14:23" x14ac:dyDescent="0.35">
      <c r="N171" s="17">
        <v>44059</v>
      </c>
      <c r="O171" s="19">
        <v>94.699266503667488</v>
      </c>
      <c r="P171" s="19">
        <v>85.825206301575392</v>
      </c>
      <c r="Q171" s="19">
        <v>88.806882591093114</v>
      </c>
      <c r="R171" s="43">
        <v>85.735920372936874</v>
      </c>
      <c r="S171" s="19">
        <v>89.769444693639542</v>
      </c>
      <c r="T171" s="13"/>
      <c r="V171" s="100"/>
      <c r="W171" s="100"/>
    </row>
    <row r="172" spans="14:23" x14ac:dyDescent="0.35">
      <c r="N172" s="17">
        <v>44060</v>
      </c>
      <c r="O172" s="44">
        <v>63.877750611246945</v>
      </c>
      <c r="P172" s="19">
        <v>51.153038259564887</v>
      </c>
      <c r="Q172" s="44">
        <v>55.570850202429149</v>
      </c>
      <c r="R172" s="45">
        <v>49.648985762882695</v>
      </c>
      <c r="S172" s="44">
        <v>55.195837445052497</v>
      </c>
      <c r="T172" s="13"/>
      <c r="V172" s="100"/>
      <c r="W172" s="100"/>
    </row>
    <row r="173" spans="14:23" x14ac:dyDescent="0.35">
      <c r="N173" s="17">
        <v>44061</v>
      </c>
      <c r="O173" s="44">
        <v>68.03178484107579</v>
      </c>
      <c r="P173" s="19">
        <v>54.191297824456107</v>
      </c>
      <c r="Q173" s="44">
        <v>59.158299595141692</v>
      </c>
      <c r="R173" s="45">
        <v>53.874133803704169</v>
      </c>
      <c r="S173" s="44">
        <v>59.111240692563022</v>
      </c>
      <c r="T173" s="13"/>
      <c r="V173" s="100"/>
      <c r="W173" s="100"/>
    </row>
    <row r="174" spans="14:23" x14ac:dyDescent="0.35">
      <c r="N174" s="17">
        <v>44062</v>
      </c>
      <c r="O174" s="44">
        <v>67.454767726161379</v>
      </c>
      <c r="P174" s="19">
        <v>54.153038259564887</v>
      </c>
      <c r="Q174" s="44">
        <v>59.341295546558698</v>
      </c>
      <c r="R174" s="45">
        <v>54.719415396245424</v>
      </c>
      <c r="S174" s="44">
        <v>59.36897820041267</v>
      </c>
      <c r="T174" s="13"/>
      <c r="V174" s="100"/>
      <c r="W174" s="100"/>
    </row>
    <row r="175" spans="14:23" x14ac:dyDescent="0.35">
      <c r="N175" s="17">
        <v>44063</v>
      </c>
      <c r="O175" s="44">
        <v>67.227383863080689</v>
      </c>
      <c r="P175" s="19">
        <v>53.672168042010497</v>
      </c>
      <c r="Q175" s="44">
        <v>58.795141700404855</v>
      </c>
      <c r="R175" s="45">
        <v>54.218344462643316</v>
      </c>
      <c r="S175" s="44">
        <v>58.682156634071944</v>
      </c>
      <c r="T175" s="13"/>
      <c r="V175" s="100"/>
      <c r="W175" s="100"/>
    </row>
    <row r="176" spans="14:23" x14ac:dyDescent="0.35">
      <c r="N176" s="17">
        <v>44064</v>
      </c>
      <c r="O176" s="44">
        <v>69.25916870415648</v>
      </c>
      <c r="P176" s="19">
        <v>54.672168042010497</v>
      </c>
      <c r="Q176" s="44">
        <v>59.444534412955463</v>
      </c>
      <c r="R176" s="45">
        <v>55.548066019906756</v>
      </c>
      <c r="S176" s="44">
        <v>59.446756974970853</v>
      </c>
      <c r="T176" s="13"/>
      <c r="V176" s="100"/>
      <c r="W176" s="100"/>
    </row>
    <row r="177" spans="14:23" x14ac:dyDescent="0.35">
      <c r="N177" s="17">
        <v>44065</v>
      </c>
      <c r="O177" s="44">
        <v>93.70904645476773</v>
      </c>
      <c r="P177" s="44">
        <v>82.863465866466612</v>
      </c>
      <c r="Q177" s="44">
        <v>88.523481781376518</v>
      </c>
      <c r="R177" s="45">
        <v>87.074713367771196</v>
      </c>
      <c r="S177" s="44">
        <v>89.332197003678118</v>
      </c>
      <c r="T177" s="13"/>
      <c r="V177" s="100"/>
      <c r="W177" s="100"/>
    </row>
    <row r="178" spans="14:23" x14ac:dyDescent="0.35">
      <c r="N178" s="17">
        <v>44066</v>
      </c>
      <c r="O178" s="44">
        <v>94.090464547677257</v>
      </c>
      <c r="P178" s="44">
        <v>87.344336084021009</v>
      </c>
      <c r="Q178" s="44">
        <v>90.822267206477733</v>
      </c>
      <c r="R178" s="45">
        <v>87.503842761748771</v>
      </c>
      <c r="S178" s="44">
        <v>90.121916210639625</v>
      </c>
      <c r="T178" s="13"/>
      <c r="V178" s="100"/>
      <c r="W178" s="100"/>
    </row>
    <row r="179" spans="14:23" x14ac:dyDescent="0.35">
      <c r="N179" s="17">
        <v>44067</v>
      </c>
      <c r="O179" s="44">
        <v>69.971271393643036</v>
      </c>
      <c r="P179" s="19">
        <v>56.191297824456107</v>
      </c>
      <c r="Q179" s="44">
        <v>60.591295546558698</v>
      </c>
      <c r="R179" s="45">
        <v>54.929097895930454</v>
      </c>
      <c r="S179" s="44">
        <v>60.816878980891723</v>
      </c>
      <c r="T179" s="13"/>
      <c r="V179" s="100"/>
      <c r="W179" s="100"/>
    </row>
    <row r="180" spans="14:23" x14ac:dyDescent="0.35">
      <c r="N180" s="17">
        <v>44068</v>
      </c>
      <c r="O180" s="44">
        <v>67.516503667481658</v>
      </c>
      <c r="P180" s="19">
        <v>54.191297824456107</v>
      </c>
      <c r="Q180" s="44">
        <v>57.404655870445339</v>
      </c>
      <c r="R180" s="45">
        <v>52.876496157238236</v>
      </c>
      <c r="S180" s="44">
        <v>58.350318471337587</v>
      </c>
      <c r="T180" s="13"/>
      <c r="V180" s="100"/>
      <c r="W180" s="100"/>
    </row>
    <row r="181" spans="14:23" x14ac:dyDescent="0.35">
      <c r="N181" s="17">
        <v>44069</v>
      </c>
      <c r="O181" s="44">
        <v>71.108190709046454</v>
      </c>
      <c r="P181" s="19">
        <v>58.153038259564887</v>
      </c>
      <c r="Q181" s="44">
        <v>63.271052631578939</v>
      </c>
      <c r="R181" s="45">
        <v>57.372842383772202</v>
      </c>
      <c r="S181" s="44">
        <v>62.552525343141653</v>
      </c>
      <c r="T181" s="13"/>
      <c r="V181" s="100"/>
      <c r="W181" s="100"/>
    </row>
    <row r="182" spans="14:23" x14ac:dyDescent="0.35">
      <c r="N182" s="17">
        <v>44070</v>
      </c>
      <c r="O182" s="44">
        <v>69.726772616136913</v>
      </c>
      <c r="P182" s="19">
        <v>56.633908477119277</v>
      </c>
      <c r="Q182" s="44">
        <v>61.214271255060716</v>
      </c>
      <c r="R182" s="45">
        <v>56.335170719415387</v>
      </c>
      <c r="S182" s="44">
        <v>61.01507131963757</v>
      </c>
      <c r="T182" s="13"/>
      <c r="V182" s="100"/>
      <c r="W182" s="100"/>
    </row>
    <row r="183" spans="14:23" x14ac:dyDescent="0.35">
      <c r="N183" s="17">
        <v>44071</v>
      </c>
      <c r="O183" s="44">
        <v>71.638753056234719</v>
      </c>
      <c r="P183" s="19">
        <v>58.153038259564887</v>
      </c>
      <c r="Q183" s="44">
        <v>64.098987854251007</v>
      </c>
      <c r="R183" s="45">
        <v>58.632354794002765</v>
      </c>
      <c r="S183" s="44">
        <v>63.264869471606715</v>
      </c>
      <c r="T183" s="13"/>
      <c r="V183" s="100"/>
      <c r="W183" s="100"/>
    </row>
    <row r="184" spans="14:23" x14ac:dyDescent="0.35">
      <c r="N184" s="17">
        <v>44072</v>
      </c>
      <c r="O184" s="44">
        <v>92.374898125509361</v>
      </c>
      <c r="P184" s="44">
        <v>84.588397099274815</v>
      </c>
      <c r="Q184" s="44">
        <v>88.014709851551956</v>
      </c>
      <c r="R184" s="45">
        <v>86.874091806308016</v>
      </c>
      <c r="S184" s="44">
        <v>89.144493286684011</v>
      </c>
      <c r="T184" s="13"/>
      <c r="V184" s="100"/>
      <c r="W184" s="100"/>
    </row>
    <row r="185" spans="14:23" x14ac:dyDescent="0.35">
      <c r="N185" s="17">
        <v>44073</v>
      </c>
      <c r="O185" s="44">
        <v>94.377343113284439</v>
      </c>
      <c r="P185" s="44">
        <v>88.786946736684172</v>
      </c>
      <c r="Q185" s="44">
        <v>90.528744939271263</v>
      </c>
      <c r="R185" s="45">
        <v>88.984502960816428</v>
      </c>
      <c r="S185" s="44">
        <v>90.389880685386188</v>
      </c>
      <c r="T185" s="13"/>
      <c r="V185" s="100"/>
      <c r="W185" s="100"/>
    </row>
    <row r="186" spans="14:23" x14ac:dyDescent="0.35">
      <c r="N186" s="17">
        <v>44074</v>
      </c>
      <c r="O186" s="44">
        <v>68.177261613691925</v>
      </c>
      <c r="P186" s="19">
        <v>56.153038259564887</v>
      </c>
      <c r="Q186" s="44">
        <v>60.333603238866388</v>
      </c>
      <c r="R186" s="45">
        <v>54.692894040569485</v>
      </c>
      <c r="S186" s="44">
        <v>59.874271104333005</v>
      </c>
      <c r="T186" s="13"/>
      <c r="V186" s="100"/>
      <c r="W186" s="100"/>
    </row>
    <row r="187" spans="14:23" x14ac:dyDescent="0.35">
      <c r="N187" s="17">
        <v>44075</v>
      </c>
      <c r="O187" s="44">
        <v>69.610024449877756</v>
      </c>
      <c r="P187" s="19">
        <v>56.672168042010497</v>
      </c>
      <c r="Q187" s="44">
        <v>62.661943319838052</v>
      </c>
      <c r="R187" s="45">
        <v>56.353219100415778</v>
      </c>
      <c r="S187" s="44">
        <v>61.597111330402811</v>
      </c>
      <c r="T187" s="13"/>
      <c r="V187" s="100"/>
      <c r="W187" s="100"/>
    </row>
    <row r="188" spans="14:23" x14ac:dyDescent="0.35">
      <c r="N188" s="17">
        <v>44076</v>
      </c>
      <c r="O188" s="44">
        <v>69.243276283618599</v>
      </c>
      <c r="P188" s="19">
        <v>57.633908477119277</v>
      </c>
      <c r="Q188" s="44">
        <v>63.516599190283394</v>
      </c>
      <c r="R188" s="45">
        <v>57.137142497165172</v>
      </c>
      <c r="S188" s="44">
        <v>62.094195747734815</v>
      </c>
      <c r="T188" s="13"/>
      <c r="V188" s="100"/>
      <c r="W188" s="100"/>
    </row>
    <row r="189" spans="14:23" x14ac:dyDescent="0.35">
      <c r="N189" s="17">
        <v>44077</v>
      </c>
      <c r="O189" s="44">
        <v>70.089242053789732</v>
      </c>
      <c r="P189" s="19">
        <v>58.153038259564887</v>
      </c>
      <c r="Q189" s="44">
        <v>63.538259109311731</v>
      </c>
      <c r="R189" s="45">
        <v>57.798601486707817</v>
      </c>
      <c r="S189" s="44">
        <v>62.24652372835741</v>
      </c>
      <c r="T189" s="13"/>
      <c r="V189" s="100"/>
      <c r="W189" s="100"/>
    </row>
    <row r="190" spans="14:23" x14ac:dyDescent="0.35">
      <c r="N190" s="17">
        <v>44078</v>
      </c>
      <c r="O190" s="44">
        <v>71.959657701711507</v>
      </c>
      <c r="P190" s="19">
        <v>59.153038259564887</v>
      </c>
      <c r="Q190" s="44">
        <v>65.348987854251007</v>
      </c>
      <c r="R190" s="45">
        <v>59.39939523749527</v>
      </c>
      <c r="S190" s="44">
        <v>63.530456625100918</v>
      </c>
      <c r="T190" s="13"/>
      <c r="V190" s="100"/>
      <c r="W190" s="100"/>
    </row>
    <row r="191" spans="14:23" x14ac:dyDescent="0.35">
      <c r="N191" s="17">
        <v>44079</v>
      </c>
      <c r="O191" s="44">
        <v>90.813365933170346</v>
      </c>
      <c r="P191" s="44">
        <v>85.428107026756692</v>
      </c>
      <c r="Q191" s="44">
        <v>87.909176788124142</v>
      </c>
      <c r="R191" s="45">
        <v>86.193062030154124</v>
      </c>
      <c r="S191" s="44">
        <v>87.610238928261708</v>
      </c>
      <c r="T191" s="13"/>
      <c r="V191" s="100"/>
      <c r="W191" s="100"/>
    </row>
    <row r="192" spans="14:23" x14ac:dyDescent="0.35">
      <c r="N192" s="17">
        <v>44080</v>
      </c>
      <c r="O192" s="44">
        <v>93.363488182559081</v>
      </c>
      <c r="P192" s="44">
        <v>89.710427606901732</v>
      </c>
      <c r="Q192" s="44">
        <v>93.181376518218613</v>
      </c>
      <c r="R192" s="45">
        <v>87.729494771324184</v>
      </c>
      <c r="S192" s="44">
        <v>91.241410244908948</v>
      </c>
      <c r="T192" s="13"/>
      <c r="V192" s="100"/>
      <c r="W192" s="100"/>
    </row>
    <row r="193" spans="14:23" x14ac:dyDescent="0.35">
      <c r="N193" s="17">
        <v>44081</v>
      </c>
      <c r="O193" s="44">
        <v>69.493276283618599</v>
      </c>
      <c r="P193" s="19">
        <v>56.672168042010497</v>
      </c>
      <c r="Q193" s="44">
        <v>62.905465587044532</v>
      </c>
      <c r="R193" s="45">
        <v>54.674026710343952</v>
      </c>
      <c r="S193" s="44">
        <v>60.973109356777606</v>
      </c>
      <c r="T193" s="13"/>
      <c r="V193" s="100"/>
      <c r="W193" s="100"/>
    </row>
    <row r="194" spans="14:23" x14ac:dyDescent="0.35">
      <c r="N194" s="17">
        <v>44082</v>
      </c>
      <c r="O194" s="44">
        <v>69.280562347188265</v>
      </c>
      <c r="P194" s="19">
        <v>57.153038259564887</v>
      </c>
      <c r="Q194" s="44">
        <v>63.867004048582984</v>
      </c>
      <c r="R194" s="45">
        <v>56.961477888370922</v>
      </c>
      <c r="S194" s="44">
        <v>62.180586704943039</v>
      </c>
      <c r="T194" s="13"/>
      <c r="V194" s="100"/>
      <c r="W194" s="100"/>
    </row>
    <row r="195" spans="14:23" x14ac:dyDescent="0.35">
      <c r="N195" s="17">
        <v>44083</v>
      </c>
      <c r="O195" s="44">
        <v>70.679095354523227</v>
      </c>
      <c r="P195" s="19">
        <v>59.11477869467366</v>
      </c>
      <c r="Q195" s="44">
        <v>65.312753036437243</v>
      </c>
      <c r="R195" s="45">
        <v>59.263166183696597</v>
      </c>
      <c r="S195" s="44">
        <v>64.296940880954523</v>
      </c>
      <c r="T195" s="13"/>
      <c r="V195" s="100"/>
      <c r="W195" s="100"/>
    </row>
    <row r="196" spans="14:23" x14ac:dyDescent="0.35">
      <c r="N196" s="17">
        <v>44084</v>
      </c>
      <c r="O196" s="44">
        <v>70.297677261613671</v>
      </c>
      <c r="P196" s="19">
        <v>58.633908477119277</v>
      </c>
      <c r="Q196" s="44">
        <v>64.942004048582987</v>
      </c>
      <c r="R196" s="45">
        <v>58.915049766914436</v>
      </c>
      <c r="S196" s="44">
        <v>63.523548936933707</v>
      </c>
      <c r="T196" s="13"/>
      <c r="V196" s="100"/>
      <c r="W196" s="100"/>
    </row>
    <row r="197" spans="14:23" x14ac:dyDescent="0.35">
      <c r="N197" s="17">
        <v>44085</v>
      </c>
      <c r="O197" s="19">
        <v>72.496332518337411</v>
      </c>
      <c r="P197" s="19">
        <v>59.11477869467366</v>
      </c>
      <c r="Q197" s="19">
        <v>66.902834008097159</v>
      </c>
      <c r="R197" s="43">
        <v>60.622653395489479</v>
      </c>
      <c r="S197" s="19">
        <v>64.953350677312287</v>
      </c>
      <c r="T197" s="13"/>
      <c r="V197" s="100"/>
      <c r="W197" s="100"/>
    </row>
    <row r="198" spans="14:23" x14ac:dyDescent="0.35">
      <c r="N198" s="17">
        <v>44086</v>
      </c>
      <c r="O198" s="19">
        <v>88.860635696821518</v>
      </c>
      <c r="P198" s="19">
        <v>85.153038259564894</v>
      </c>
      <c r="Q198" s="19">
        <v>88.095951417004045</v>
      </c>
      <c r="R198" s="43">
        <v>87.316240393095626</v>
      </c>
      <c r="S198" s="19">
        <v>87.423970575042617</v>
      </c>
      <c r="T198" s="13"/>
      <c r="V198" s="100"/>
      <c r="W198" s="100"/>
    </row>
    <row r="199" spans="14:23" x14ac:dyDescent="0.35">
      <c r="N199" s="17">
        <v>44087</v>
      </c>
      <c r="O199" s="19">
        <v>89.278728606356964</v>
      </c>
      <c r="P199" s="19">
        <v>87.595648912228057</v>
      </c>
      <c r="Q199" s="19">
        <v>89.712145748987851</v>
      </c>
      <c r="R199" s="43">
        <v>87.275922892780642</v>
      </c>
      <c r="S199" s="19">
        <v>88.876020453933791</v>
      </c>
      <c r="T199" s="13"/>
      <c r="V199" s="100"/>
      <c r="W199" s="100"/>
    </row>
    <row r="200" spans="14:23" x14ac:dyDescent="0.35">
      <c r="N200" s="17">
        <v>44088</v>
      </c>
      <c r="O200" s="19">
        <v>68.303178484107576</v>
      </c>
      <c r="P200" s="19">
        <v>61.11477869467366</v>
      </c>
      <c r="Q200" s="19">
        <v>67.753846153846155</v>
      </c>
      <c r="R200" s="43">
        <v>61.254252236361346</v>
      </c>
      <c r="S200" s="19">
        <v>66.742980174037854</v>
      </c>
      <c r="T200" s="13"/>
      <c r="V200" s="100"/>
      <c r="W200" s="100"/>
    </row>
    <row r="201" spans="14:23" x14ac:dyDescent="0.35">
      <c r="N201" s="17">
        <v>44089</v>
      </c>
      <c r="O201" s="19">
        <v>68.107579462102692</v>
      </c>
      <c r="P201" s="19">
        <v>61.11477869467366</v>
      </c>
      <c r="Q201" s="19">
        <v>67.71983805668016</v>
      </c>
      <c r="R201" s="43">
        <v>61.371172987274797</v>
      </c>
      <c r="S201" s="19">
        <v>66.545527944738495</v>
      </c>
      <c r="T201" s="13"/>
      <c r="V201" s="100"/>
      <c r="W201" s="100"/>
    </row>
    <row r="202" spans="14:23" x14ac:dyDescent="0.35">
      <c r="N202" s="17">
        <v>44090</v>
      </c>
      <c r="O202" s="19">
        <v>72.528117359413201</v>
      </c>
      <c r="P202" s="19">
        <v>62.11477869467366</v>
      </c>
      <c r="Q202" s="19">
        <v>68.307287449392703</v>
      </c>
      <c r="R202" s="43">
        <v>61.39889126874133</v>
      </c>
      <c r="S202" s="19">
        <v>67.027361621961063</v>
      </c>
      <c r="T202" s="13"/>
      <c r="V202" s="100"/>
      <c r="W202" s="100"/>
    </row>
    <row r="203" spans="14:23" x14ac:dyDescent="0.35">
      <c r="N203" s="17">
        <v>44091</v>
      </c>
      <c r="O203" s="19">
        <v>72.723716381418086</v>
      </c>
      <c r="P203" s="19">
        <v>60.633908477119277</v>
      </c>
      <c r="Q203" s="19">
        <v>68.593522267206467</v>
      </c>
      <c r="R203" s="43">
        <v>61.891520725714997</v>
      </c>
      <c r="S203" s="19">
        <v>65.908854400287083</v>
      </c>
      <c r="T203" s="13"/>
      <c r="V203" s="100"/>
      <c r="W203" s="100"/>
    </row>
    <row r="204" spans="14:23" x14ac:dyDescent="0.35">
      <c r="N204" s="17">
        <v>44092</v>
      </c>
      <c r="O204" s="19">
        <v>74.919315403422985</v>
      </c>
      <c r="P204" s="19">
        <v>62.633908477119277</v>
      </c>
      <c r="Q204" s="19">
        <v>69.864372469635626</v>
      </c>
      <c r="R204" s="43">
        <v>61.461005417664097</v>
      </c>
      <c r="S204" s="19">
        <v>66.51547501569928</v>
      </c>
      <c r="T204" s="13"/>
      <c r="V204" s="100"/>
      <c r="W204" s="100"/>
    </row>
    <row r="205" spans="14:23" x14ac:dyDescent="0.35">
      <c r="N205" s="17">
        <v>44093</v>
      </c>
      <c r="O205" s="19">
        <v>92.310513447432768</v>
      </c>
      <c r="P205" s="19">
        <v>86.633908477119277</v>
      </c>
      <c r="Q205" s="19">
        <v>90.500809716599193</v>
      </c>
      <c r="R205" s="43">
        <v>88.086178656923266</v>
      </c>
      <c r="S205" s="19">
        <v>91.014353637750062</v>
      </c>
      <c r="T205" s="13"/>
      <c r="V205" s="100"/>
      <c r="W205" s="100"/>
    </row>
    <row r="206" spans="14:23" x14ac:dyDescent="0.35">
      <c r="N206" s="17">
        <v>44094</v>
      </c>
      <c r="O206" s="19">
        <v>92.286063569682156</v>
      </c>
      <c r="P206" s="19">
        <v>90.710427606901732</v>
      </c>
      <c r="Q206" s="19">
        <v>92.387449392712554</v>
      </c>
      <c r="R206" s="43">
        <v>89.007559531309056</v>
      </c>
      <c r="S206" s="19">
        <v>91.804431685655331</v>
      </c>
      <c r="T206" s="13"/>
      <c r="V206" s="100"/>
      <c r="W206" s="100"/>
    </row>
    <row r="207" spans="14:23" x14ac:dyDescent="0.35">
      <c r="N207" s="17">
        <v>44095</v>
      </c>
      <c r="O207" s="19">
        <v>73.083129584352079</v>
      </c>
      <c r="P207" s="19">
        <v>60.633908477119277</v>
      </c>
      <c r="Q207" s="19">
        <v>66.665991902834008</v>
      </c>
      <c r="R207" s="43">
        <v>52.308554869598083</v>
      </c>
      <c r="S207" s="19">
        <v>62.714721449717416</v>
      </c>
      <c r="T207" s="13"/>
      <c r="V207" s="100"/>
      <c r="W207" s="100"/>
    </row>
    <row r="208" spans="14:23" x14ac:dyDescent="0.35">
      <c r="N208" s="17">
        <v>44096</v>
      </c>
      <c r="O208" s="19">
        <v>73.723716381418086</v>
      </c>
      <c r="P208" s="19">
        <v>61.153038259564887</v>
      </c>
      <c r="Q208" s="19">
        <v>67.655060728744928</v>
      </c>
      <c r="R208" s="43">
        <v>59.624417286128256</v>
      </c>
      <c r="S208" s="19">
        <v>65.459047277294331</v>
      </c>
      <c r="T208" s="13"/>
      <c r="V208" s="100"/>
      <c r="W208" s="100"/>
    </row>
    <row r="209" spans="14:23" x14ac:dyDescent="0.35">
      <c r="N209" s="17">
        <v>44097</v>
      </c>
      <c r="O209" s="19">
        <v>74.723716381418086</v>
      </c>
      <c r="P209" s="19">
        <v>62.11477869467366</v>
      </c>
      <c r="Q209" s="19">
        <v>69.021052631578954</v>
      </c>
      <c r="R209" s="43">
        <v>61.892024694468944</v>
      </c>
      <c r="S209" s="19">
        <v>67.854041446129003</v>
      </c>
      <c r="T209" s="13"/>
      <c r="V209" s="100"/>
      <c r="W209" s="100"/>
    </row>
    <row r="210" spans="14:23" x14ac:dyDescent="0.35">
      <c r="N210" s="17">
        <v>44098</v>
      </c>
      <c r="O210" s="19">
        <v>74.342298288508559</v>
      </c>
      <c r="P210" s="19">
        <v>61.633908477119277</v>
      </c>
      <c r="Q210" s="19">
        <v>68.902834008097159</v>
      </c>
      <c r="R210" s="43">
        <v>61.489605644450037</v>
      </c>
      <c r="S210" s="19">
        <v>65.433300439580165</v>
      </c>
      <c r="T210" s="13"/>
      <c r="V210" s="100"/>
      <c r="W210" s="100"/>
    </row>
    <row r="211" spans="14:23" x14ac:dyDescent="0.35">
      <c r="N211" s="17">
        <v>44099</v>
      </c>
      <c r="O211" s="19">
        <v>75.528117359413201</v>
      </c>
      <c r="P211" s="19">
        <v>57.748687171792938</v>
      </c>
      <c r="Q211" s="19">
        <v>69.71983805668016</v>
      </c>
      <c r="R211" s="43">
        <v>63.118558649363742</v>
      </c>
      <c r="S211" s="19">
        <v>56.791872252624032</v>
      </c>
      <c r="T211" s="13"/>
      <c r="V211" s="100"/>
      <c r="W211" s="100"/>
    </row>
    <row r="212" spans="14:23" x14ac:dyDescent="0.35">
      <c r="N212" s="17">
        <v>44100</v>
      </c>
      <c r="O212" s="19">
        <v>92.929095354523227</v>
      </c>
      <c r="P212" s="19">
        <v>85.114778694673674</v>
      </c>
      <c r="Q212" s="19">
        <v>90.306477732793525</v>
      </c>
      <c r="R212" s="43">
        <v>89.508504472722692</v>
      </c>
      <c r="S212" s="19">
        <v>89.358482102807926</v>
      </c>
      <c r="T212" s="13"/>
      <c r="V212" s="100"/>
      <c r="W212" s="100"/>
    </row>
    <row r="213" spans="14:23" x14ac:dyDescent="0.35">
      <c r="N213" s="17">
        <v>44101</v>
      </c>
      <c r="O213" s="19">
        <v>93.019559902200484</v>
      </c>
      <c r="P213" s="19">
        <v>88.672168042010497</v>
      </c>
      <c r="Q213" s="19">
        <v>92.613360323886639</v>
      </c>
      <c r="R213" s="43">
        <v>91.005417664104826</v>
      </c>
      <c r="S213" s="19">
        <v>90.537184892796262</v>
      </c>
      <c r="T213" s="13"/>
      <c r="V213" s="100"/>
      <c r="W213" s="100"/>
    </row>
    <row r="214" spans="14:23" x14ac:dyDescent="0.35">
      <c r="N214" s="17">
        <v>44102</v>
      </c>
      <c r="O214" s="19">
        <v>72.704156479217602</v>
      </c>
      <c r="P214" s="19">
        <v>52.306076519129775</v>
      </c>
      <c r="Q214" s="19">
        <v>67.441700404858295</v>
      </c>
      <c r="R214" s="43">
        <v>61.028852211162906</v>
      </c>
      <c r="S214" s="19">
        <v>47.404593164080026</v>
      </c>
      <c r="T214" s="13"/>
      <c r="V214" s="100"/>
      <c r="W214" s="100"/>
    </row>
    <row r="215" spans="14:23" x14ac:dyDescent="0.35">
      <c r="N215" s="17">
        <v>44103</v>
      </c>
      <c r="O215" s="19">
        <v>75.332518337408317</v>
      </c>
      <c r="P215" s="19">
        <v>62.153038259564887</v>
      </c>
      <c r="Q215" s="19">
        <v>68.941295546558706</v>
      </c>
      <c r="R215" s="43">
        <v>62.699886607030365</v>
      </c>
      <c r="S215" s="19">
        <v>65.710056517448635</v>
      </c>
      <c r="T215" s="13"/>
      <c r="V215" s="100"/>
      <c r="W215" s="100"/>
    </row>
    <row r="216" spans="14:23" x14ac:dyDescent="0.35">
      <c r="N216" s="17">
        <v>44104</v>
      </c>
      <c r="O216" s="19">
        <v>72.909535452322729</v>
      </c>
      <c r="P216" s="19">
        <v>61.11477869467366</v>
      </c>
      <c r="Q216" s="19">
        <v>67.88744939271254</v>
      </c>
      <c r="R216" s="43">
        <v>61.439334761244794</v>
      </c>
      <c r="S216" s="19">
        <v>66.36260877366108</v>
      </c>
      <c r="T216" s="13"/>
      <c r="V216" s="100"/>
      <c r="W216" s="100"/>
    </row>
    <row r="217" spans="14:23" x14ac:dyDescent="0.35">
      <c r="N217" s="17">
        <v>44105</v>
      </c>
      <c r="O217" s="19">
        <v>75.11491442542787</v>
      </c>
      <c r="P217" s="19">
        <v>62.11477869467366</v>
      </c>
      <c r="Q217" s="19">
        <v>69.761133603238861</v>
      </c>
      <c r="R217" s="43">
        <v>63.320902104069546</v>
      </c>
      <c r="S217" s="19">
        <v>68.55297389432134</v>
      </c>
      <c r="T217" s="13"/>
      <c r="V217" s="100"/>
      <c r="W217" s="100"/>
    </row>
    <row r="218" spans="14:23" x14ac:dyDescent="0.35">
      <c r="N218" s="17">
        <v>44106</v>
      </c>
      <c r="O218" s="19">
        <v>77.342298288508559</v>
      </c>
      <c r="P218" s="19">
        <v>65.11477869467366</v>
      </c>
      <c r="Q218" s="19">
        <v>71.485829959514177</v>
      </c>
      <c r="R218" s="43">
        <v>65.392591659317119</v>
      </c>
      <c r="S218" s="19">
        <v>70.002511886606257</v>
      </c>
      <c r="T218" s="13"/>
      <c r="V218" s="100"/>
      <c r="W218" s="100"/>
    </row>
    <row r="219" spans="14:23" x14ac:dyDescent="0.35">
      <c r="N219" s="17">
        <v>44107</v>
      </c>
      <c r="O219" s="19">
        <v>88.268948655256722</v>
      </c>
      <c r="P219" s="19">
        <v>79.557389347336823</v>
      </c>
      <c r="Q219" s="19">
        <v>82.117813765182177</v>
      </c>
      <c r="R219" s="43">
        <v>83.963462265339544</v>
      </c>
      <c r="S219" s="19">
        <v>87.990311294518705</v>
      </c>
      <c r="T219" s="13"/>
      <c r="V219" s="100"/>
      <c r="W219" s="100"/>
    </row>
    <row r="220" spans="14:23" x14ac:dyDescent="0.35">
      <c r="N220" s="17">
        <v>44108</v>
      </c>
      <c r="O220" s="19">
        <v>87.696821515892424</v>
      </c>
      <c r="P220" s="19">
        <v>85.114778694673674</v>
      </c>
      <c r="Q220" s="19">
        <v>88.557894736842101</v>
      </c>
      <c r="R220" s="19">
        <v>88.714123724329085</v>
      </c>
      <c r="S220" s="19">
        <v>91.784246882569306</v>
      </c>
      <c r="T220" s="13"/>
      <c r="V220" s="100"/>
      <c r="W220" s="100"/>
    </row>
    <row r="221" spans="14:23" x14ac:dyDescent="0.35">
      <c r="N221" s="17">
        <v>44109</v>
      </c>
      <c r="O221" s="19">
        <v>71.757946210268955</v>
      </c>
      <c r="P221" s="19">
        <v>61.11477869467366</v>
      </c>
      <c r="Q221" s="19">
        <v>54.334008097165992</v>
      </c>
      <c r="R221" s="19">
        <v>60.018394859518708</v>
      </c>
      <c r="S221" s="19">
        <v>66.817977931281959</v>
      </c>
      <c r="T221" s="13"/>
      <c r="V221" s="100"/>
      <c r="W221" s="100"/>
    </row>
    <row r="222" spans="14:23" x14ac:dyDescent="0.35">
      <c r="N222" s="17">
        <v>44110</v>
      </c>
      <c r="O222" s="19">
        <v>71.821515892420535</v>
      </c>
      <c r="P222" s="19">
        <v>61.633908477119277</v>
      </c>
      <c r="Q222" s="19">
        <v>57.143724696356266</v>
      </c>
      <c r="R222" s="19">
        <v>61.671538364621398</v>
      </c>
      <c r="S222" s="19">
        <v>66.684219969498514</v>
      </c>
      <c r="T222" s="13"/>
      <c r="V222" s="100"/>
      <c r="W222" s="100"/>
    </row>
    <row r="223" spans="14:23" x14ac:dyDescent="0.35">
      <c r="N223" s="17">
        <v>44111</v>
      </c>
      <c r="O223" s="19">
        <v>71.975550122249388</v>
      </c>
      <c r="P223" s="19">
        <v>63.11477869467366</v>
      </c>
      <c r="Q223" s="19">
        <v>58.185020242914973</v>
      </c>
      <c r="R223" s="19">
        <v>63.331737432279205</v>
      </c>
      <c r="S223" s="19">
        <v>69.08666008791603</v>
      </c>
      <c r="T223" s="13"/>
      <c r="V223" s="100"/>
      <c r="W223" s="100"/>
    </row>
    <row r="224" spans="14:23" x14ac:dyDescent="0.35">
      <c r="N224" s="17">
        <v>44112</v>
      </c>
      <c r="O224" s="19">
        <v>73.017114914425434</v>
      </c>
      <c r="P224" s="19">
        <v>63.633908477119277</v>
      </c>
      <c r="Q224" s="19">
        <v>58.746558704453435</v>
      </c>
      <c r="R224" s="19">
        <v>63.643316114400903</v>
      </c>
      <c r="S224" s="19">
        <v>68.152327980622587</v>
      </c>
      <c r="T224" s="13"/>
      <c r="V224" s="100"/>
      <c r="W224" s="100"/>
    </row>
    <row r="225" spans="14:23" x14ac:dyDescent="0.35">
      <c r="N225" s="17">
        <v>44113</v>
      </c>
      <c r="O225" s="19">
        <v>73.503667481662589</v>
      </c>
      <c r="P225" s="19">
        <v>63.11477869467366</v>
      </c>
      <c r="Q225" s="19">
        <v>59.612955465587042</v>
      </c>
      <c r="R225" s="19">
        <v>64.134811641678226</v>
      </c>
      <c r="S225" s="19">
        <v>66.45770162375527</v>
      </c>
      <c r="T225" s="13"/>
      <c r="V225" s="100"/>
      <c r="W225" s="100"/>
    </row>
    <row r="226" spans="14:23" x14ac:dyDescent="0.35">
      <c r="N226" s="17">
        <v>44114</v>
      </c>
      <c r="O226" s="19">
        <v>88.364303178484107</v>
      </c>
      <c r="P226" s="19">
        <v>83.595648912228057</v>
      </c>
      <c r="Q226" s="19">
        <v>84.627125506072872</v>
      </c>
      <c r="R226" s="19">
        <v>82.728486833816305</v>
      </c>
      <c r="S226" s="19">
        <v>84.901139319996417</v>
      </c>
      <c r="T226" s="13"/>
      <c r="V226" s="100"/>
      <c r="W226" s="100"/>
    </row>
    <row r="227" spans="14:23" x14ac:dyDescent="0.35">
      <c r="N227" s="17">
        <v>44115</v>
      </c>
      <c r="O227" s="19">
        <v>88.327628361858189</v>
      </c>
      <c r="P227" s="19">
        <v>85.595648912228057</v>
      </c>
      <c r="Q227" s="19">
        <v>85.895141700404849</v>
      </c>
      <c r="R227" s="19">
        <v>83.391709713997727</v>
      </c>
      <c r="S227" s="19">
        <v>85.249663586615227</v>
      </c>
      <c r="T227" s="13"/>
      <c r="V227" s="100"/>
      <c r="W227" s="100"/>
    </row>
    <row r="228" spans="14:23" x14ac:dyDescent="0.35">
      <c r="N228" s="17">
        <v>44116</v>
      </c>
      <c r="O228" s="19">
        <v>57.332518337408317</v>
      </c>
      <c r="P228" s="19">
        <v>48.999999999999993</v>
      </c>
      <c r="Q228" s="19">
        <v>51.620242914979748</v>
      </c>
      <c r="R228" s="19">
        <v>50.769182310696735</v>
      </c>
      <c r="S228" s="19">
        <v>50.175114380550824</v>
      </c>
      <c r="T228" s="13"/>
      <c r="V228" s="100"/>
      <c r="W228" s="100"/>
    </row>
    <row r="229" spans="14:23" x14ac:dyDescent="0.35">
      <c r="N229" s="17">
        <v>44117</v>
      </c>
      <c r="O229" s="19">
        <v>58.332518337408317</v>
      </c>
      <c r="P229" s="19">
        <v>50</v>
      </c>
      <c r="Q229" s="19">
        <v>53.349392712550603</v>
      </c>
      <c r="R229" s="19">
        <v>51.737684263575659</v>
      </c>
      <c r="S229" s="19">
        <v>50.845339553243029</v>
      </c>
      <c r="T229" s="13"/>
      <c r="V229" s="100"/>
      <c r="W229" s="100"/>
    </row>
    <row r="230" spans="14:23" x14ac:dyDescent="0.35">
      <c r="N230" s="17">
        <v>44118</v>
      </c>
      <c r="O230" s="19">
        <v>59.528117359413201</v>
      </c>
      <c r="P230" s="19">
        <v>50.999999999999993</v>
      </c>
      <c r="Q230" s="19">
        <v>54.387854251012143</v>
      </c>
      <c r="R230" s="19">
        <v>53.398135315610425</v>
      </c>
      <c r="S230" s="19">
        <v>52.579797254866783</v>
      </c>
      <c r="T230" s="13"/>
      <c r="V230" s="100"/>
      <c r="W230" s="100"/>
    </row>
    <row r="231" spans="14:23" x14ac:dyDescent="0.35">
      <c r="N231" s="17">
        <v>44119</v>
      </c>
      <c r="O231" s="19">
        <v>59.559902200489006</v>
      </c>
      <c r="P231" s="19">
        <v>50.519129782445603</v>
      </c>
      <c r="Q231" s="19">
        <v>54.723481781376513</v>
      </c>
      <c r="R231" s="19">
        <v>53.484565956910672</v>
      </c>
      <c r="S231" s="19">
        <v>52.181663227774294</v>
      </c>
      <c r="T231" s="13"/>
      <c r="V231" s="100"/>
      <c r="W231" s="100"/>
    </row>
    <row r="232" spans="14:23" x14ac:dyDescent="0.35">
      <c r="N232" s="17">
        <v>44120</v>
      </c>
      <c r="O232" s="19">
        <v>59.569682151589248</v>
      </c>
      <c r="P232" s="19">
        <v>50.519129782445603</v>
      </c>
      <c r="Q232" s="19">
        <v>56.43724696356275</v>
      </c>
      <c r="R232" s="19">
        <v>54.622401411112506</v>
      </c>
      <c r="S232" s="19">
        <v>53.278101731407567</v>
      </c>
      <c r="T232" s="13"/>
      <c r="V232" s="100"/>
      <c r="W232" s="100"/>
    </row>
    <row r="233" spans="14:23" x14ac:dyDescent="0.35">
      <c r="N233" s="17">
        <v>44121</v>
      </c>
      <c r="O233" s="19">
        <v>87.310513447432768</v>
      </c>
      <c r="P233" s="19">
        <v>81.633908477119277</v>
      </c>
      <c r="Q233" s="19">
        <v>84.222267206477738</v>
      </c>
      <c r="R233" s="19">
        <v>80.054806601990677</v>
      </c>
      <c r="S233" s="19">
        <v>79.242127926796456</v>
      </c>
      <c r="T233" s="13"/>
      <c r="V233" s="100"/>
      <c r="W233" s="100"/>
    </row>
    <row r="234" spans="14:23" x14ac:dyDescent="0.35">
      <c r="N234" s="17">
        <v>44122</v>
      </c>
      <c r="O234" s="19">
        <v>88.555012224938878</v>
      </c>
      <c r="P234" s="19">
        <v>85.633908477119277</v>
      </c>
      <c r="Q234" s="19">
        <v>86.42307692307692</v>
      </c>
      <c r="R234" s="19">
        <v>81.103439586745623</v>
      </c>
      <c r="S234" s="19">
        <v>81.716156813492418</v>
      </c>
      <c r="T234" s="13"/>
      <c r="V234" s="100"/>
      <c r="W234" s="100"/>
    </row>
    <row r="235" spans="14:23" x14ac:dyDescent="0.35">
      <c r="N235" s="17">
        <v>44123</v>
      </c>
      <c r="O235" s="19">
        <v>59.430317848410759</v>
      </c>
      <c r="P235" s="19">
        <v>48.999999999999993</v>
      </c>
      <c r="Q235" s="19">
        <v>63.546963562753035</v>
      </c>
      <c r="R235" s="19">
        <v>48.280206627189109</v>
      </c>
      <c r="S235" s="19">
        <v>59.598367273705939</v>
      </c>
      <c r="T235" s="13"/>
      <c r="V235" s="100"/>
      <c r="W235" s="100"/>
    </row>
    <row r="236" spans="14:23" x14ac:dyDescent="0.35">
      <c r="N236" s="17">
        <v>44124</v>
      </c>
      <c r="O236" s="19">
        <v>61.339853300733495</v>
      </c>
      <c r="P236" s="19">
        <v>50.03825956489122</v>
      </c>
      <c r="Q236" s="19">
        <v>64.000809716599179</v>
      </c>
      <c r="R236" s="19">
        <v>49.584351770190246</v>
      </c>
      <c r="S236" s="19">
        <v>62.777339194402082</v>
      </c>
      <c r="T236" s="13"/>
      <c r="V236" s="100"/>
      <c r="W236" s="100"/>
    </row>
    <row r="237" spans="14:23" x14ac:dyDescent="0.35">
      <c r="N237" s="17">
        <v>44125</v>
      </c>
      <c r="O237" s="19">
        <v>61.88508557457213</v>
      </c>
      <c r="P237" s="19">
        <v>51.519129782445603</v>
      </c>
      <c r="Q237" s="19">
        <v>65.676113360323882</v>
      </c>
      <c r="R237" s="19">
        <v>52.462391331737422</v>
      </c>
      <c r="S237" s="19">
        <v>65.487485422086664</v>
      </c>
      <c r="T237" s="13"/>
      <c r="V237" s="100"/>
      <c r="W237" s="100"/>
    </row>
    <row r="238" spans="14:23" x14ac:dyDescent="0.35">
      <c r="N238" s="17">
        <v>44126</v>
      </c>
      <c r="O238" s="19">
        <v>62.657701711491441</v>
      </c>
      <c r="P238" s="19">
        <v>50</v>
      </c>
      <c r="Q238" s="19">
        <v>65.470040485829955</v>
      </c>
      <c r="R238" s="19">
        <v>52.324555877535587</v>
      </c>
      <c r="S238" s="19">
        <v>64.894500762537007</v>
      </c>
      <c r="T238" s="13"/>
      <c r="V238" s="100"/>
      <c r="W238" s="100"/>
    </row>
    <row r="239" spans="14:23" x14ac:dyDescent="0.35">
      <c r="N239" s="17">
        <v>44127</v>
      </c>
      <c r="O239" s="19">
        <v>64.916870415647935</v>
      </c>
      <c r="P239" s="19">
        <v>51.999999999999993</v>
      </c>
      <c r="Q239" s="19">
        <v>66.794736842105266</v>
      </c>
      <c r="R239" s="19">
        <v>53.594935114022931</v>
      </c>
      <c r="S239" s="19">
        <v>65.584282766663677</v>
      </c>
      <c r="T239" s="13"/>
      <c r="V239" s="100"/>
      <c r="W239" s="100"/>
    </row>
    <row r="240" spans="14:23" x14ac:dyDescent="0.35">
      <c r="N240" s="17">
        <v>44128</v>
      </c>
      <c r="O240" s="19">
        <v>86.063569682151581</v>
      </c>
      <c r="P240" s="19">
        <v>83.07651912978244</v>
      </c>
      <c r="Q240" s="19">
        <v>83.65789473684211</v>
      </c>
      <c r="R240" s="19">
        <v>81.368023182562681</v>
      </c>
      <c r="S240" s="19">
        <v>82.803983134475644</v>
      </c>
      <c r="T240" s="13"/>
      <c r="V240" s="100"/>
      <c r="W240" s="100"/>
    </row>
    <row r="241" spans="14:23" x14ac:dyDescent="0.35">
      <c r="N241" s="17">
        <v>44129</v>
      </c>
      <c r="O241" s="19">
        <v>87.359413202933979</v>
      </c>
      <c r="P241" s="19">
        <v>85.595648912228057</v>
      </c>
      <c r="Q241" s="19">
        <v>86.106477732793522</v>
      </c>
      <c r="R241" s="19">
        <v>84.130275922892778</v>
      </c>
      <c r="S241" s="19">
        <v>84.355970216201669</v>
      </c>
      <c r="T241" s="13"/>
      <c r="V241" s="100"/>
      <c r="W241" s="100"/>
    </row>
    <row r="242" spans="14:23" x14ac:dyDescent="0.35">
      <c r="N242" s="17">
        <v>44130</v>
      </c>
      <c r="O242" s="19">
        <v>73.569682151589234</v>
      </c>
      <c r="P242" s="19">
        <v>62.11477869467366</v>
      </c>
      <c r="Q242" s="19">
        <v>68.521457489878543</v>
      </c>
      <c r="R242" s="19">
        <v>58.386292049892901</v>
      </c>
      <c r="S242" s="19">
        <v>65.974881133937387</v>
      </c>
      <c r="T242" s="13"/>
      <c r="V242" s="100"/>
      <c r="W242" s="100"/>
    </row>
    <row r="243" spans="14:23" x14ac:dyDescent="0.35">
      <c r="N243" s="17">
        <v>44131</v>
      </c>
      <c r="O243" s="19">
        <v>74.559902200489006</v>
      </c>
      <c r="P243" s="19">
        <v>62.11477869467366</v>
      </c>
      <c r="Q243" s="19">
        <v>67.925910931174087</v>
      </c>
      <c r="R243" s="19">
        <v>60.976187476376467</v>
      </c>
      <c r="S243" s="19">
        <v>65.412039113662871</v>
      </c>
      <c r="T243" s="13"/>
      <c r="V243" s="100"/>
      <c r="W243" s="100"/>
    </row>
    <row r="244" spans="14:23" x14ac:dyDescent="0.35">
      <c r="N244" s="17">
        <v>44132</v>
      </c>
      <c r="O244" s="19">
        <v>75.178484107579465</v>
      </c>
      <c r="P244" s="19">
        <v>64.114778694673674</v>
      </c>
      <c r="Q244" s="19">
        <v>70.147368421052619</v>
      </c>
      <c r="R244" s="19">
        <v>62.723321154088438</v>
      </c>
      <c r="S244" s="19">
        <v>67.492150354355431</v>
      </c>
      <c r="T244" s="13"/>
      <c r="V244" s="100"/>
      <c r="W244" s="100"/>
    </row>
    <row r="245" spans="14:23" x14ac:dyDescent="0.35">
      <c r="N245" s="17">
        <v>44133</v>
      </c>
      <c r="O245" s="19">
        <v>74.559902200489006</v>
      </c>
      <c r="P245" s="19">
        <v>63.11477869467366</v>
      </c>
      <c r="Q245" s="19">
        <v>68.34574898785425</v>
      </c>
      <c r="R245" s="19">
        <v>62.154844399647217</v>
      </c>
      <c r="S245" s="19">
        <v>65.77859513770521</v>
      </c>
      <c r="T245" s="13"/>
      <c r="V245" s="100"/>
      <c r="W245" s="100"/>
    </row>
    <row r="246" spans="14:23" x14ac:dyDescent="0.35">
      <c r="N246" s="17">
        <v>44134</v>
      </c>
      <c r="O246" s="19">
        <v>76.787286063569681</v>
      </c>
      <c r="P246" s="19">
        <v>65.11477869467366</v>
      </c>
      <c r="Q246" s="19">
        <v>71.081376518218619</v>
      </c>
      <c r="R246" s="19">
        <v>64.472344714627695</v>
      </c>
      <c r="S246" s="19">
        <v>67.979187225262407</v>
      </c>
      <c r="T246" s="13"/>
      <c r="V246" s="100"/>
      <c r="W246" s="100"/>
    </row>
    <row r="247" spans="14:23" x14ac:dyDescent="0.35">
      <c r="N247" s="17">
        <v>44135</v>
      </c>
      <c r="O247" s="19">
        <v>87.105134474327627</v>
      </c>
      <c r="P247" s="19">
        <v>81.557389347336823</v>
      </c>
      <c r="Q247" s="19">
        <v>83.386639676113361</v>
      </c>
      <c r="R247" s="19">
        <v>83.476376464659182</v>
      </c>
      <c r="S247" s="19">
        <v>82.755539607069167</v>
      </c>
      <c r="T247" s="13"/>
      <c r="V247" s="100"/>
      <c r="W247" s="100"/>
    </row>
    <row r="248" spans="14:23" x14ac:dyDescent="0.35">
      <c r="N248" s="17">
        <v>44136</v>
      </c>
      <c r="O248" s="19">
        <v>86.867970660146696</v>
      </c>
      <c r="P248" s="19">
        <v>84.595648912228057</v>
      </c>
      <c r="Q248" s="19">
        <v>85.704858299595145</v>
      </c>
      <c r="R248" s="19">
        <v>81.774851959178534</v>
      </c>
      <c r="S248" s="19">
        <v>81.937741096259089</v>
      </c>
      <c r="T248" s="13"/>
      <c r="V248" s="100"/>
      <c r="W248" s="100"/>
    </row>
    <row r="249" spans="14:23" x14ac:dyDescent="0.35">
      <c r="N249" s="17">
        <v>44137</v>
      </c>
      <c r="O249" s="19">
        <v>75.178484107579465</v>
      </c>
      <c r="P249" s="19">
        <v>63.11477869467366</v>
      </c>
      <c r="Q249" s="19">
        <v>68.212145748987851</v>
      </c>
      <c r="R249" s="19">
        <v>62.22225022048633</v>
      </c>
      <c r="S249" s="19">
        <v>65.978918094554587</v>
      </c>
      <c r="T249" s="13"/>
      <c r="V249" s="100"/>
      <c r="W249" s="100"/>
    </row>
    <row r="250" spans="14:23" x14ac:dyDescent="0.35">
      <c r="N250" s="17">
        <v>44138</v>
      </c>
      <c r="O250" s="19">
        <v>75.210268948655255</v>
      </c>
      <c r="P250" s="19">
        <v>63.11477869467366</v>
      </c>
      <c r="Q250" s="19">
        <v>68.085829959514172</v>
      </c>
      <c r="R250" s="19">
        <v>62.379614463903238</v>
      </c>
      <c r="S250" s="19">
        <v>65.986184623665565</v>
      </c>
      <c r="T250" s="13"/>
      <c r="V250" s="100"/>
      <c r="W250" s="100"/>
    </row>
    <row r="251" spans="14:23" x14ac:dyDescent="0.35">
      <c r="N251" s="17">
        <v>44139</v>
      </c>
      <c r="O251" s="19">
        <v>75.210268948655255</v>
      </c>
      <c r="P251" s="19">
        <v>64.114778694673674</v>
      </c>
      <c r="Q251" s="19">
        <v>69.395141700404849</v>
      </c>
      <c r="R251" s="19">
        <v>63.81101171727353</v>
      </c>
      <c r="S251" s="19">
        <v>67.744594958284736</v>
      </c>
      <c r="T251" s="13"/>
      <c r="V251" s="100"/>
      <c r="W251" s="100"/>
    </row>
    <row r="252" spans="14:23" x14ac:dyDescent="0.35">
      <c r="N252" s="17">
        <v>44140</v>
      </c>
      <c r="O252" s="19">
        <v>75.755501222493891</v>
      </c>
      <c r="P252" s="19">
        <v>64.633908477119277</v>
      </c>
      <c r="Q252" s="19">
        <v>69.085829959514172</v>
      </c>
      <c r="R252" s="19">
        <v>63.912813405568855</v>
      </c>
      <c r="S252" s="19">
        <v>66.832421279267976</v>
      </c>
      <c r="T252" s="13"/>
      <c r="V252" s="100"/>
      <c r="W252" s="100"/>
    </row>
    <row r="253" spans="14:23" x14ac:dyDescent="0.35">
      <c r="N253" s="17">
        <v>44141</v>
      </c>
      <c r="O253" s="19">
        <v>76.332518337408317</v>
      </c>
      <c r="P253" s="19">
        <v>65.11477869467366</v>
      </c>
      <c r="Q253" s="19">
        <v>70.135222672064771</v>
      </c>
      <c r="R253" s="19">
        <v>64.671916341186844</v>
      </c>
      <c r="S253" s="19">
        <v>67.967704315062349</v>
      </c>
      <c r="T253" s="13"/>
      <c r="V253" s="100"/>
      <c r="W253" s="100"/>
    </row>
    <row r="254" spans="14:23" x14ac:dyDescent="0.35">
      <c r="N254" s="17">
        <v>44142</v>
      </c>
      <c r="O254" s="19">
        <v>90.242053789731045</v>
      </c>
      <c r="P254" s="19">
        <v>86.07651912978244</v>
      </c>
      <c r="Q254" s="19">
        <v>86.669635627530369</v>
      </c>
      <c r="R254" s="19">
        <v>85.748267607408337</v>
      </c>
      <c r="S254" s="19">
        <v>86.805867049430347</v>
      </c>
      <c r="T254" s="13"/>
      <c r="V254" s="100"/>
      <c r="W254" s="100"/>
    </row>
    <row r="255" spans="14:23" x14ac:dyDescent="0.35">
      <c r="N255" s="17">
        <v>44143</v>
      </c>
      <c r="O255" s="19">
        <v>86.672371638141811</v>
      </c>
      <c r="P255" s="19">
        <v>86.595648912228057</v>
      </c>
      <c r="Q255" s="19">
        <v>83.681781376518217</v>
      </c>
      <c r="R255" s="19">
        <v>82.758724959052529</v>
      </c>
      <c r="S255" s="19">
        <v>84.198708172602494</v>
      </c>
      <c r="T255" s="13"/>
      <c r="V255" s="100"/>
      <c r="W255" s="100"/>
    </row>
    <row r="256" spans="14:23" x14ac:dyDescent="0.35">
      <c r="N256" s="17">
        <v>44144</v>
      </c>
      <c r="O256" s="19">
        <v>74.178484107579465</v>
      </c>
      <c r="P256" s="19">
        <v>63.11477869467366</v>
      </c>
      <c r="Q256" s="19">
        <v>67.482995951416996</v>
      </c>
      <c r="R256" s="19">
        <v>61.83243038931586</v>
      </c>
      <c r="S256" s="19">
        <v>66.146137974342878</v>
      </c>
      <c r="T256" s="13"/>
      <c r="V256" s="100"/>
      <c r="W256" s="100"/>
    </row>
    <row r="257" spans="14:23" x14ac:dyDescent="0.35">
      <c r="N257" s="17">
        <v>44145</v>
      </c>
      <c r="O257" s="19">
        <v>73.787286063569681</v>
      </c>
      <c r="P257" s="19">
        <v>63.11477869467366</v>
      </c>
      <c r="Q257" s="19">
        <v>68.448987854251001</v>
      </c>
      <c r="R257" s="19">
        <v>61.714249716517571</v>
      </c>
      <c r="S257" s="19">
        <v>65.921144702610576</v>
      </c>
      <c r="T257" s="13"/>
      <c r="V257" s="100"/>
      <c r="W257" s="100"/>
    </row>
    <row r="258" spans="14:23" x14ac:dyDescent="0.35">
      <c r="N258" s="17">
        <v>44146</v>
      </c>
      <c r="O258" s="19">
        <v>73.591687041564796</v>
      </c>
      <c r="P258" s="19">
        <v>63.595648912228057</v>
      </c>
      <c r="Q258" s="19">
        <v>68.848987854251007</v>
      </c>
      <c r="R258" s="19">
        <v>63.283356431901225</v>
      </c>
      <c r="S258" s="19">
        <v>66.971203014263921</v>
      </c>
      <c r="T258" s="13"/>
      <c r="V258" s="100"/>
      <c r="W258" s="100"/>
    </row>
    <row r="259" spans="14:23" x14ac:dyDescent="0.35">
      <c r="N259" s="17">
        <v>44147</v>
      </c>
      <c r="O259" s="19">
        <v>74.755501222493891</v>
      </c>
      <c r="P259" s="19">
        <v>63.595648912228057</v>
      </c>
      <c r="Q259" s="19">
        <v>65.980566801619432</v>
      </c>
      <c r="R259" s="19">
        <v>62.070429633362735</v>
      </c>
      <c r="S259" s="19">
        <v>66.542477796716611</v>
      </c>
      <c r="T259" s="13"/>
      <c r="V259" s="100"/>
      <c r="W259" s="100"/>
    </row>
    <row r="260" spans="14:23" x14ac:dyDescent="0.35">
      <c r="N260" s="17">
        <v>44148</v>
      </c>
      <c r="O260" s="19">
        <v>74.755501222493891</v>
      </c>
      <c r="P260" s="19">
        <v>63.595648912228057</v>
      </c>
      <c r="Q260" s="19">
        <v>63.804858299595139</v>
      </c>
      <c r="R260" s="19">
        <v>60.452437948847169</v>
      </c>
      <c r="S260" s="19">
        <v>67.487306001614783</v>
      </c>
      <c r="T260" s="13"/>
      <c r="V260" s="100"/>
      <c r="W260" s="100"/>
    </row>
    <row r="261" spans="14:23" x14ac:dyDescent="0.35">
      <c r="N261" s="17">
        <v>44149</v>
      </c>
      <c r="O261" s="19">
        <v>87.787286063569681</v>
      </c>
      <c r="P261" s="19">
        <v>84.07651912978244</v>
      </c>
      <c r="Q261" s="19">
        <v>82.194736842105257</v>
      </c>
      <c r="R261" s="19">
        <v>83.933476124480279</v>
      </c>
      <c r="S261" s="19">
        <v>84.902395263299539</v>
      </c>
      <c r="T261" s="13"/>
      <c r="V261" s="100"/>
      <c r="W261" s="100"/>
    </row>
    <row r="262" spans="14:23" x14ac:dyDescent="0.35">
      <c r="N262" s="17">
        <v>44150</v>
      </c>
      <c r="O262" s="19">
        <v>85.371638141809285</v>
      </c>
      <c r="P262" s="19">
        <v>83.595648912228057</v>
      </c>
      <c r="Q262" s="19">
        <v>81.516599190283401</v>
      </c>
      <c r="R262" s="19">
        <v>82.573894418546047</v>
      </c>
      <c r="S262" s="19">
        <v>83.441553781286444</v>
      </c>
      <c r="T262" s="13"/>
      <c r="V262" s="100"/>
      <c r="W262" s="100"/>
    </row>
    <row r="263" spans="14:23" x14ac:dyDescent="0.35">
      <c r="N263" s="17">
        <v>44151</v>
      </c>
      <c r="O263" s="19">
        <v>72.936430317848419</v>
      </c>
      <c r="P263" s="19">
        <v>63.11477869467366</v>
      </c>
      <c r="Q263" s="19">
        <v>67.158299595141699</v>
      </c>
      <c r="R263" s="19">
        <v>62.005165679727853</v>
      </c>
      <c r="S263" s="19">
        <v>63.940970664752847</v>
      </c>
      <c r="T263" s="13"/>
      <c r="V263" s="100"/>
      <c r="W263" s="100"/>
    </row>
    <row r="264" spans="14:23" x14ac:dyDescent="0.35">
      <c r="N264" s="17">
        <v>44152</v>
      </c>
      <c r="O264" s="19">
        <v>73.396088019559897</v>
      </c>
      <c r="P264" s="19">
        <v>64.07651912978244</v>
      </c>
      <c r="Q264" s="19">
        <v>66.753846153846155</v>
      </c>
      <c r="R264" s="19">
        <v>61.467808995842255</v>
      </c>
      <c r="S264" s="19">
        <v>65.850632457163357</v>
      </c>
      <c r="T264" s="13"/>
      <c r="V264" s="100"/>
      <c r="W264" s="100"/>
    </row>
    <row r="265" spans="14:23" x14ac:dyDescent="0.35">
      <c r="N265" s="17">
        <v>44153</v>
      </c>
      <c r="O265" s="19">
        <v>73.787286063569681</v>
      </c>
      <c r="P265" s="19">
        <v>64.557389347336823</v>
      </c>
      <c r="Q265" s="19">
        <v>68.325910931174079</v>
      </c>
      <c r="R265" s="19">
        <v>62.622527403300992</v>
      </c>
      <c r="S265" s="19">
        <v>67.401184175114381</v>
      </c>
      <c r="T265" s="13"/>
      <c r="V265" s="100"/>
      <c r="W265" s="100"/>
    </row>
    <row r="266" spans="14:23" x14ac:dyDescent="0.35">
      <c r="N266" s="17">
        <v>44154</v>
      </c>
      <c r="O266" s="19">
        <v>74.405867970660154</v>
      </c>
      <c r="P266" s="19">
        <v>63.55738934733683</v>
      </c>
      <c r="Q266" s="19">
        <v>69.031983805668006</v>
      </c>
      <c r="R266" s="19">
        <v>63.083658813153576</v>
      </c>
      <c r="S266" s="19">
        <v>67.845160132771156</v>
      </c>
      <c r="T266" s="13"/>
      <c r="V266" s="100"/>
      <c r="W266" s="100"/>
    </row>
    <row r="267" spans="14:23" x14ac:dyDescent="0.35">
      <c r="N267" s="17">
        <v>44155</v>
      </c>
      <c r="O267" s="19">
        <v>75.01466992665037</v>
      </c>
      <c r="P267" s="19">
        <v>56.480870217554383</v>
      </c>
      <c r="Q267" s="19">
        <v>68.810526315789474</v>
      </c>
      <c r="R267" s="19">
        <v>63.939397757339044</v>
      </c>
      <c r="S267" s="19">
        <v>67.513232259800844</v>
      </c>
      <c r="T267" s="13"/>
      <c r="V267" s="100"/>
      <c r="W267" s="100"/>
    </row>
    <row r="268" spans="14:23" x14ac:dyDescent="0.35">
      <c r="N268" s="17">
        <v>44156</v>
      </c>
      <c r="O268" s="19">
        <v>86.528117359413201</v>
      </c>
      <c r="P268" s="19">
        <v>86.557389347336837</v>
      </c>
      <c r="Q268" s="19">
        <v>80.083805668016197</v>
      </c>
      <c r="R268" s="19">
        <v>83.421695854856992</v>
      </c>
      <c r="S268" s="19">
        <v>74.537184892796262</v>
      </c>
      <c r="T268" s="13"/>
      <c r="V268" s="100"/>
      <c r="W268" s="100"/>
    </row>
    <row r="269" spans="14:23" x14ac:dyDescent="0.35">
      <c r="N269" s="17">
        <v>44157</v>
      </c>
      <c r="O269" s="19">
        <v>83.486552567237169</v>
      </c>
      <c r="P269" s="19">
        <v>86.557389347336837</v>
      </c>
      <c r="Q269" s="19">
        <v>80.371255060728743</v>
      </c>
      <c r="R269" s="19">
        <v>82.514048129016004</v>
      </c>
      <c r="S269" s="19">
        <v>75.406566789270656</v>
      </c>
      <c r="T269" s="13"/>
      <c r="V269" s="100"/>
      <c r="W269" s="100"/>
    </row>
    <row r="270" spans="14:23" x14ac:dyDescent="0.35">
      <c r="N270" s="17">
        <v>44158</v>
      </c>
      <c r="O270" s="19">
        <v>73.787286063569681</v>
      </c>
      <c r="P270" s="19">
        <v>62.595648912228057</v>
      </c>
      <c r="Q270" s="19">
        <v>66.602024291497969</v>
      </c>
      <c r="R270" s="19">
        <v>61.137457477636389</v>
      </c>
      <c r="S270" s="19">
        <v>61.50641428186956</v>
      </c>
      <c r="T270" s="13"/>
      <c r="V270" s="100"/>
      <c r="W270" s="100"/>
    </row>
    <row r="271" spans="14:23" x14ac:dyDescent="0.35">
      <c r="N271" s="17">
        <v>44159</v>
      </c>
      <c r="O271" s="19">
        <v>73.014669926650356</v>
      </c>
      <c r="P271" s="19">
        <v>63.07651912978244</v>
      </c>
      <c r="Q271" s="19">
        <v>66.55263157894737</v>
      </c>
      <c r="R271" s="19">
        <v>61.244550837848053</v>
      </c>
      <c r="S271" s="19">
        <v>61.450704225352112</v>
      </c>
      <c r="T271" s="13"/>
      <c r="V271" s="100"/>
      <c r="W271" s="100"/>
    </row>
    <row r="272" spans="14:23" x14ac:dyDescent="0.35">
      <c r="N272" s="17">
        <v>44160</v>
      </c>
      <c r="O272" s="19">
        <v>75.623471882640587</v>
      </c>
      <c r="P272" s="19">
        <v>64.07651912978244</v>
      </c>
      <c r="Q272" s="19">
        <v>68.464777327935224</v>
      </c>
      <c r="R272" s="19">
        <v>63.170467431019276</v>
      </c>
      <c r="S272" s="19">
        <v>64.055710056517455</v>
      </c>
      <c r="T272" s="13"/>
      <c r="V272" s="100"/>
      <c r="W272" s="100"/>
    </row>
    <row r="273" spans="14:24" x14ac:dyDescent="0.35">
      <c r="N273" s="17">
        <v>44161</v>
      </c>
      <c r="O273" s="19">
        <v>75.860635696821518</v>
      </c>
      <c r="P273" s="19">
        <v>63.595648912228057</v>
      </c>
      <c r="Q273" s="19">
        <v>68.117004048582999</v>
      </c>
      <c r="R273" s="19">
        <v>63.099911805468061</v>
      </c>
      <c r="S273" s="19">
        <v>63.21718848120571</v>
      </c>
      <c r="T273" s="13"/>
      <c r="V273" s="100"/>
      <c r="W273" s="100"/>
    </row>
    <row r="274" spans="14:24" x14ac:dyDescent="0.35">
      <c r="N274" s="17">
        <v>44162</v>
      </c>
      <c r="O274" s="19">
        <v>74.481662591687041</v>
      </c>
      <c r="P274" s="19">
        <v>65.07651912978244</v>
      </c>
      <c r="Q274" s="19">
        <v>69.372469635627525</v>
      </c>
      <c r="R274" s="19">
        <v>64.044223258157984</v>
      </c>
      <c r="S274" s="19">
        <v>63.955055171795095</v>
      </c>
      <c r="T274" s="13"/>
      <c r="V274" s="100"/>
      <c r="W274" s="100"/>
    </row>
    <row r="275" spans="14:24" x14ac:dyDescent="0.35">
      <c r="N275" s="17">
        <v>44163</v>
      </c>
      <c r="O275" s="19">
        <v>89.559902200489006</v>
      </c>
      <c r="P275" s="19">
        <v>87.03825956489122</v>
      </c>
      <c r="Q275" s="19">
        <v>83.441700404858295</v>
      </c>
      <c r="R275" s="19">
        <v>86.751165427743473</v>
      </c>
      <c r="S275" s="19">
        <v>77.378846326365846</v>
      </c>
      <c r="T275" s="13"/>
      <c r="V275" s="100"/>
      <c r="W275" s="100"/>
    </row>
    <row r="276" spans="14:24" x14ac:dyDescent="0.35">
      <c r="N276" s="17">
        <v>44164</v>
      </c>
      <c r="O276" s="19">
        <v>84.723716381418086</v>
      </c>
      <c r="P276" s="19">
        <v>87</v>
      </c>
      <c r="Q276" s="19">
        <v>81.797570850202433</v>
      </c>
      <c r="R276" s="19">
        <v>85.027088320524129</v>
      </c>
      <c r="S276" s="19">
        <v>78.340540055620352</v>
      </c>
      <c r="T276" s="13"/>
      <c r="V276" s="100"/>
      <c r="W276" s="100"/>
    </row>
    <row r="277" spans="14:24" x14ac:dyDescent="0.35">
      <c r="N277" s="17">
        <v>44165</v>
      </c>
      <c r="O277" s="19">
        <v>72.026894865525662</v>
      </c>
      <c r="P277" s="19">
        <v>63.595648912228057</v>
      </c>
      <c r="Q277" s="19">
        <v>67.918623481781367</v>
      </c>
      <c r="R277" s="19">
        <v>60.879299483432028</v>
      </c>
      <c r="S277" s="19">
        <v>62.233515744146416</v>
      </c>
      <c r="T277" s="13"/>
      <c r="V277" s="100"/>
      <c r="W277" s="100"/>
    </row>
    <row r="278" spans="14:24" x14ac:dyDescent="0.35">
      <c r="N278" s="17">
        <v>44166</v>
      </c>
      <c r="O278" s="19">
        <v>75.787286063569681</v>
      </c>
      <c r="P278" s="19">
        <v>64.07651912978244</v>
      </c>
      <c r="Q278" s="19">
        <v>68.78947368421052</v>
      </c>
      <c r="R278" s="19">
        <v>62.854731006677582</v>
      </c>
      <c r="S278" s="19">
        <v>63.846326365838344</v>
      </c>
      <c r="T278" s="13"/>
      <c r="V278" s="100"/>
      <c r="W278" s="100"/>
    </row>
    <row r="279" spans="14:24" x14ac:dyDescent="0.35">
      <c r="N279" s="17">
        <v>44167</v>
      </c>
      <c r="O279" s="19">
        <v>75.665036674816633</v>
      </c>
      <c r="P279" s="19">
        <v>65.557389347336837</v>
      </c>
      <c r="Q279" s="19">
        <v>67.250202429149795</v>
      </c>
      <c r="R279" s="19">
        <v>63.901978077359203</v>
      </c>
      <c r="S279" s="19">
        <v>65.54023504081816</v>
      </c>
      <c r="T279" s="13"/>
      <c r="V279" s="100"/>
      <c r="W279" s="100"/>
    </row>
    <row r="280" spans="14:24" x14ac:dyDescent="0.35">
      <c r="N280" s="17">
        <v>44168</v>
      </c>
      <c r="O280" s="19">
        <v>76.046454767726161</v>
      </c>
      <c r="P280" s="19">
        <v>65.07651912978244</v>
      </c>
      <c r="Q280" s="19">
        <v>66.085425101214568</v>
      </c>
      <c r="R280" s="19">
        <v>63.02860022678594</v>
      </c>
      <c r="S280" s="19">
        <v>63.587512335157449</v>
      </c>
      <c r="T280" s="13"/>
      <c r="V280" s="100"/>
      <c r="W280" s="100"/>
    </row>
    <row r="281" spans="14:24" x14ac:dyDescent="0.35">
      <c r="N281" s="17">
        <v>44169</v>
      </c>
      <c r="O281" s="19">
        <v>75.01466992665037</v>
      </c>
      <c r="P281" s="19">
        <v>64.557389347336823</v>
      </c>
      <c r="Q281" s="19">
        <v>64.962753036437235</v>
      </c>
      <c r="R281" s="19">
        <v>61.799924404686905</v>
      </c>
      <c r="S281" s="19">
        <v>62.790347178613082</v>
      </c>
      <c r="T281" s="13"/>
      <c r="V281" s="100"/>
      <c r="W281" s="100"/>
      <c r="X281" s="100"/>
    </row>
    <row r="282" spans="14:24" x14ac:dyDescent="0.35">
      <c r="N282" s="17">
        <v>44170</v>
      </c>
      <c r="O282" s="19">
        <v>89.960880195599017</v>
      </c>
      <c r="P282" s="19">
        <v>86.480870217554383</v>
      </c>
      <c r="Q282" s="19">
        <v>82.14291497975708</v>
      </c>
      <c r="R282" s="19">
        <v>84.903112007055554</v>
      </c>
      <c r="S282" s="19">
        <v>77.820579528124156</v>
      </c>
      <c r="T282" s="13"/>
      <c r="V282" s="100"/>
      <c r="W282" s="100"/>
      <c r="X282" s="100"/>
    </row>
    <row r="283" spans="14:24" x14ac:dyDescent="0.35">
      <c r="N283" s="17">
        <v>44171</v>
      </c>
      <c r="O283" s="19">
        <v>85.591687041564796</v>
      </c>
      <c r="P283" s="19">
        <v>88.96174043510878</v>
      </c>
      <c r="Q283" s="19">
        <v>84.410931174089072</v>
      </c>
      <c r="R283" s="19">
        <v>86.235731384654144</v>
      </c>
      <c r="S283" s="19">
        <v>79.854759128016497</v>
      </c>
      <c r="T283" s="13"/>
      <c r="V283" s="100"/>
      <c r="W283" s="100"/>
      <c r="X283" s="100"/>
    </row>
    <row r="284" spans="14:24" x14ac:dyDescent="0.35">
      <c r="N284" s="17">
        <v>44172</v>
      </c>
      <c r="O284" s="19">
        <v>74.951100244498775</v>
      </c>
      <c r="P284" s="19">
        <v>62.595648912228057</v>
      </c>
      <c r="Q284" s="19">
        <v>67.697165991902835</v>
      </c>
      <c r="R284" s="19">
        <v>61.914577296207639</v>
      </c>
      <c r="S284" s="19">
        <v>64.125773750784973</v>
      </c>
      <c r="T284" s="13"/>
      <c r="V284" s="100"/>
      <c r="W284" s="100"/>
      <c r="X284" s="100"/>
    </row>
    <row r="285" spans="14:24" x14ac:dyDescent="0.35">
      <c r="N285" s="17">
        <v>44173</v>
      </c>
      <c r="O285" s="19">
        <v>75.787286063569681</v>
      </c>
      <c r="P285" s="19">
        <v>64.595648912228057</v>
      </c>
      <c r="Q285" s="19">
        <v>69.155465587044517</v>
      </c>
      <c r="R285" s="19">
        <v>63.322917979085304</v>
      </c>
      <c r="S285" s="19">
        <v>65.128913609042797</v>
      </c>
      <c r="T285" s="13"/>
      <c r="V285" s="100"/>
      <c r="W285" s="100"/>
      <c r="X285" s="100"/>
    </row>
    <row r="286" spans="14:24" x14ac:dyDescent="0.35">
      <c r="N286" s="17">
        <v>44174</v>
      </c>
      <c r="O286" s="19">
        <v>75.850855745721276</v>
      </c>
      <c r="P286" s="19">
        <v>64.557389347336823</v>
      </c>
      <c r="Q286" s="19">
        <v>70.10161943319838</v>
      </c>
      <c r="R286" s="19">
        <v>64.267103439586748</v>
      </c>
      <c r="S286" s="19">
        <v>66.233874585090163</v>
      </c>
      <c r="T286" s="13"/>
      <c r="V286" s="100"/>
      <c r="W286" s="100"/>
      <c r="X286" s="100"/>
    </row>
    <row r="287" spans="14:24" x14ac:dyDescent="0.35">
      <c r="N287" s="17">
        <v>44175</v>
      </c>
      <c r="O287" s="19">
        <v>75.787286063569681</v>
      </c>
      <c r="P287" s="19">
        <v>63.595648912228057</v>
      </c>
      <c r="Q287" s="19">
        <v>69.117004048582984</v>
      </c>
      <c r="R287" s="19">
        <v>63.945823358951742</v>
      </c>
      <c r="S287" s="19">
        <v>65.455100026913072</v>
      </c>
      <c r="T287" s="13"/>
      <c r="V287" s="100"/>
      <c r="W287" s="100"/>
      <c r="X287" s="100"/>
    </row>
    <row r="288" spans="14:24" x14ac:dyDescent="0.35">
      <c r="N288" s="17">
        <v>44176</v>
      </c>
      <c r="O288" s="19">
        <v>77.713936430317858</v>
      </c>
      <c r="P288" s="19">
        <v>64.07651912978244</v>
      </c>
      <c r="Q288" s="19">
        <v>70.65060728744939</v>
      </c>
      <c r="R288" s="19">
        <v>65.420939901726086</v>
      </c>
      <c r="S288" s="19">
        <v>68.179420471875844</v>
      </c>
      <c r="T288" s="13"/>
      <c r="V288" s="100"/>
      <c r="W288" s="100"/>
      <c r="X288" s="100"/>
    </row>
    <row r="289" spans="14:25" x14ac:dyDescent="0.35">
      <c r="N289" s="17">
        <v>44177</v>
      </c>
      <c r="O289" s="19">
        <v>90.310513447432768</v>
      </c>
      <c r="P289" s="19">
        <v>88.03825956489122</v>
      </c>
      <c r="Q289" s="19">
        <v>86.502834008097167</v>
      </c>
      <c r="R289" s="19">
        <v>88.237117298727483</v>
      </c>
      <c r="S289" s="19">
        <v>90.297120301426389</v>
      </c>
      <c r="T289" s="13"/>
      <c r="V289" s="100"/>
      <c r="W289" s="100"/>
      <c r="X289" s="100"/>
    </row>
    <row r="290" spans="14:25" x14ac:dyDescent="0.35">
      <c r="N290" s="17">
        <v>44178</v>
      </c>
      <c r="O290" s="19">
        <v>86.941320293398533</v>
      </c>
      <c r="P290" s="19">
        <v>86.480870217554383</v>
      </c>
      <c r="Q290" s="19">
        <v>85.473279352226712</v>
      </c>
      <c r="R290" s="19">
        <v>87.087942547562051</v>
      </c>
      <c r="S290" s="19">
        <v>88.3924822822284</v>
      </c>
      <c r="T290" s="13"/>
      <c r="V290" s="100"/>
      <c r="W290" s="100"/>
      <c r="X290" s="100"/>
    </row>
    <row r="291" spans="14:25" x14ac:dyDescent="0.35">
      <c r="N291" s="17">
        <v>44179</v>
      </c>
      <c r="O291" s="19">
        <v>75.723716381418086</v>
      </c>
      <c r="P291" s="19">
        <v>64.114778694673674</v>
      </c>
      <c r="Q291" s="19">
        <v>68.738461538461536</v>
      </c>
      <c r="R291" s="19">
        <v>63.12662214942673</v>
      </c>
      <c r="S291" s="19">
        <v>67.777698035345836</v>
      </c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76.374083129584349</v>
      </c>
      <c r="P292" s="19">
        <v>64.595648912228057</v>
      </c>
      <c r="Q292" s="19">
        <v>70.147368421052619</v>
      </c>
      <c r="R292" s="19">
        <v>63.611818067279827</v>
      </c>
      <c r="S292" s="19">
        <v>68.13474477437876</v>
      </c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75.951100244498775</v>
      </c>
      <c r="P293" s="19">
        <v>65.07651912978244</v>
      </c>
      <c r="Q293" s="19">
        <v>70.134817813765181</v>
      </c>
      <c r="R293" s="19">
        <v>64.652135567594797</v>
      </c>
      <c r="S293" s="19">
        <v>69.230196465416697</v>
      </c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76.374083129584349</v>
      </c>
      <c r="P294" s="19">
        <v>65.595648912228057</v>
      </c>
      <c r="Q294" s="19">
        <v>70.27651821862348</v>
      </c>
      <c r="R294" s="19">
        <v>64.220108353282086</v>
      </c>
      <c r="S294" s="19">
        <v>68.134116802727192</v>
      </c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77.909535452322743</v>
      </c>
      <c r="P295" s="19">
        <v>65.595648912228057</v>
      </c>
      <c r="Q295" s="19">
        <v>71.055060728744934</v>
      </c>
      <c r="R295" s="19">
        <v>65.527151316618358</v>
      </c>
      <c r="S295" s="19">
        <v>69.103166771328603</v>
      </c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91.559902200489006</v>
      </c>
      <c r="P296" s="19">
        <v>85.519129782445617</v>
      </c>
      <c r="Q296" s="19">
        <v>87.595951417004045</v>
      </c>
      <c r="R296" s="19">
        <v>89.98815673428247</v>
      </c>
      <c r="S296" s="19">
        <v>90.077330223378482</v>
      </c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93.437652811735944</v>
      </c>
      <c r="P297" s="19">
        <v>88.480870217554383</v>
      </c>
      <c r="Q297" s="19">
        <v>92.593117408906878</v>
      </c>
      <c r="R297" s="19">
        <v>92.283230439712739</v>
      </c>
      <c r="S297" s="19">
        <v>94.261325917287166</v>
      </c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68.69437652811736</v>
      </c>
      <c r="P298" s="19">
        <v>50</v>
      </c>
      <c r="Q298" s="19">
        <v>65.506072874493924</v>
      </c>
      <c r="R298" s="19">
        <v>57.246188736298343</v>
      </c>
      <c r="S298" s="19">
        <v>61.832780120211716</v>
      </c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19">
        <v>66.572127139364312</v>
      </c>
      <c r="P299" s="19">
        <v>48.480870217554383</v>
      </c>
      <c r="Q299" s="19">
        <v>63.776923076923069</v>
      </c>
      <c r="R299" s="19">
        <v>55.282474486581833</v>
      </c>
      <c r="S299" s="19">
        <v>59.95559343321073</v>
      </c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19">
        <v>55.955990220048903</v>
      </c>
      <c r="P300" s="19">
        <v>45.961740435108773</v>
      </c>
      <c r="Q300" s="19">
        <v>59.413765182186232</v>
      </c>
      <c r="R300" s="19">
        <v>48.586745621771449</v>
      </c>
      <c r="S300" s="19">
        <v>53.405221135731587</v>
      </c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19">
        <v>43.163814180929094</v>
      </c>
      <c r="P301" s="19">
        <v>36.923480870217546</v>
      </c>
      <c r="Q301" s="19">
        <v>40.465991902833998</v>
      </c>
      <c r="R301" s="19">
        <v>37.74385788081139</v>
      </c>
      <c r="S301" s="19">
        <v>41.539965910110347</v>
      </c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19">
        <v>18.195599022004899</v>
      </c>
      <c r="P302" s="19">
        <v>13.480870217554383</v>
      </c>
      <c r="Q302" s="19">
        <v>17.113765182186228</v>
      </c>
      <c r="R302" s="19">
        <v>16.673806224014115</v>
      </c>
      <c r="S302" s="19">
        <v>18.611464968152859</v>
      </c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19">
        <v>36.650366748166263</v>
      </c>
      <c r="P303" s="19">
        <v>38.442610652663156</v>
      </c>
      <c r="Q303" s="19">
        <v>37.868825910931164</v>
      </c>
      <c r="R303" s="19">
        <v>41.92100289782033</v>
      </c>
      <c r="S303" s="19">
        <v>43.384587781465868</v>
      </c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19">
        <v>59.569682151589248</v>
      </c>
      <c r="P304" s="19">
        <v>65</v>
      </c>
      <c r="Q304" s="19">
        <v>66.36275303643724</v>
      </c>
      <c r="R304" s="19">
        <v>67.708202091470326</v>
      </c>
      <c r="S304" s="19">
        <v>68.787835292006818</v>
      </c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26.782396088019567</v>
      </c>
      <c r="P305" s="19">
        <v>20.961740435108766</v>
      </c>
      <c r="Q305" s="19">
        <v>26.214170040485811</v>
      </c>
      <c r="R305" s="19">
        <v>25.434547058082387</v>
      </c>
      <c r="S305" s="19">
        <v>26.159594509733566</v>
      </c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19">
        <v>34.555012224938878</v>
      </c>
      <c r="P306" s="19">
        <v>30.92348087021756</v>
      </c>
      <c r="Q306" s="19">
        <v>33.538866396761122</v>
      </c>
      <c r="R306" s="19">
        <v>32.554995590273393</v>
      </c>
      <c r="S306" s="19">
        <v>34.675428366376607</v>
      </c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19">
        <v>35.359413202933993</v>
      </c>
      <c r="P307" s="19">
        <v>31.923480870217546</v>
      </c>
      <c r="Q307" s="19">
        <v>35.355870445344109</v>
      </c>
      <c r="R307" s="19">
        <v>33.517575910293559</v>
      </c>
      <c r="S307" s="19">
        <v>36.608414820130989</v>
      </c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19">
        <v>33.96821515892421</v>
      </c>
      <c r="P308" s="19">
        <v>29.442610652663149</v>
      </c>
      <c r="Q308" s="19">
        <v>32.99271255060728</v>
      </c>
      <c r="R308" s="19">
        <v>30.755449162151947</v>
      </c>
      <c r="S308" s="19">
        <v>33.505248048802372</v>
      </c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19">
        <v>16.618581907090473</v>
      </c>
      <c r="P309" s="19">
        <v>13.961740435108766</v>
      </c>
      <c r="Q309" s="19">
        <v>15.892307692307682</v>
      </c>
      <c r="R309" s="19">
        <v>16.138969383898186</v>
      </c>
      <c r="S309" s="19">
        <v>17.32645554857811</v>
      </c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19">
        <v>47.787286063569688</v>
      </c>
      <c r="P310" s="19">
        <v>48.923480870217546</v>
      </c>
      <c r="Q310" s="19">
        <v>49.142510121457477</v>
      </c>
      <c r="R310" s="19">
        <v>54.003023812523622</v>
      </c>
      <c r="S310" s="19">
        <v>54.271822014891903</v>
      </c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62.860635696821518</v>
      </c>
      <c r="P311" s="19">
        <v>63.480870217554383</v>
      </c>
      <c r="Q311" s="19">
        <v>67.141295546558695</v>
      </c>
      <c r="R311" s="19">
        <v>67.769560287262181</v>
      </c>
      <c r="S311" s="19">
        <v>70.315331479321799</v>
      </c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19">
        <v>32.132029339853304</v>
      </c>
      <c r="P312" s="19">
        <v>27.519129782445603</v>
      </c>
      <c r="Q312" s="19">
        <v>31.031174089068813</v>
      </c>
      <c r="R312" s="19">
        <v>29.302255260173865</v>
      </c>
      <c r="S312" s="19">
        <v>30.737776980353459</v>
      </c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42.586797066014668</v>
      </c>
      <c r="P313" s="19">
        <v>44.03825956489122</v>
      </c>
      <c r="Q313" s="19">
        <v>42.203238866396752</v>
      </c>
      <c r="R313" s="19">
        <v>40.177271009197433</v>
      </c>
      <c r="S313" s="19">
        <v>44.295954068359208</v>
      </c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48.339853300733502</v>
      </c>
      <c r="P314" s="19">
        <v>45.519129782445603</v>
      </c>
      <c r="Q314" s="19">
        <v>45.542914979757079</v>
      </c>
      <c r="R314" s="19">
        <v>43.42837344084667</v>
      </c>
      <c r="S314" s="19">
        <v>50.01462276845789</v>
      </c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48.359413202933986</v>
      </c>
      <c r="P315" s="19">
        <v>45.519129782445603</v>
      </c>
      <c r="Q315" s="19">
        <v>48.65708502024291</v>
      </c>
      <c r="R315" s="19">
        <v>44.559279324681867</v>
      </c>
      <c r="S315" s="19">
        <v>48.594868574504353</v>
      </c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49.814180929095357</v>
      </c>
      <c r="P316" s="19">
        <v>45.519129782445603</v>
      </c>
      <c r="Q316" s="19">
        <v>49.878542510121449</v>
      </c>
      <c r="R316" s="19">
        <v>45.991054554617612</v>
      </c>
      <c r="S316" s="19">
        <v>50.277114918812245</v>
      </c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58.819070904645478</v>
      </c>
      <c r="P317" s="19">
        <v>61</v>
      </c>
      <c r="Q317" s="19">
        <v>61.746963562753031</v>
      </c>
      <c r="R317" s="19">
        <v>64.225148040821466</v>
      </c>
      <c r="S317" s="19">
        <v>66.371490087018927</v>
      </c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63.396088019559905</v>
      </c>
      <c r="P318" s="19">
        <v>65.03825956489122</v>
      </c>
      <c r="Q318" s="19">
        <v>65.530769230769224</v>
      </c>
      <c r="R318" s="19">
        <v>67.751921380874393</v>
      </c>
      <c r="S318" s="19">
        <v>71.23432313626985</v>
      </c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50.195599022004892</v>
      </c>
      <c r="P319" s="19">
        <v>46.07651912978244</v>
      </c>
      <c r="Q319" s="19">
        <v>50.512550607287444</v>
      </c>
      <c r="R319" s="19">
        <v>45.65289152072571</v>
      </c>
      <c r="S319" s="19">
        <v>50.603660177626274</v>
      </c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49.814180929095357</v>
      </c>
      <c r="P320" s="19">
        <v>45.557389347336823</v>
      </c>
      <c r="Q320" s="19">
        <v>50.551012145748977</v>
      </c>
      <c r="R320" s="19">
        <v>45.118936625929187</v>
      </c>
      <c r="S320" s="19">
        <v>49.946084148201315</v>
      </c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49.227383863080689</v>
      </c>
      <c r="P321" s="19">
        <v>45.557389347336823</v>
      </c>
      <c r="Q321" s="19">
        <v>50.226315789473674</v>
      </c>
      <c r="R321" s="19">
        <v>45.155600352778123</v>
      </c>
      <c r="S321" s="19">
        <v>49.594061182380919</v>
      </c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48.195599022004892</v>
      </c>
      <c r="P322" s="19">
        <v>44.557389347336823</v>
      </c>
      <c r="Q322" s="19">
        <v>45.576923076923073</v>
      </c>
      <c r="R322" s="19">
        <v>43.143883079249079</v>
      </c>
      <c r="S322" s="19">
        <v>46.620077150802906</v>
      </c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49.422982885085581</v>
      </c>
      <c r="P323" s="19">
        <v>45.07651912978244</v>
      </c>
      <c r="Q323" s="19">
        <v>48.282995951416993</v>
      </c>
      <c r="R323" s="19">
        <v>45.497921128890013</v>
      </c>
      <c r="S323" s="19">
        <v>49.565533327352654</v>
      </c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58.696821515892424</v>
      </c>
      <c r="P324" s="19">
        <v>61</v>
      </c>
      <c r="Q324" s="19">
        <v>59.422267206477727</v>
      </c>
      <c r="R324" s="19">
        <v>64.307420939901732</v>
      </c>
      <c r="S324" s="19">
        <v>65.712478693818966</v>
      </c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61.56479217603912</v>
      </c>
      <c r="P325" s="19">
        <v>62.96174043510878</v>
      </c>
      <c r="Q325" s="19">
        <v>63.919838056680156</v>
      </c>
      <c r="R325" s="19">
        <v>67.393725589013485</v>
      </c>
      <c r="S325" s="19">
        <v>69.633892527137348</v>
      </c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49.422982885085581</v>
      </c>
      <c r="P326" s="19">
        <v>45.557389347336823</v>
      </c>
      <c r="Q326" s="19">
        <v>48.329554655870439</v>
      </c>
      <c r="R326" s="19">
        <v>44.147788837092101</v>
      </c>
      <c r="S326" s="19">
        <v>49.20642325289316</v>
      </c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48.814180929095357</v>
      </c>
      <c r="P327" s="19">
        <v>44.07651912978244</v>
      </c>
      <c r="Q327" s="19">
        <v>48.280161943319833</v>
      </c>
      <c r="R327" s="19">
        <v>43.673554239637141</v>
      </c>
      <c r="S327" s="19">
        <v>48.751323225980094</v>
      </c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47.359413202933993</v>
      </c>
      <c r="P328" s="19">
        <v>45.557389347336823</v>
      </c>
      <c r="Q328" s="19">
        <v>48.138461538461534</v>
      </c>
      <c r="R328" s="19">
        <v>43.773088068539749</v>
      </c>
      <c r="S328" s="19">
        <v>49.57136449268863</v>
      </c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46.70904645476773</v>
      </c>
      <c r="P329" s="19">
        <v>43.55738934733683</v>
      </c>
      <c r="Q329" s="19">
        <v>47.684615384615377</v>
      </c>
      <c r="R329" s="19">
        <v>42.033135945571367</v>
      </c>
      <c r="S329" s="19">
        <v>48.503184713375802</v>
      </c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49.237163814180931</v>
      </c>
      <c r="P330" s="19">
        <v>46.55738934733683</v>
      </c>
      <c r="Q330" s="19">
        <v>50.463157894736838</v>
      </c>
      <c r="R330" s="19">
        <v>45.891520725714997</v>
      </c>
      <c r="S330" s="19">
        <v>50.18130438683054</v>
      </c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59.511002444987774</v>
      </c>
      <c r="P331" s="19">
        <v>61.55738934733683</v>
      </c>
      <c r="Q331" s="19">
        <v>63.563967611336025</v>
      </c>
      <c r="R331" s="19">
        <v>64.996220234345472</v>
      </c>
      <c r="S331" s="19">
        <v>68.177446846685214</v>
      </c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63.251833740831302</v>
      </c>
      <c r="P332" s="19">
        <v>65.557389347336837</v>
      </c>
      <c r="Q332" s="19">
        <v>65.767206477732785</v>
      </c>
      <c r="R332" s="19">
        <v>67.275544916215182</v>
      </c>
      <c r="S332" s="19">
        <v>71.197541939535299</v>
      </c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49.391198044009784</v>
      </c>
      <c r="P333" s="19">
        <v>45.59564891222805</v>
      </c>
      <c r="Q333" s="19">
        <v>48.837246963562748</v>
      </c>
      <c r="R333" s="19">
        <v>44.341438830792491</v>
      </c>
      <c r="S333" s="19">
        <v>49.503812685027377</v>
      </c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48.391198044009784</v>
      </c>
      <c r="P334" s="19">
        <v>45.557389347336823</v>
      </c>
      <c r="Q334" s="19">
        <v>47.826315789473675</v>
      </c>
      <c r="R334" s="19">
        <v>43.652891520725703</v>
      </c>
      <c r="S334" s="19">
        <v>48.125414909841226</v>
      </c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49.422982885085581</v>
      </c>
      <c r="P335" s="19">
        <v>46.07651912978244</v>
      </c>
      <c r="Q335" s="19">
        <v>49.058704453441287</v>
      </c>
      <c r="R335" s="19">
        <v>44.830918483054049</v>
      </c>
      <c r="S335" s="19">
        <v>50.049699470709619</v>
      </c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48.586797066014668</v>
      </c>
      <c r="P336" s="19">
        <v>45.07651912978244</v>
      </c>
      <c r="Q336" s="19">
        <v>47.970850202429148</v>
      </c>
      <c r="R336" s="19">
        <v>43.813405568854726</v>
      </c>
      <c r="S336" s="19">
        <v>48.619449179151353</v>
      </c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49.814180929095357</v>
      </c>
      <c r="P337" s="19">
        <v>46.07651912978244</v>
      </c>
      <c r="Q337" s="19">
        <v>49.51700404858299</v>
      </c>
      <c r="R337" s="19">
        <v>45.599092856242912</v>
      </c>
      <c r="S337" s="19">
        <v>50.462904817439671</v>
      </c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62.665036674816626</v>
      </c>
      <c r="P338" s="19">
        <v>63.595648912228057</v>
      </c>
      <c r="Q338" s="19">
        <v>63.022267206477729</v>
      </c>
      <c r="R338" s="19">
        <v>66.813027592289274</v>
      </c>
      <c r="S338" s="19">
        <v>69.257827218085581</v>
      </c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64.860635696821518</v>
      </c>
      <c r="P339" s="19">
        <v>64.557389347336823</v>
      </c>
      <c r="Q339" s="19">
        <v>67.431983805668011</v>
      </c>
      <c r="R339" s="19">
        <v>68.319642182184708</v>
      </c>
      <c r="S339" s="19">
        <v>72.658562842020274</v>
      </c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49.814180929095357</v>
      </c>
      <c r="P340" s="19">
        <v>45.59564891222805</v>
      </c>
      <c r="Q340" s="19">
        <v>48.841700404858294</v>
      </c>
      <c r="R340" s="19">
        <v>44.813279576666247</v>
      </c>
      <c r="S340" s="19">
        <v>50.426033910469187</v>
      </c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49.163814180929094</v>
      </c>
      <c r="P341" s="19">
        <v>45.557389347336823</v>
      </c>
      <c r="Q341" s="19">
        <v>48.009311740890681</v>
      </c>
      <c r="R341" s="19">
        <v>43.769812271639154</v>
      </c>
      <c r="S341" s="19">
        <v>48.836817080828929</v>
      </c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49.96821515892421</v>
      </c>
      <c r="P342" s="19">
        <v>45.07651912978244</v>
      </c>
      <c r="Q342" s="19">
        <v>48.230769230769226</v>
      </c>
      <c r="R342" s="19">
        <v>44.261181806727976</v>
      </c>
      <c r="S342" s="19">
        <v>49.946442989145069</v>
      </c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49.163814180929094</v>
      </c>
      <c r="P343" s="19">
        <v>44.03825956489122</v>
      </c>
      <c r="Q343" s="19">
        <v>48.334008097165984</v>
      </c>
      <c r="R343" s="19">
        <v>44.14627693083029</v>
      </c>
      <c r="S343" s="19">
        <v>49.16264465775545</v>
      </c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49.814180929095357</v>
      </c>
      <c r="P344" s="19">
        <v>45.03825956489122</v>
      </c>
      <c r="Q344" s="19">
        <v>48.699999999999996</v>
      </c>
      <c r="R344" s="19">
        <v>45.783041451430009</v>
      </c>
      <c r="S344" s="19">
        <v>49.76953440387549</v>
      </c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62.542787286063572</v>
      </c>
      <c r="P345" s="19">
        <v>60.595648912228057</v>
      </c>
      <c r="Q345" s="19">
        <v>61.392712550607278</v>
      </c>
      <c r="R345" s="19">
        <v>65.101927680483811</v>
      </c>
      <c r="S345" s="19">
        <v>69.697676504889216</v>
      </c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64.437652811735944</v>
      </c>
      <c r="P346" s="19">
        <v>63.07651912978244</v>
      </c>
      <c r="Q346" s="19">
        <v>64.473279352226712</v>
      </c>
      <c r="R346" s="19">
        <v>66.73881819327201</v>
      </c>
      <c r="S346" s="19">
        <v>71.579348703687089</v>
      </c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47.699266503667488</v>
      </c>
      <c r="P347" s="19">
        <v>43.55738934733683</v>
      </c>
      <c r="Q347" s="19">
        <v>44.9323886639676</v>
      </c>
      <c r="R347" s="19">
        <v>42.353156104321528</v>
      </c>
      <c r="S347" s="19">
        <v>47.092580963487947</v>
      </c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45.652811735941327</v>
      </c>
      <c r="P348" s="19">
        <v>42.557389347336823</v>
      </c>
      <c r="Q348" s="19">
        <v>38.68421052631578</v>
      </c>
      <c r="R348" s="19">
        <v>36.006047625047245</v>
      </c>
      <c r="S348" s="19">
        <v>42.439669866331755</v>
      </c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44.848410757946219</v>
      </c>
      <c r="P349" s="19">
        <v>42.519129782445603</v>
      </c>
      <c r="Q349" s="19">
        <v>34.743724696356267</v>
      </c>
      <c r="R349" s="19">
        <v>36.207509134433657</v>
      </c>
      <c r="S349" s="19">
        <v>45.853592894949308</v>
      </c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47.408312958435211</v>
      </c>
      <c r="P350" s="19">
        <v>44.557389347336823</v>
      </c>
      <c r="Q350" s="19">
        <v>43.57651821862347</v>
      </c>
      <c r="R350" s="19">
        <v>41.424845659569101</v>
      </c>
      <c r="S350" s="19">
        <v>48.881133937382266</v>
      </c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49.699266503667481</v>
      </c>
      <c r="P351" s="19">
        <v>44.03825956489122</v>
      </c>
      <c r="Q351" s="19">
        <v>45.122672064777319</v>
      </c>
      <c r="R351" s="19">
        <v>43.199319642182182</v>
      </c>
      <c r="S351" s="19">
        <v>50.417152597111333</v>
      </c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62.200488997555013</v>
      </c>
      <c r="P352" s="19">
        <v>58.480870217554383</v>
      </c>
      <c r="Q352" s="19">
        <v>61.194736842105257</v>
      </c>
      <c r="R352" s="19">
        <v>63.649237747259662</v>
      </c>
      <c r="S352" s="19">
        <v>68.556921144702613</v>
      </c>
      <c r="T352" s="13"/>
      <c r="V352" s="100"/>
      <c r="W352" s="100"/>
      <c r="X352" s="100"/>
    </row>
    <row r="353" spans="14:24" x14ac:dyDescent="0.35">
      <c r="N353" s="17">
        <v>44241</v>
      </c>
      <c r="O353" s="19">
        <v>64.232273838630803</v>
      </c>
      <c r="P353" s="19">
        <v>62.55738934733683</v>
      </c>
      <c r="Q353" s="19">
        <v>64.630364372469629</v>
      </c>
      <c r="R353" s="19">
        <v>67.168199571626559</v>
      </c>
      <c r="S353" s="19">
        <v>71.619538889387286</v>
      </c>
      <c r="T353" s="13"/>
      <c r="V353" s="100"/>
      <c r="W353" s="100"/>
      <c r="X353" s="100"/>
    </row>
    <row r="354" spans="14:24" x14ac:dyDescent="0.35">
      <c r="N354" s="17">
        <v>44242</v>
      </c>
      <c r="O354" s="19">
        <v>48.400977995110026</v>
      </c>
      <c r="P354" s="19">
        <v>43.07651912978244</v>
      </c>
      <c r="Q354" s="19">
        <v>46.761943319838053</v>
      </c>
      <c r="R354" s="19">
        <v>42.939901726092977</v>
      </c>
      <c r="S354" s="19">
        <v>49.984659549654616</v>
      </c>
      <c r="T354" s="13"/>
      <c r="V354" s="100"/>
      <c r="W354" s="100"/>
      <c r="X354" s="100"/>
    </row>
    <row r="355" spans="14:24" x14ac:dyDescent="0.35">
      <c r="N355" s="17">
        <v>44243</v>
      </c>
      <c r="O355" s="19">
        <v>49.237163814180931</v>
      </c>
      <c r="P355" s="19">
        <v>45.07651912978244</v>
      </c>
      <c r="Q355" s="19">
        <v>48.75101214574898</v>
      </c>
      <c r="R355" s="19">
        <v>44.299483432027209</v>
      </c>
      <c r="S355" s="19">
        <v>50.694716067103258</v>
      </c>
      <c r="T355" s="13"/>
      <c r="V355" s="100"/>
      <c r="W355" s="100"/>
      <c r="X355" s="100"/>
    </row>
    <row r="356" spans="14:24" x14ac:dyDescent="0.35">
      <c r="N356" s="17">
        <v>44244</v>
      </c>
      <c r="O356" s="19">
        <v>50.464547677261621</v>
      </c>
      <c r="P356" s="19">
        <v>45.557389347336823</v>
      </c>
      <c r="Q356" s="19">
        <v>50.460323886639671</v>
      </c>
      <c r="R356" s="19">
        <v>45.887992944437435</v>
      </c>
      <c r="S356" s="19">
        <v>52.287790436888848</v>
      </c>
      <c r="T356" s="13"/>
      <c r="V356" s="100"/>
      <c r="W356" s="100"/>
      <c r="X356" s="100"/>
    </row>
    <row r="357" spans="14:24" x14ac:dyDescent="0.35">
      <c r="N357" s="17">
        <v>44245</v>
      </c>
      <c r="O357" s="19">
        <v>51.195599022004892</v>
      </c>
      <c r="P357" s="19">
        <v>47.07651912978244</v>
      </c>
      <c r="Q357" s="19">
        <v>50.189473684210519</v>
      </c>
      <c r="R357" s="19">
        <v>45.923774725966979</v>
      </c>
      <c r="S357" s="19">
        <v>51.636135283035799</v>
      </c>
      <c r="T357" s="13"/>
      <c r="V357" s="100"/>
      <c r="W357" s="100"/>
      <c r="X357" s="100"/>
    </row>
    <row r="358" spans="14:24" x14ac:dyDescent="0.35">
      <c r="N358" s="17">
        <v>44246</v>
      </c>
      <c r="O358" s="19">
        <v>52.391198044009784</v>
      </c>
      <c r="P358" s="19">
        <v>48.07651912978244</v>
      </c>
      <c r="Q358" s="19">
        <v>50.151012145748979</v>
      </c>
      <c r="R358" s="19">
        <v>46.875519717777493</v>
      </c>
      <c r="S358" s="19">
        <v>51.854400287072764</v>
      </c>
      <c r="T358" s="13"/>
      <c r="V358" s="100"/>
      <c r="W358" s="100"/>
      <c r="X358" s="100"/>
    </row>
    <row r="359" spans="14:24" x14ac:dyDescent="0.35">
      <c r="N359" s="17">
        <v>44247</v>
      </c>
      <c r="O359" s="19">
        <v>66.200488997555013</v>
      </c>
      <c r="P359" s="19">
        <v>66.11477869467366</v>
      </c>
      <c r="Q359" s="19">
        <v>66.426720647773266</v>
      </c>
      <c r="R359" s="19">
        <v>69.35580194027969</v>
      </c>
      <c r="S359" s="19">
        <v>71.8481205705571</v>
      </c>
      <c r="T359" s="13"/>
      <c r="V359" s="100"/>
      <c r="W359" s="100"/>
      <c r="X359" s="100"/>
    </row>
    <row r="360" spans="14:24" x14ac:dyDescent="0.35">
      <c r="N360" s="17">
        <v>44248</v>
      </c>
      <c r="O360" s="19">
        <v>69.528117359413201</v>
      </c>
      <c r="P360" s="19">
        <v>69.633908477119277</v>
      </c>
      <c r="Q360" s="19">
        <v>70.782591093117404</v>
      </c>
      <c r="R360" s="19">
        <v>72.677459997480156</v>
      </c>
      <c r="S360" s="19">
        <v>78.625998026374816</v>
      </c>
      <c r="T360" s="13"/>
      <c r="V360" s="100"/>
      <c r="W360" s="100"/>
      <c r="X360" s="100"/>
    </row>
    <row r="361" spans="14:24" x14ac:dyDescent="0.35">
      <c r="N361" s="17">
        <v>44249</v>
      </c>
      <c r="O361" s="19">
        <v>55.132029339853304</v>
      </c>
      <c r="P361" s="19">
        <v>49.11477869467366</v>
      </c>
      <c r="Q361" s="19">
        <v>53.334008097165984</v>
      </c>
      <c r="R361" s="19">
        <v>48.008063500062995</v>
      </c>
      <c r="S361" s="19">
        <v>55.198169911186859</v>
      </c>
      <c r="T361" s="13"/>
      <c r="V361" s="100"/>
      <c r="W361" s="100"/>
      <c r="X361" s="100"/>
    </row>
    <row r="362" spans="14:24" x14ac:dyDescent="0.35">
      <c r="N362" s="17">
        <v>44250</v>
      </c>
      <c r="O362" s="19">
        <v>52.96821515892421</v>
      </c>
      <c r="P362" s="19">
        <v>48.59564891222805</v>
      </c>
      <c r="Q362" s="19">
        <v>51.230769230769219</v>
      </c>
      <c r="R362" s="19">
        <v>47.075091344336641</v>
      </c>
      <c r="S362" s="19">
        <v>52.474028886695969</v>
      </c>
      <c r="T362" s="13"/>
      <c r="V362" s="100"/>
      <c r="W362" s="100"/>
      <c r="X362" s="100"/>
    </row>
    <row r="363" spans="14:24" x14ac:dyDescent="0.35">
      <c r="N363" s="17">
        <v>44251</v>
      </c>
      <c r="O363" s="19">
        <v>54.586797066014668</v>
      </c>
      <c r="P363" s="19">
        <v>49.59564891222805</v>
      </c>
      <c r="Q363" s="19">
        <v>53.501619433198371</v>
      </c>
      <c r="R363" s="19">
        <v>49.291041955398768</v>
      </c>
      <c r="S363" s="19">
        <v>54.904996860141743</v>
      </c>
      <c r="T363" s="13"/>
      <c r="V363" s="100"/>
      <c r="W363" s="100"/>
      <c r="X363" s="100"/>
    </row>
    <row r="364" spans="14:24" x14ac:dyDescent="0.35">
      <c r="N364" s="17">
        <v>44252</v>
      </c>
      <c r="O364" s="19">
        <v>54.359413202933986</v>
      </c>
      <c r="P364" s="19">
        <v>49.59564891222805</v>
      </c>
      <c r="Q364" s="19">
        <v>53.426315789473676</v>
      </c>
      <c r="R364" s="19">
        <v>48.724959052538736</v>
      </c>
      <c r="S364" s="19">
        <v>54.637660357046741</v>
      </c>
      <c r="T364" s="13"/>
      <c r="V364" s="100"/>
      <c r="W364" s="100"/>
      <c r="X364" s="100"/>
    </row>
    <row r="365" spans="14:24" x14ac:dyDescent="0.35">
      <c r="N365" s="17">
        <v>44253</v>
      </c>
      <c r="O365" s="19">
        <v>55.814180929095357</v>
      </c>
      <c r="P365" s="19">
        <v>50.595648912228057</v>
      </c>
      <c r="Q365" s="19">
        <v>55.009311740890681</v>
      </c>
      <c r="R365" s="19">
        <v>49.981227163915833</v>
      </c>
      <c r="S365" s="19">
        <v>55.878711761011935</v>
      </c>
      <c r="T365" s="13"/>
      <c r="V365" s="100"/>
      <c r="W365" s="100"/>
      <c r="X365" s="100"/>
    </row>
    <row r="366" spans="14:24" x14ac:dyDescent="0.35">
      <c r="N366" s="17">
        <v>44254</v>
      </c>
      <c r="O366" s="19">
        <v>68.056234718826403</v>
      </c>
      <c r="P366" s="19">
        <v>71.114778694673674</v>
      </c>
      <c r="Q366" s="19">
        <v>69.621862348178126</v>
      </c>
      <c r="R366" s="19">
        <v>70.9614463903238</v>
      </c>
      <c r="S366" s="19">
        <v>74.748452498430069</v>
      </c>
      <c r="T366" s="13"/>
      <c r="V366" s="100"/>
      <c r="W366" s="100"/>
      <c r="X366" s="100"/>
    </row>
    <row r="367" spans="14:24" x14ac:dyDescent="0.35">
      <c r="N367" s="17">
        <v>44255</v>
      </c>
      <c r="O367" s="19">
        <v>72.088019559902193</v>
      </c>
      <c r="P367" s="19">
        <v>73.633908477119277</v>
      </c>
      <c r="Q367" s="19">
        <v>73.545748987854239</v>
      </c>
      <c r="R367" s="19">
        <v>75.597328965604135</v>
      </c>
      <c r="S367" s="19">
        <v>78.380550820848669</v>
      </c>
    </row>
    <row r="368" spans="14:24" x14ac:dyDescent="0.35">
      <c r="N368" s="17">
        <v>44256</v>
      </c>
      <c r="O368" s="19">
        <v>56.068459657701709</v>
      </c>
      <c r="P368" s="19">
        <v>50.11477869467366</v>
      </c>
      <c r="Q368" s="19">
        <v>53.787854251012142</v>
      </c>
      <c r="R368" s="19">
        <v>48.636764520599719</v>
      </c>
      <c r="S368" s="19">
        <v>55.518166322777432</v>
      </c>
    </row>
    <row r="369" spans="14:27" s="10" customFormat="1" x14ac:dyDescent="0.35">
      <c r="N369" s="17">
        <v>44257</v>
      </c>
      <c r="O369" s="19">
        <v>55.132029339853304</v>
      </c>
      <c r="P369" s="19">
        <v>49.59564891222805</v>
      </c>
      <c r="Q369" s="19">
        <v>53.421862348178131</v>
      </c>
      <c r="R369" s="19">
        <v>48.50535466801059</v>
      </c>
      <c r="S369" s="19">
        <v>54.639275141293624</v>
      </c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>
        <v>44258</v>
      </c>
      <c r="O370" s="19">
        <v>55.74083129584352</v>
      </c>
      <c r="P370" s="19">
        <v>49.59564891222805</v>
      </c>
      <c r="Q370" s="19">
        <v>54.452226720647772</v>
      </c>
      <c r="R370" s="19">
        <v>48.893032631976816</v>
      </c>
      <c r="S370" s="19">
        <v>55.619538889387279</v>
      </c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>
        <v>44259</v>
      </c>
      <c r="O371" s="19">
        <v>55.100244498777514</v>
      </c>
      <c r="P371" s="19">
        <v>49.59564891222805</v>
      </c>
      <c r="Q371" s="19">
        <v>53.06315789473684</v>
      </c>
      <c r="R371" s="19">
        <v>48.291167947587248</v>
      </c>
      <c r="S371" s="19">
        <v>55.065309051762803</v>
      </c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>
        <v>44260</v>
      </c>
      <c r="O372" s="19">
        <v>56.586797066014675</v>
      </c>
      <c r="P372" s="19">
        <v>51.59564891222805</v>
      </c>
      <c r="Q372" s="19">
        <v>55.334008097165984</v>
      </c>
      <c r="R372" s="19">
        <v>50.324933854101033</v>
      </c>
      <c r="S372" s="19">
        <v>56.612362070512255</v>
      </c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>
        <v>44261</v>
      </c>
      <c r="O373" s="19">
        <v>68.73838630806847</v>
      </c>
      <c r="P373" s="19">
        <v>71.15303825956488</v>
      </c>
      <c r="Q373" s="19">
        <v>69.372874493927128</v>
      </c>
      <c r="R373" s="19">
        <v>72.702154466423082</v>
      </c>
      <c r="S373" s="19">
        <v>76.011213779492238</v>
      </c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>
        <v>44262</v>
      </c>
      <c r="O374" s="19">
        <v>71.488997555012219</v>
      </c>
      <c r="P374" s="19">
        <v>71.633908477119277</v>
      </c>
      <c r="Q374" s="19">
        <v>72.580566801619426</v>
      </c>
      <c r="R374" s="19">
        <v>74.356305909033637</v>
      </c>
      <c r="S374" s="19">
        <v>79.045393379384592</v>
      </c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9"/>
      <c r="R375" s="9"/>
      <c r="S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9"/>
      <c r="R376" s="9"/>
      <c r="S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9"/>
      <c r="R377" s="9"/>
      <c r="S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S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S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M1" workbookViewId="0">
      <selection activeCell="V1" sqref="V1:Z1048576"/>
    </sheetView>
  </sheetViews>
  <sheetFormatPr defaultColWidth="8.84375" defaultRowHeight="15.5" x14ac:dyDescent="0.35"/>
  <cols>
    <col min="1" max="13" width="8.84375" style="10"/>
    <col min="14" max="14" width="9.07421875" style="24" customWidth="1"/>
    <col min="15" max="15" width="8.84375" style="24" customWidth="1"/>
    <col min="16" max="16" width="9.3046875" style="24" customWidth="1"/>
    <col min="17" max="17" width="14.3046875" style="24" customWidth="1"/>
    <col min="18" max="18" width="8.765625" style="24" customWidth="1"/>
    <col min="19" max="19" width="8.69140625" style="24" customWidth="1"/>
    <col min="20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ht="14.5" x14ac:dyDescent="0.35">
      <c r="A1" s="9" t="s">
        <v>184</v>
      </c>
      <c r="N1" s="46"/>
      <c r="O1" s="47"/>
      <c r="P1" s="47"/>
      <c r="Q1" s="47"/>
      <c r="R1" s="47"/>
      <c r="S1" s="47"/>
    </row>
    <row r="2" spans="1:26" ht="14.5" x14ac:dyDescent="0.35">
      <c r="N2" s="48" t="s">
        <v>82</v>
      </c>
      <c r="O2" s="49" t="s">
        <v>83</v>
      </c>
      <c r="P2" s="49" t="s">
        <v>84</v>
      </c>
      <c r="Q2" s="49" t="s">
        <v>85</v>
      </c>
      <c r="R2" s="49" t="s">
        <v>86</v>
      </c>
      <c r="S2" s="49" t="s">
        <v>87</v>
      </c>
      <c r="T2" s="12"/>
    </row>
    <row r="3" spans="1:26" ht="14.5" x14ac:dyDescent="0.35">
      <c r="N3" s="17">
        <v>43894</v>
      </c>
      <c r="O3" s="19">
        <f>AVERAGE('Figure 25'!O3:O9)</f>
        <v>100.8044009779951</v>
      </c>
      <c r="P3" s="19">
        <f>AVERAGE('Figure 25'!P3:P9)</f>
        <v>101.42857142857142</v>
      </c>
      <c r="Q3" s="19">
        <f>AVERAGE('Figure 25'!Q3:Q9)</f>
        <v>99.970098322729896</v>
      </c>
      <c r="R3" s="19">
        <f>AVERAGE('Figure 25'!R3:R9)</f>
        <v>100.67317626307168</v>
      </c>
      <c r="S3" s="19">
        <f>AVERAGE('Figure 25'!S3:S9)</f>
        <v>100.94719911827654</v>
      </c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ht="14.5" x14ac:dyDescent="0.35">
      <c r="N4" s="17">
        <v>43895</v>
      </c>
      <c r="O4" s="19">
        <f>AVERAGE('Figure 25'!O4:O10)</f>
        <v>101.01921061823262</v>
      </c>
      <c r="P4" s="19">
        <f>AVERAGE('Figure 25'!P4:P10)</f>
        <v>101.43950273282606</v>
      </c>
      <c r="Q4" s="19">
        <f>AVERAGE('Figure 25'!Q4:Q10)</f>
        <v>99.881665702718337</v>
      </c>
      <c r="R4" s="19">
        <f>AVERAGE('Figure 25'!R4:R10)</f>
        <v>101.00332979355279</v>
      </c>
      <c r="S4" s="19">
        <f>AVERAGE('Figure 25'!S4:S10)</f>
        <v>101.19902856630229</v>
      </c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ht="14.5" x14ac:dyDescent="0.35">
      <c r="N5" s="17">
        <v>43896</v>
      </c>
      <c r="O5" s="19">
        <f>AVERAGE('Figure 25'!O5:O11)</f>
        <v>100.97834439399232</v>
      </c>
      <c r="P5" s="19">
        <f>AVERAGE('Figure 25'!P5:P11)</f>
        <v>101.37627263958846</v>
      </c>
      <c r="Q5" s="19">
        <f>AVERAGE('Figure 25'!Q5:Q11)</f>
        <v>99.869115095430885</v>
      </c>
      <c r="R5" s="19">
        <f>AVERAGE('Figure 25'!R5:R11)</f>
        <v>100.97665544736226</v>
      </c>
      <c r="S5" s="19">
        <f>AVERAGE('Figure 25'!S5:S11)</f>
        <v>101.05277525022747</v>
      </c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ht="14.5" x14ac:dyDescent="0.35">
      <c r="N6" s="17">
        <v>43897</v>
      </c>
      <c r="O6" s="19">
        <f>AVERAGE('Figure 25'!O6:O12)</f>
        <v>100.79008033531261</v>
      </c>
      <c r="P6" s="19">
        <f>AVERAGE('Figure 25'!P6:P12)</f>
        <v>101.37627263958846</v>
      </c>
      <c r="Q6" s="19">
        <f>AVERAGE('Figure 25'!Q6:Q12)</f>
        <v>99.809138230190868</v>
      </c>
      <c r="R6" s="19">
        <f>AVERAGE('Figure 25'!R6:R12)</f>
        <v>100.82906459799493</v>
      </c>
      <c r="S6" s="19">
        <f>AVERAGE('Figure 25'!S6:S12)</f>
        <v>100.86006484768484</v>
      </c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ht="14.5" x14ac:dyDescent="0.35">
      <c r="N7" s="17">
        <v>43898</v>
      </c>
      <c r="O7" s="19">
        <f>AVERAGE('Figure 25'!O7:O13)</f>
        <v>100.48690185120503</v>
      </c>
      <c r="P7" s="19">
        <f>AVERAGE('Figure 25'!P7:P13)</f>
        <v>101.30757689422356</v>
      </c>
      <c r="Q7" s="19">
        <f>AVERAGE('Figure 25'!Q7:Q13)</f>
        <v>99.666281087333715</v>
      </c>
      <c r="R7" s="19">
        <f>AVERAGE('Figure 25'!R7:R13)</f>
        <v>100.62448928166454</v>
      </c>
      <c r="S7" s="19">
        <f>AVERAGE('Figure 25'!S7:S13)</f>
        <v>100.69007676633046</v>
      </c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ht="14.5" x14ac:dyDescent="0.35">
      <c r="N8" s="17">
        <v>43899</v>
      </c>
      <c r="O8" s="19">
        <f>AVERAGE('Figure 25'!O8:O14)</f>
        <v>100.3265805099546</v>
      </c>
      <c r="P8" s="19">
        <f>AVERAGE('Figure 25'!P8:P14)</f>
        <v>101.02186260850927</v>
      </c>
      <c r="Q8" s="19">
        <f>AVERAGE('Figure 25'!Q8:Q14)</f>
        <v>99.341469057258536</v>
      </c>
      <c r="R8" s="19">
        <f>AVERAGE('Figure 25'!R8:R14)</f>
        <v>100.1789269065318</v>
      </c>
      <c r="S8" s="19">
        <f>AVERAGE('Figure 25'!S8:S14)</f>
        <v>100.32482794858322</v>
      </c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ht="14.5" x14ac:dyDescent="0.35">
      <c r="N9" s="17">
        <v>43900</v>
      </c>
      <c r="O9" s="19">
        <f>AVERAGE('Figure 25'!O9:O15)</f>
        <v>100.02200488997555</v>
      </c>
      <c r="P9" s="19">
        <f>AVERAGE('Figure 25'!P9:P15)</f>
        <v>100.59329117993785</v>
      </c>
      <c r="Q9" s="19">
        <f>AVERAGE('Figure 25'!Q9:Q15)</f>
        <v>98.926084441873925</v>
      </c>
      <c r="R9" s="19">
        <f>AVERAGE('Figure 25'!R9:R15)</f>
        <v>99.312982595079092</v>
      </c>
      <c r="S9" s="19">
        <f>AVERAGE('Figure 25'!S9:S15)</f>
        <v>99.822553153314814</v>
      </c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ht="14.5" x14ac:dyDescent="0.35">
      <c r="N10" s="17">
        <v>43901</v>
      </c>
      <c r="O10" s="19">
        <f>AVERAGE('Figure 25'!O10:O16)</f>
        <v>99.852602165560612</v>
      </c>
      <c r="P10" s="19">
        <f>AVERAGE('Figure 25'!P10:P16)</f>
        <v>100.09055835387419</v>
      </c>
      <c r="Q10" s="19">
        <f>AVERAGE('Figure 25'!Q10:Q16)</f>
        <v>98.535280508964732</v>
      </c>
      <c r="R10" s="19">
        <f>AVERAGE('Figure 25'!R10:R16)</f>
        <v>98.691841105851424</v>
      </c>
      <c r="S10" s="19">
        <f>AVERAGE('Figure 25'!S10:S16)</f>
        <v>99.366466313806413</v>
      </c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ht="14.5" x14ac:dyDescent="0.35">
      <c r="N11" s="17">
        <v>43902</v>
      </c>
      <c r="O11" s="19">
        <f>AVERAGE('Figure 25'!O11:O17)</f>
        <v>99.079287460705572</v>
      </c>
      <c r="P11" s="19">
        <f>AVERAGE('Figure 25'!P11:P17)</f>
        <v>99.370806987461151</v>
      </c>
      <c r="Q11" s="19">
        <f>AVERAGE('Figure 25'!Q11:Q17)</f>
        <v>98.035164835164849</v>
      </c>
      <c r="R11" s="19">
        <f>AVERAGE('Figure 25'!R11:R17)</f>
        <v>97.82058712359833</v>
      </c>
      <c r="S11" s="19">
        <f>AVERAGE('Figure 25'!S11:S17)</f>
        <v>98.498225018903227</v>
      </c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ht="14.5" x14ac:dyDescent="0.35">
      <c r="N12" s="17">
        <v>43903</v>
      </c>
      <c r="O12" s="19">
        <f>AVERAGE('Figure 25'!O12:O18)</f>
        <v>98.503318197694725</v>
      </c>
      <c r="P12" s="19">
        <f>AVERAGE('Figure 25'!P12:P18)</f>
        <v>98.23341549673134</v>
      </c>
      <c r="Q12" s="19">
        <f>AVERAGE('Figure 25'!Q12:Q18)</f>
        <v>96.695199537304802</v>
      </c>
      <c r="R12" s="19">
        <f>AVERAGE('Figure 25'!R12:R18)</f>
        <v>96.279954642812157</v>
      </c>
      <c r="S12" s="19">
        <f>AVERAGE('Figure 25'!S12:S18)</f>
        <v>97.302400389598731</v>
      </c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ht="14.5" x14ac:dyDescent="0.35">
      <c r="N13" s="17">
        <v>43904</v>
      </c>
      <c r="O13" s="19">
        <f>AVERAGE('Figure 25'!O13:O19)</f>
        <v>97.392944463849105</v>
      </c>
      <c r="P13" s="19">
        <f>AVERAGE('Figure 25'!P13:P19)</f>
        <v>96.101489658128827</v>
      </c>
      <c r="Q13" s="19">
        <f>AVERAGE('Figure 25'!Q13:Q19)</f>
        <v>94.634528629265461</v>
      </c>
      <c r="R13" s="19">
        <f>AVERAGE('Figure 25'!R13:R19)</f>
        <v>93.738134235677393</v>
      </c>
      <c r="S13" s="19">
        <f>AVERAGE('Figure 25'!S13:S19)</f>
        <v>95.322982480872497</v>
      </c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ht="14.5" x14ac:dyDescent="0.35">
      <c r="N14" s="17">
        <v>43905</v>
      </c>
      <c r="O14" s="19">
        <f>AVERAGE('Figure 25'!O14:O20)</f>
        <v>95.457911281872171</v>
      </c>
      <c r="P14" s="19">
        <f>AVERAGE('Figure 25'!P14:P20)</f>
        <v>92.969563819526314</v>
      </c>
      <c r="Q14" s="19">
        <f>AVERAGE('Figure 25'!Q14:Q20)</f>
        <v>91.738519375361491</v>
      </c>
      <c r="R14" s="19">
        <f>AVERAGE('Figure 25'!R14:R20)</f>
        <v>90.268957324645868</v>
      </c>
      <c r="S14" s="19">
        <f>AVERAGE('Figure 25'!S14:S20)</f>
        <v>92.355906137461716</v>
      </c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ht="14.5" x14ac:dyDescent="0.35">
      <c r="N15" s="17">
        <v>43906</v>
      </c>
      <c r="O15" s="19">
        <f>AVERAGE('Figure 25'!O15:O21)</f>
        <v>92.918966119455121</v>
      </c>
      <c r="P15" s="19">
        <f>AVERAGE('Figure 25'!P15:P21)</f>
        <v>89.197513664130312</v>
      </c>
      <c r="Q15" s="19">
        <f>AVERAGE('Figure 25'!Q15:Q21)</f>
        <v>88.486466165413518</v>
      </c>
      <c r="R15" s="19">
        <f>AVERAGE('Figure 25'!R15:R21)</f>
        <v>86.447290268003385</v>
      </c>
      <c r="S15" s="19">
        <f>AVERAGE('Figure 25'!S15:S21)</f>
        <v>89.07617680605928</v>
      </c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ht="14.5" x14ac:dyDescent="0.35">
      <c r="N16" s="17">
        <v>43907</v>
      </c>
      <c r="O16" s="19">
        <f>AVERAGE('Figure 25'!O16:O22)</f>
        <v>90.444987775061122</v>
      </c>
      <c r="P16" s="19">
        <f>AVERAGE('Figure 25'!P16:P22)</f>
        <v>85.42546350873431</v>
      </c>
      <c r="Q16" s="19">
        <f>AVERAGE('Figure 25'!Q16:Q22)</f>
        <v>85.118334297281663</v>
      </c>
      <c r="R16" s="19">
        <f>AVERAGE('Figure 25'!R16:R22)</f>
        <v>82.895534476862423</v>
      </c>
      <c r="S16" s="19">
        <f>AVERAGE('Figure 25'!S16:S22)</f>
        <v>85.694805777339198</v>
      </c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ht="14.5" x14ac:dyDescent="0.35">
      <c r="N17" s="17">
        <v>43908</v>
      </c>
      <c r="O17" s="19">
        <f>AVERAGE('Figure 25'!O17:O23)</f>
        <v>87.530562347188265</v>
      </c>
      <c r="P17" s="19">
        <f>AVERAGE('Figure 25'!P17:P23)</f>
        <v>82.367699067624045</v>
      </c>
      <c r="Q17" s="19">
        <f>AVERAGE('Figure 25'!Q17:Q23)</f>
        <v>81.842741469057259</v>
      </c>
      <c r="R17" s="19">
        <f>AVERAGE('Figure 25'!R17:R23)</f>
        <v>79.511330297521553</v>
      </c>
      <c r="S17" s="19">
        <f>AVERAGE('Figure 25'!S17:S23)</f>
        <v>82.405631239667301</v>
      </c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ht="14.5" x14ac:dyDescent="0.35">
      <c r="N18" s="17">
        <v>43909</v>
      </c>
      <c r="O18" s="19">
        <f>AVERAGE('Figure 25'!O18:O24)</f>
        <v>84.152637093957381</v>
      </c>
      <c r="P18" s="19">
        <f>AVERAGE('Figure 25'!P18:P24)</f>
        <v>78.886828850069648</v>
      </c>
      <c r="Q18" s="19">
        <f>AVERAGE('Figure 25'!Q18:Q24)</f>
        <v>78.336610757663379</v>
      </c>
      <c r="R18" s="19">
        <f>AVERAGE('Figure 25'!R18:R24)</f>
        <v>75.50130491909502</v>
      </c>
      <c r="S18" s="19">
        <f>AVERAGE('Figure 25'!S18:S24)</f>
        <v>79.001807020466757</v>
      </c>
      <c r="T18" s="13"/>
      <c r="V18" s="102"/>
      <c r="W18" s="102"/>
      <c r="X18" s="102"/>
      <c r="Y18" s="101">
        <v>44096</v>
      </c>
      <c r="Z18" s="103">
        <v>1</v>
      </c>
    </row>
    <row r="19" spans="14:26" ht="14.5" x14ac:dyDescent="0.35">
      <c r="N19" s="17">
        <v>43910</v>
      </c>
      <c r="O19" s="19">
        <f>AVERAGE('Figure 25'!O19:O25)</f>
        <v>79.231225986727196</v>
      </c>
      <c r="P19" s="19">
        <f>AVERAGE('Figure 25'!P19:P25)</f>
        <v>73.463723073625559</v>
      </c>
      <c r="Q19" s="19">
        <f>AVERAGE('Figure 25'!Q19:Q25)</f>
        <v>73.381029496818968</v>
      </c>
      <c r="R19" s="19">
        <f>AVERAGE('Figure 25'!R19:R25)</f>
        <v>70.09026440360698</v>
      </c>
      <c r="S19" s="19">
        <f>AVERAGE('Figure 25'!S19:S25)</f>
        <v>73.991887631521621</v>
      </c>
      <c r="T19" s="13"/>
      <c r="V19" s="102"/>
      <c r="W19" s="102"/>
      <c r="X19" s="102"/>
      <c r="Y19" s="101">
        <v>44113</v>
      </c>
      <c r="Z19" s="103">
        <v>0</v>
      </c>
    </row>
    <row r="20" spans="14:26" ht="14.5" x14ac:dyDescent="0.35">
      <c r="N20" s="17">
        <v>43911</v>
      </c>
      <c r="O20" s="19">
        <f>AVERAGE('Figure 25'!O20:O26)</f>
        <v>72.415647921760382</v>
      </c>
      <c r="P20" s="19">
        <f>AVERAGE('Figure 25'!P20:P26)</f>
        <v>66.960990247561895</v>
      </c>
      <c r="Q20" s="19">
        <f>AVERAGE('Figure 25'!Q20:Q26)</f>
        <v>66.771428571428572</v>
      </c>
      <c r="R20" s="19">
        <f>AVERAGE('Figure 25'!R20:R26)</f>
        <v>63.596842995734264</v>
      </c>
      <c r="S20" s="19">
        <f>AVERAGE('Figure 25'!S20:S26)</f>
        <v>67.560471106896145</v>
      </c>
      <c r="T20" s="13"/>
      <c r="V20" s="102"/>
      <c r="W20" s="102"/>
      <c r="X20" s="102"/>
      <c r="Y20" s="101">
        <v>44113</v>
      </c>
      <c r="Z20" s="103">
        <v>1</v>
      </c>
    </row>
    <row r="21" spans="14:26" ht="14.5" x14ac:dyDescent="0.35">
      <c r="N21" s="17">
        <v>43912</v>
      </c>
      <c r="O21" s="19">
        <f>AVERAGE('Figure 25'!O21:O27)</f>
        <v>65.485155431365698</v>
      </c>
      <c r="P21" s="19">
        <f>AVERAGE('Figure 25'!P21:P27)</f>
        <v>60.59564891222805</v>
      </c>
      <c r="Q21" s="19">
        <f>AVERAGE('Figure 25'!Q21:Q27)</f>
        <v>60.192307692307693</v>
      </c>
      <c r="R21" s="19">
        <f>AVERAGE('Figure 25'!R21:R27)</f>
        <v>57.329523569538686</v>
      </c>
      <c r="S21" s="19">
        <f>AVERAGE('Figure 25'!S21:S27)</f>
        <v>61.087172717835678</v>
      </c>
      <c r="T21" s="13"/>
      <c r="V21" s="102"/>
      <c r="W21" s="102"/>
      <c r="X21" s="102"/>
      <c r="Y21" s="101">
        <v>44137</v>
      </c>
      <c r="Z21" s="103">
        <v>0</v>
      </c>
    </row>
    <row r="22" spans="14:26" ht="14.5" x14ac:dyDescent="0.35">
      <c r="N22" s="17">
        <v>43913</v>
      </c>
      <c r="O22" s="19">
        <f>AVERAGE('Figure 25'!O22:O28)</f>
        <v>58.78134823611596</v>
      </c>
      <c r="P22" s="19">
        <f>AVERAGE('Figure 25'!P22:P28)</f>
        <v>54.658879005465643</v>
      </c>
      <c r="Q22" s="19">
        <f>AVERAGE('Figure 25'!Q22:Q28)</f>
        <v>53.929901677270095</v>
      </c>
      <c r="R22" s="19">
        <f>AVERAGE('Figure 25'!R22:R28)</f>
        <v>51.311308698860685</v>
      </c>
      <c r="S22" s="19">
        <f>AVERAGE('Figure 25'!S22:S28)</f>
        <v>54.838649732791659</v>
      </c>
      <c r="T22" s="13"/>
      <c r="V22" s="102"/>
      <c r="W22" s="102"/>
      <c r="X22" s="102"/>
      <c r="Y22" s="101">
        <v>44137</v>
      </c>
      <c r="Z22" s="103">
        <v>1</v>
      </c>
    </row>
    <row r="23" spans="14:26" ht="14.5" x14ac:dyDescent="0.35">
      <c r="N23" s="17">
        <v>43914</v>
      </c>
      <c r="O23" s="19">
        <f>AVERAGE('Figure 25'!O23:O29)</f>
        <v>52.085923856095008</v>
      </c>
      <c r="P23" s="19">
        <f>AVERAGE('Figure 25'!P23:P29)</f>
        <v>48.933661986925294</v>
      </c>
      <c r="Q23" s="19">
        <f>AVERAGE('Figure 25'!Q23:Q29)</f>
        <v>47.815211104684785</v>
      </c>
      <c r="R23" s="19">
        <f>AVERAGE('Figure 25'!R23:R29)</f>
        <v>45.528141255242183</v>
      </c>
      <c r="S23" s="19">
        <f>AVERAGE('Figure 25'!S23:S29)</f>
        <v>48.737174640197885</v>
      </c>
      <c r="T23" s="13"/>
      <c r="V23" s="102"/>
      <c r="W23" s="102"/>
      <c r="X23" s="102"/>
      <c r="Y23" s="101">
        <v>44155</v>
      </c>
      <c r="Z23" s="99">
        <v>0</v>
      </c>
    </row>
    <row r="24" spans="14:26" ht="14.5" x14ac:dyDescent="0.35">
      <c r="N24" s="17">
        <v>43915</v>
      </c>
      <c r="O24" s="19">
        <f>AVERAGE('Figure 25'!O24:O30)</f>
        <v>46.901501921061822</v>
      </c>
      <c r="P24" s="19">
        <f>AVERAGE('Figure 25'!P24:P30)</f>
        <v>44.150680527274666</v>
      </c>
      <c r="Q24" s="19">
        <f>AVERAGE('Figure 25'!Q24:Q30)</f>
        <v>42.965587044534409</v>
      </c>
      <c r="R24" s="19">
        <f>AVERAGE('Figure 25'!R24:R30)</f>
        <v>40.865026368365157</v>
      </c>
      <c r="S24" s="19">
        <f>AVERAGE('Figure 25'!S24:S30)</f>
        <v>43.942982737187471</v>
      </c>
      <c r="T24" s="13"/>
      <c r="V24" s="102"/>
      <c r="W24" s="102"/>
      <c r="X24" s="102"/>
      <c r="Y24" s="101">
        <v>44155</v>
      </c>
      <c r="Z24" s="99">
        <v>1</v>
      </c>
    </row>
    <row r="25" spans="14:26" ht="14.5" x14ac:dyDescent="0.35">
      <c r="N25" s="17">
        <v>43916</v>
      </c>
      <c r="O25" s="19">
        <f>AVERAGE('Figure 25'!O25:O31)</f>
        <v>43.002794271742928</v>
      </c>
      <c r="P25" s="19">
        <f>AVERAGE('Figure 25'!P25:P31)</f>
        <v>40.436394812988958</v>
      </c>
      <c r="Q25" s="19">
        <f>AVERAGE('Figure 25'!Q25:Q31)</f>
        <v>39.128629265471368</v>
      </c>
      <c r="R25" s="19">
        <f>AVERAGE('Figure 25'!R25:R31)</f>
        <v>37.238053240699074</v>
      </c>
      <c r="S25" s="19">
        <f>AVERAGE('Figure 25'!S25:S31)</f>
        <v>40.067372387189387</v>
      </c>
      <c r="T25" s="13"/>
      <c r="V25" s="102"/>
      <c r="W25" s="102"/>
      <c r="X25" s="102"/>
      <c r="Y25" s="101">
        <v>44176</v>
      </c>
      <c r="Z25" s="99">
        <v>0</v>
      </c>
    </row>
    <row r="26" spans="14:26" ht="14.5" x14ac:dyDescent="0.35">
      <c r="N26" s="17">
        <v>43917</v>
      </c>
      <c r="O26" s="19">
        <f>AVERAGE('Figure 25'!O26:O32)</f>
        <v>38.809290953545236</v>
      </c>
      <c r="P26" s="19">
        <f>AVERAGE('Figure 25'!P26:P32)</f>
        <v>37.07105347765512</v>
      </c>
      <c r="Q26" s="19">
        <f>AVERAGE('Figure 25'!Q26:Q32)</f>
        <v>35.481781376518207</v>
      </c>
      <c r="R26" s="19">
        <f>AVERAGE('Figure 25'!R26:R32)</f>
        <v>33.832970355837929</v>
      </c>
      <c r="S26" s="19">
        <f>AVERAGE('Figure 25'!S26:S32)</f>
        <v>36.263837803893423</v>
      </c>
      <c r="T26" s="13"/>
      <c r="V26" s="102"/>
      <c r="W26" s="102"/>
      <c r="X26" s="102"/>
      <c r="Y26" s="101">
        <v>44176</v>
      </c>
      <c r="Z26" s="99">
        <v>1</v>
      </c>
    </row>
    <row r="27" spans="14:26" ht="14.5" x14ac:dyDescent="0.35">
      <c r="N27" s="17">
        <v>43918</v>
      </c>
      <c r="O27" s="19">
        <f>AVERAGE('Figure 25'!O27:O33)</f>
        <v>36.9989521480964</v>
      </c>
      <c r="P27" s="19">
        <f>AVERAGE('Figure 25'!P27:P33)</f>
        <v>35.49415925409923</v>
      </c>
      <c r="Q27" s="19">
        <f>AVERAGE('Figure 25'!Q27:Q33)</f>
        <v>34.157374204742617</v>
      </c>
      <c r="R27" s="19">
        <f>AVERAGE('Figure 25'!R27:R33)</f>
        <v>32.466963048290999</v>
      </c>
      <c r="S27" s="19">
        <f>AVERAGE('Figure 25'!S27:S33)</f>
        <v>34.509656666111319</v>
      </c>
      <c r="T27" s="13"/>
      <c r="V27" s="102"/>
      <c r="W27" s="102"/>
      <c r="X27" s="102"/>
      <c r="Y27" s="101">
        <v>44191</v>
      </c>
      <c r="Z27" s="99">
        <v>0</v>
      </c>
    </row>
    <row r="28" spans="14:26" ht="14.5" x14ac:dyDescent="0.35">
      <c r="N28" s="17">
        <v>43919</v>
      </c>
      <c r="O28" s="19">
        <f>AVERAGE('Figure 25'!O28:O34)</f>
        <v>36.271044359063914</v>
      </c>
      <c r="P28" s="19">
        <f>AVERAGE('Figure 25'!P28:P34)</f>
        <v>34.991426428035574</v>
      </c>
      <c r="Q28" s="19">
        <f>AVERAGE('Figure 25'!Q28:Q34)</f>
        <v>33.754945054945047</v>
      </c>
      <c r="R28" s="19">
        <f>AVERAGE('Figure 25'!R28:R34)</f>
        <v>32.002339854928991</v>
      </c>
      <c r="S28" s="19">
        <f>AVERAGE('Figure 25'!S28:S34)</f>
        <v>33.833638775327131</v>
      </c>
      <c r="T28" s="13"/>
      <c r="V28" s="102"/>
      <c r="W28" s="102"/>
      <c r="X28" s="102"/>
      <c r="Y28" s="101">
        <v>44191</v>
      </c>
      <c r="Z28" s="99">
        <v>1</v>
      </c>
    </row>
    <row r="29" spans="14:26" ht="14.5" x14ac:dyDescent="0.35">
      <c r="N29" s="17">
        <v>43920</v>
      </c>
      <c r="O29" s="19">
        <f>AVERAGE('Figure 25'!O29:O35)</f>
        <v>35.827453719874256</v>
      </c>
      <c r="P29" s="19">
        <f>AVERAGE('Figure 25'!P29:P35)</f>
        <v>34.705712142321282</v>
      </c>
      <c r="Q29" s="19">
        <f>AVERAGE('Figure 25'!Q29:Q35)</f>
        <v>33.508559861191429</v>
      </c>
      <c r="R29" s="19">
        <f>AVERAGE('Figure 25'!R29:R35)</f>
        <v>31.779765654529417</v>
      </c>
      <c r="S29" s="19">
        <f>AVERAGE('Figure 25'!S29:S35)</f>
        <v>33.399133655435804</v>
      </c>
      <c r="T29" s="13"/>
      <c r="V29" s="102"/>
      <c r="W29" s="102"/>
      <c r="X29" s="102"/>
      <c r="Y29" s="101">
        <v>44201</v>
      </c>
      <c r="Z29" s="99">
        <v>0</v>
      </c>
    </row>
    <row r="30" spans="14:26" ht="14.5" x14ac:dyDescent="0.35">
      <c r="N30" s="17">
        <v>43921</v>
      </c>
      <c r="O30" s="19">
        <f>AVERAGE('Figure 25'!O30:O36)</f>
        <v>35.717079986028644</v>
      </c>
      <c r="P30" s="19">
        <f>AVERAGE('Figure 25'!P30:P36)</f>
        <v>34.637016396956369</v>
      </c>
      <c r="Q30" s="19">
        <f>AVERAGE('Figure 25'!Q30:Q36)</f>
        <v>33.431174089068818</v>
      </c>
      <c r="R30" s="19">
        <f>AVERAGE('Figure 25'!R30:R36)</f>
        <v>31.62594719127414</v>
      </c>
      <c r="S30" s="19">
        <f>AVERAGE('Figure 25'!S30:S36)</f>
        <v>33.231272988247959</v>
      </c>
      <c r="T30" s="13"/>
      <c r="V30" s="102"/>
      <c r="W30" s="102"/>
      <c r="X30" s="102"/>
      <c r="Y30" s="101">
        <v>44201</v>
      </c>
      <c r="Z30" s="99">
        <v>1</v>
      </c>
    </row>
    <row r="31" spans="14:26" ht="14.5" x14ac:dyDescent="0.35">
      <c r="N31" s="17">
        <v>43922</v>
      </c>
      <c r="O31" s="19">
        <f>AVERAGE('Figure 25'!O31:O37)</f>
        <v>35.718477121900101</v>
      </c>
      <c r="P31" s="19">
        <f>AVERAGE('Figure 25'!P31:P37)</f>
        <v>34.711177794448595</v>
      </c>
      <c r="Q31" s="19">
        <f>AVERAGE('Figure 25'!Q31:Q37)</f>
        <v>33.455754771544242</v>
      </c>
      <c r="R31" s="19">
        <f>AVERAGE('Figure 25'!R31:R37)</f>
        <v>31.59457513634154</v>
      </c>
      <c r="S31" s="19">
        <f>AVERAGE('Figure 25'!S31:S37)</f>
        <v>33.286521677837733</v>
      </c>
      <c r="T31" s="13"/>
      <c r="V31" s="102"/>
      <c r="W31" s="102"/>
      <c r="X31" s="102"/>
      <c r="Y31" s="101">
        <v>44249</v>
      </c>
      <c r="Z31" s="99">
        <v>0</v>
      </c>
    </row>
    <row r="32" spans="14:26" ht="14.5" x14ac:dyDescent="0.35">
      <c r="N32" s="17">
        <v>43923</v>
      </c>
      <c r="O32" s="19">
        <f>AVERAGE('Figure 25'!O32:O38)</f>
        <v>35.662591687041569</v>
      </c>
      <c r="P32" s="19">
        <f>AVERAGE('Figure 25'!P32:P38)</f>
        <v>34.854034937305741</v>
      </c>
      <c r="Q32" s="19">
        <f>AVERAGE('Figure 25'!Q32:Q38)</f>
        <v>33.645401966454592</v>
      </c>
      <c r="R32" s="19">
        <f>AVERAGE('Figure 25'!R32:R38)</f>
        <v>31.740546086142654</v>
      </c>
      <c r="S32" s="19">
        <f>AVERAGE('Figure 25'!S32:S38)</f>
        <v>33.499826987402123</v>
      </c>
      <c r="T32" s="13"/>
      <c r="V32" s="102"/>
      <c r="W32" s="102"/>
      <c r="X32" s="102"/>
      <c r="Y32" s="101">
        <v>44249</v>
      </c>
      <c r="Z32" s="99">
        <v>1</v>
      </c>
    </row>
    <row r="33" spans="14:25" ht="14.5" x14ac:dyDescent="0.35">
      <c r="N33" s="17">
        <v>43924</v>
      </c>
      <c r="O33" s="19">
        <f>AVERAGE('Figure 25'!O33:O39)</f>
        <v>35.695075096053088</v>
      </c>
      <c r="P33" s="19">
        <f>AVERAGE('Figure 25'!P33:P39)</f>
        <v>34.711177794448595</v>
      </c>
      <c r="Q33" s="19">
        <f>AVERAGE('Figure 25'!Q33:Q39)</f>
        <v>33.456159629843832</v>
      </c>
      <c r="R33" s="19">
        <f>AVERAGE('Figure 25'!R33:R39)</f>
        <v>31.701236523335549</v>
      </c>
      <c r="S33" s="19">
        <f>AVERAGE('Figure 25'!S33:S39)</f>
        <v>33.447538735598307</v>
      </c>
      <c r="T33" s="13"/>
      <c r="V33" s="102"/>
      <c r="W33" s="102"/>
      <c r="X33" s="102"/>
      <c r="Y33" s="101"/>
    </row>
    <row r="34" spans="14:25" ht="14.5" x14ac:dyDescent="0.35">
      <c r="N34" s="17">
        <v>43925</v>
      </c>
      <c r="O34" s="19">
        <f>AVERAGE('Figure 25'!O34:O40)</f>
        <v>35.83339154732797</v>
      </c>
      <c r="P34" s="19">
        <f>AVERAGE('Figure 25'!P34:P40)</f>
        <v>34.711177794448602</v>
      </c>
      <c r="Q34" s="19">
        <f>AVERAGE('Figure 25'!Q34:Q40)</f>
        <v>33.378137651821852</v>
      </c>
      <c r="R34" s="19">
        <f>AVERAGE('Figure 25'!R34:R40)</f>
        <v>31.674904155942329</v>
      </c>
      <c r="S34" s="19">
        <f>AVERAGE('Figure 25'!S34:S40)</f>
        <v>33.466980225300851</v>
      </c>
      <c r="T34" s="13"/>
      <c r="V34" s="102"/>
      <c r="W34" s="102"/>
      <c r="X34" s="102"/>
      <c r="Y34" s="101"/>
    </row>
    <row r="35" spans="14:25" ht="14.5" x14ac:dyDescent="0.35">
      <c r="N35" s="17">
        <v>43926</v>
      </c>
      <c r="O35" s="19">
        <f>AVERAGE('Figure 25'!O35:O41)</f>
        <v>35.83339154732797</v>
      </c>
      <c r="P35" s="19">
        <f>AVERAGE('Figure 25'!P35:P41)</f>
        <v>34.568320651591456</v>
      </c>
      <c r="Q35" s="19">
        <f>AVERAGE('Figure 25'!Q35:Q41)</f>
        <v>33.331752458068237</v>
      </c>
      <c r="R35" s="19">
        <f>AVERAGE('Figure 25'!R35:R41)</f>
        <v>31.545960150470666</v>
      </c>
      <c r="S35" s="19">
        <f>AVERAGE('Figure 25'!S35:S41)</f>
        <v>33.477117481961841</v>
      </c>
      <c r="T35" s="13"/>
      <c r="V35" s="102"/>
      <c r="W35" s="102"/>
      <c r="X35" s="102"/>
      <c r="Y35" s="102"/>
    </row>
    <row r="36" spans="14:25" ht="14.5" x14ac:dyDescent="0.35">
      <c r="N36" s="17">
        <v>43927</v>
      </c>
      <c r="O36" s="19">
        <f>AVERAGE('Figure 25'!O36:O42)</f>
        <v>35.893817673768773</v>
      </c>
      <c r="P36" s="19">
        <f>AVERAGE('Figure 25'!P36:P42)</f>
        <v>34.425463508734317</v>
      </c>
      <c r="Q36" s="19">
        <f>AVERAGE('Figure 25'!Q36:Q42)</f>
        <v>33.350202429149782</v>
      </c>
      <c r="R36" s="19">
        <f>AVERAGE('Figure 25'!R36:R42)</f>
        <v>31.519735776381861</v>
      </c>
      <c r="S36" s="19">
        <f>AVERAGE('Figure 25'!S36:S42)</f>
        <v>33.505747862974026</v>
      </c>
      <c r="T36" s="13"/>
      <c r="V36" s="102"/>
      <c r="W36" s="102"/>
      <c r="X36" s="102"/>
      <c r="Y36" s="102"/>
    </row>
    <row r="37" spans="14:25" ht="14.5" x14ac:dyDescent="0.35">
      <c r="N37" s="17">
        <v>43928</v>
      </c>
      <c r="O37" s="19">
        <f>AVERAGE('Figure 25'!O37:O43)</f>
        <v>35.207474676912327</v>
      </c>
      <c r="P37" s="19">
        <f>AVERAGE('Figure 25'!P37:P43)</f>
        <v>33.996892080162887</v>
      </c>
      <c r="Q37" s="19">
        <f>AVERAGE('Figure 25'!Q37:Q43)</f>
        <v>32.861654135338327</v>
      </c>
      <c r="R37" s="19">
        <f>AVERAGE('Figure 25'!R37:R43)</f>
        <v>30.955254774204004</v>
      </c>
      <c r="S37" s="19">
        <f>AVERAGE('Figure 25'!S37:S43)</f>
        <v>32.786681874687623</v>
      </c>
      <c r="T37" s="13"/>
      <c r="V37" s="102"/>
      <c r="W37" s="102"/>
      <c r="X37" s="102"/>
      <c r="Y37" s="102"/>
    </row>
    <row r="38" spans="14:25" ht="14.5" x14ac:dyDescent="0.35">
      <c r="N38" s="17">
        <v>43929</v>
      </c>
      <c r="O38" s="19">
        <f>AVERAGE('Figure 25'!O38:O44)</f>
        <v>35.460705553615085</v>
      </c>
      <c r="P38" s="19">
        <f>AVERAGE('Figure 25'!P38:P44)</f>
        <v>34.0023577322902</v>
      </c>
      <c r="Q38" s="19">
        <f>AVERAGE('Figure 25'!Q38:Q44)</f>
        <v>32.918854829381139</v>
      </c>
      <c r="R38" s="19">
        <f>AVERAGE('Figure 25'!R38:R44)</f>
        <v>30.94609334221278</v>
      </c>
      <c r="S38" s="19">
        <f>AVERAGE('Figure 25'!S38:S44)</f>
        <v>32.843071165848606</v>
      </c>
      <c r="T38" s="13"/>
      <c r="V38" s="102"/>
      <c r="W38" s="102"/>
      <c r="X38" s="102"/>
      <c r="Y38" s="102"/>
    </row>
    <row r="39" spans="14:25" ht="14.5" x14ac:dyDescent="0.35">
      <c r="N39" s="17">
        <v>43930</v>
      </c>
      <c r="O39" s="19">
        <f>AVERAGE('Figure 25'!O39:O45)</f>
        <v>35.462102689486549</v>
      </c>
      <c r="P39" s="19">
        <f>AVERAGE('Figure 25'!P39:P45)</f>
        <v>33.859500589433061</v>
      </c>
      <c r="Q39" s="19">
        <f>AVERAGE('Figure 25'!Q39:Q45)</f>
        <v>32.700578368999409</v>
      </c>
      <c r="R39" s="19">
        <f>AVERAGE('Figure 25'!R39:R45)</f>
        <v>30.831602440648677</v>
      </c>
      <c r="S39" s="19">
        <f>AVERAGE('Figure 25'!S39:S45)</f>
        <v>32.753565981878538</v>
      </c>
      <c r="T39" s="13"/>
      <c r="V39" s="102"/>
      <c r="W39" s="102"/>
      <c r="X39" s="102"/>
      <c r="Y39" s="102"/>
    </row>
    <row r="40" spans="14:25" ht="14.5" x14ac:dyDescent="0.35">
      <c r="N40" s="17">
        <v>43931</v>
      </c>
      <c r="O40" s="19">
        <f>AVERAGE('Figure 25'!O40:O46)</f>
        <v>34.74641983932937</v>
      </c>
      <c r="P40" s="19">
        <f>AVERAGE('Figure 25'!P40:P46)</f>
        <v>33.293537670131805</v>
      </c>
      <c r="Q40" s="19">
        <f>AVERAGE('Figure 25'!Q40:Q46)</f>
        <v>32.183689994216301</v>
      </c>
      <c r="R40" s="19">
        <f>AVERAGE('Figure 25'!R40:R46)</f>
        <v>29.938065839917922</v>
      </c>
      <c r="S40" s="19">
        <f>AVERAGE('Figure 25'!S40:S46)</f>
        <v>31.475207935511161</v>
      </c>
      <c r="T40" s="13"/>
      <c r="V40" s="102"/>
      <c r="W40" s="102"/>
      <c r="X40" s="102"/>
      <c r="Y40" s="102"/>
    </row>
    <row r="41" spans="14:25" ht="14.5" x14ac:dyDescent="0.35">
      <c r="N41" s="17">
        <v>43932</v>
      </c>
      <c r="O41" s="19">
        <f>AVERAGE('Figure 25'!O41:O47)</f>
        <v>34.893817673768773</v>
      </c>
      <c r="P41" s="19">
        <f>AVERAGE('Figure 25'!P41:P47)</f>
        <v>33.293537670131812</v>
      </c>
      <c r="Q41" s="19">
        <f>AVERAGE('Figure 25'!Q41:Q47)</f>
        <v>32.435569693464423</v>
      </c>
      <c r="R41" s="19">
        <f>AVERAGE('Figure 25'!R41:R47)</f>
        <v>30.013607156356301</v>
      </c>
      <c r="S41" s="19">
        <f>AVERAGE('Figure 25'!S41:S47)</f>
        <v>31.515756962155105</v>
      </c>
      <c r="T41" s="13"/>
      <c r="V41" s="102"/>
      <c r="W41" s="102"/>
      <c r="X41" s="102"/>
    </row>
    <row r="42" spans="14:25" ht="14.5" x14ac:dyDescent="0.35">
      <c r="N42" s="17">
        <v>43933</v>
      </c>
      <c r="O42" s="19">
        <f>AVERAGE('Figure 25'!O42:O48)</f>
        <v>35.188613342647571</v>
      </c>
      <c r="P42" s="19">
        <f>AVERAGE('Figure 25'!P42:P48)</f>
        <v>33.367699067624038</v>
      </c>
      <c r="Q42" s="19">
        <f>AVERAGE('Figure 25'!Q42:Q48)</f>
        <v>32.629670329670326</v>
      </c>
      <c r="R42" s="19">
        <f>AVERAGE('Figure 25'!R42:R48)</f>
        <v>30.151226623949317</v>
      </c>
      <c r="S42" s="19">
        <f>AVERAGE('Figure 25'!S42:S48)</f>
        <v>31.586064155634443</v>
      </c>
      <c r="T42" s="13"/>
      <c r="V42" s="102"/>
      <c r="W42" s="102"/>
      <c r="X42" s="102"/>
    </row>
    <row r="43" spans="14:25" ht="14.5" x14ac:dyDescent="0.35">
      <c r="N43" s="17">
        <v>43934</v>
      </c>
      <c r="O43" s="19">
        <f>AVERAGE('Figure 25'!O43:O49)</f>
        <v>35.56129933636047</v>
      </c>
      <c r="P43" s="19">
        <f>AVERAGE('Figure 25'!P43:P49)</f>
        <v>33.436394812988951</v>
      </c>
      <c r="Q43" s="19">
        <f>AVERAGE('Figure 25'!Q43:Q49)</f>
        <v>32.80352805089646</v>
      </c>
      <c r="R43" s="19">
        <f>AVERAGE('Figure 25'!R43:R49)</f>
        <v>30.221422271819147</v>
      </c>
      <c r="S43" s="19">
        <f>AVERAGE('Figure 25'!S43:S49)</f>
        <v>31.71255558830692</v>
      </c>
      <c r="T43" s="13"/>
      <c r="V43" s="102"/>
      <c r="W43" s="102"/>
      <c r="X43" s="102"/>
    </row>
    <row r="44" spans="14:25" ht="14.5" x14ac:dyDescent="0.35">
      <c r="N44" s="17">
        <v>43935</v>
      </c>
      <c r="O44" s="19">
        <f>AVERAGE('Figure 25'!O44:O50)</f>
        <v>36.537897310513451</v>
      </c>
      <c r="P44" s="19">
        <f>AVERAGE('Figure 25'!P44:P50)</f>
        <v>33.722109098703235</v>
      </c>
      <c r="Q44" s="19">
        <f>AVERAGE('Figure 25'!Q44:Q50)</f>
        <v>33.387912087912078</v>
      </c>
      <c r="R44" s="19">
        <f>AVERAGE('Figure 25'!R44:R50)</f>
        <v>30.919562987094796</v>
      </c>
      <c r="S44" s="19">
        <f>AVERAGE('Figure 25'!S44:S50)</f>
        <v>32.554076048648582</v>
      </c>
      <c r="T44" s="13"/>
      <c r="V44" s="102"/>
      <c r="W44" s="102"/>
      <c r="X44" s="102"/>
    </row>
    <row r="45" spans="14:25" ht="14.5" x14ac:dyDescent="0.35">
      <c r="N45" s="17">
        <v>43936</v>
      </c>
      <c r="O45" s="19">
        <f>AVERAGE('Figure 25'!O45:O51)</f>
        <v>36.902200488997558</v>
      </c>
      <c r="P45" s="19">
        <f>AVERAGE('Figure 25'!P45:P51)</f>
        <v>34.076519129782433</v>
      </c>
      <c r="Q45" s="19">
        <f>AVERAGE('Figure 25'!Q45:Q51)</f>
        <v>33.849624060150369</v>
      </c>
      <c r="R45" s="19">
        <f>AVERAGE('Figure 25'!R45:R51)</f>
        <v>31.37731060674238</v>
      </c>
      <c r="S45" s="19">
        <f>AVERAGE('Figure 25'!S45:S51)</f>
        <v>33.17053915851799</v>
      </c>
      <c r="T45" s="13"/>
      <c r="V45" s="102"/>
      <c r="W45" s="102"/>
      <c r="X45" s="102"/>
    </row>
    <row r="46" spans="14:25" ht="14.5" x14ac:dyDescent="0.35">
      <c r="N46" s="17">
        <v>43937</v>
      </c>
      <c r="O46" s="19">
        <f>AVERAGE('Figure 25'!O46:O52)</f>
        <v>37.504715333566196</v>
      </c>
      <c r="P46" s="19">
        <f>AVERAGE('Figure 25'!P46:P52)</f>
        <v>34.722109098703243</v>
      </c>
      <c r="Q46" s="19">
        <f>AVERAGE('Figure 25'!Q46:Q52)</f>
        <v>34.445112781954876</v>
      </c>
      <c r="R46" s="19">
        <f>AVERAGE('Figure 25'!R46:R52)</f>
        <v>31.972353714069726</v>
      </c>
      <c r="S46" s="19">
        <f>AVERAGE('Figure 25'!S46:S52)</f>
        <v>33.964718245780418</v>
      </c>
      <c r="T46" s="13"/>
      <c r="V46" s="102"/>
      <c r="W46" s="102"/>
      <c r="X46" s="102"/>
    </row>
    <row r="47" spans="14:25" ht="14.5" x14ac:dyDescent="0.35">
      <c r="N47" s="17">
        <v>43938</v>
      </c>
      <c r="O47" s="19">
        <f>AVERAGE('Figure 25'!O47:O53)</f>
        <v>38.811386657352429</v>
      </c>
      <c r="P47" s="19">
        <f>AVERAGE('Figure 25'!P47:P53)</f>
        <v>35.505090558353871</v>
      </c>
      <c r="Q47" s="19">
        <f>AVERAGE('Figure 25'!Q47:Q53)</f>
        <v>35.590167727009828</v>
      </c>
      <c r="R47" s="19">
        <f>AVERAGE('Figure 25'!R47:R53)</f>
        <v>33.250184488561707</v>
      </c>
      <c r="S47" s="19">
        <f>AVERAGE('Figure 25'!S47:S53)</f>
        <v>35.615143087826326</v>
      </c>
      <c r="T47" s="13"/>
      <c r="V47" s="102"/>
      <c r="W47" s="102"/>
      <c r="X47" s="102"/>
    </row>
    <row r="48" spans="14:25" ht="14.5" x14ac:dyDescent="0.35">
      <c r="N48" s="17">
        <v>43939</v>
      </c>
      <c r="O48" s="19">
        <f>AVERAGE('Figure 25'!O48:O54)</f>
        <v>39.190010478519035</v>
      </c>
      <c r="P48" s="19">
        <f>AVERAGE('Figure 25'!P48:P54)</f>
        <v>35.864966241560381</v>
      </c>
      <c r="Q48" s="19">
        <f>AVERAGE('Figure 25'!Q48:Q54)</f>
        <v>35.808849045691147</v>
      </c>
      <c r="R48" s="19">
        <f>AVERAGE('Figure 25'!R48:R54)</f>
        <v>33.523011573282453</v>
      </c>
      <c r="S48" s="19">
        <f>AVERAGE('Figure 25'!S48:S54)</f>
        <v>35.960450601699371</v>
      </c>
      <c r="T48" s="13"/>
      <c r="V48" s="102"/>
      <c r="W48" s="102"/>
      <c r="X48" s="102"/>
    </row>
    <row r="49" spans="14:24" ht="14.5" x14ac:dyDescent="0.35">
      <c r="N49" s="17">
        <v>43940</v>
      </c>
      <c r="O49" s="19">
        <f>AVERAGE('Figure 25'!O49:O55)</f>
        <v>39.573174991267912</v>
      </c>
      <c r="P49" s="19">
        <f>AVERAGE('Figure 25'!P49:P55)</f>
        <v>36.150680527274666</v>
      </c>
      <c r="Q49" s="19">
        <f>AVERAGE('Figure 25'!Q49:Q55)</f>
        <v>36.172585309427404</v>
      </c>
      <c r="R49" s="19">
        <f>AVERAGE('Figure 25'!R49:R55)</f>
        <v>33.783221440270701</v>
      </c>
      <c r="S49" s="19">
        <f>AVERAGE('Figure 25'!S49:S55)</f>
        <v>36.292378474669682</v>
      </c>
      <c r="T49" s="13"/>
      <c r="V49" s="102"/>
      <c r="W49" s="102"/>
      <c r="X49" s="102"/>
    </row>
    <row r="50" spans="14:24" ht="14.5" x14ac:dyDescent="0.35">
      <c r="N50" s="17">
        <v>43941</v>
      </c>
      <c r="O50" s="19">
        <f>AVERAGE('Figure 25'!O50:O56)</f>
        <v>39.819420188613357</v>
      </c>
      <c r="P50" s="19">
        <f>AVERAGE('Figure 25'!P50:P56)</f>
        <v>36.510556210481184</v>
      </c>
      <c r="Q50" s="19">
        <f>AVERAGE('Figure 25'!Q50:Q56)</f>
        <v>36.47854251012145</v>
      </c>
      <c r="R50" s="19">
        <f>AVERAGE('Figure 25'!R50:R56)</f>
        <v>34.129159992080488</v>
      </c>
      <c r="S50" s="19">
        <f>AVERAGE('Figure 25'!S50:S56)</f>
        <v>36.616796319317181</v>
      </c>
      <c r="T50" s="13"/>
      <c r="V50" s="102"/>
      <c r="W50" s="102"/>
      <c r="X50" s="102"/>
    </row>
    <row r="51" spans="14:24" ht="14.5" x14ac:dyDescent="0.35">
      <c r="N51" s="17">
        <v>43942</v>
      </c>
      <c r="O51" s="19">
        <f>AVERAGE('Figure 25'!O51:O57)</f>
        <v>40.170101292350687</v>
      </c>
      <c r="P51" s="19">
        <f>AVERAGE('Figure 25'!P51:P57)</f>
        <v>36.864966241560388</v>
      </c>
      <c r="Q51" s="19">
        <f>AVERAGE('Figure 25'!Q51:Q57)</f>
        <v>36.757200694042794</v>
      </c>
      <c r="R51" s="19">
        <f>AVERAGE('Figure 25'!R51:R57)</f>
        <v>34.34644252056372</v>
      </c>
      <c r="S51" s="19">
        <f>AVERAGE('Figure 25'!S51:S57)</f>
        <v>36.925937792359264</v>
      </c>
      <c r="T51" s="13"/>
      <c r="V51" s="102"/>
      <c r="W51" s="102"/>
      <c r="X51" s="102"/>
    </row>
    <row r="52" spans="14:24" ht="14.5" x14ac:dyDescent="0.35">
      <c r="N52" s="17">
        <v>43943</v>
      </c>
      <c r="O52" s="19">
        <f>AVERAGE('Figure 25'!O52:O58)</f>
        <v>40.358365351030393</v>
      </c>
      <c r="P52" s="19">
        <f>AVERAGE('Figure 25'!P52:P58)</f>
        <v>37.002357732290207</v>
      </c>
      <c r="Q52" s="19">
        <f>AVERAGE('Figure 25'!Q52:Q58)</f>
        <v>37.088779641411215</v>
      </c>
      <c r="R52" s="19">
        <f>AVERAGE('Figure 25'!R52:R58)</f>
        <v>34.594719127414088</v>
      </c>
      <c r="S52" s="19">
        <f>AVERAGE('Figure 25'!S52:S58)</f>
        <v>37.137910264132572</v>
      </c>
      <c r="T52" s="13"/>
      <c r="V52" s="102"/>
      <c r="W52" s="102"/>
      <c r="X52" s="102"/>
    </row>
    <row r="53" spans="14:24" ht="14.5" x14ac:dyDescent="0.35">
      <c r="N53" s="17">
        <v>43944</v>
      </c>
      <c r="O53" s="19">
        <f>AVERAGE('Figure 25'!O53:O59)</f>
        <v>40.598672720922117</v>
      </c>
      <c r="P53" s="19">
        <f>AVERAGE('Figure 25'!P53:P59)</f>
        <v>37.00782338441752</v>
      </c>
      <c r="Q53" s="19">
        <f>AVERAGE('Figure 25'!Q53:Q59)</f>
        <v>37.368074031231913</v>
      </c>
      <c r="R53" s="19">
        <f>AVERAGE('Figure 25'!R53:R59)</f>
        <v>34.732986554833595</v>
      </c>
      <c r="S53" s="19">
        <f>AVERAGE('Figure 25'!S53:S59)</f>
        <v>37.264030040113298</v>
      </c>
      <c r="T53" s="13"/>
      <c r="V53" s="102"/>
      <c r="W53" s="102"/>
      <c r="X53" s="102"/>
    </row>
    <row r="54" spans="14:24" ht="14.5" x14ac:dyDescent="0.35">
      <c r="N54" s="17">
        <v>43945</v>
      </c>
      <c r="O54" s="19">
        <f>AVERAGE('Figure 25'!O54:O60)</f>
        <v>40.774013272790782</v>
      </c>
      <c r="P54" s="19">
        <f>AVERAGE('Figure 25'!P54:P60)</f>
        <v>37.224841924766906</v>
      </c>
      <c r="Q54" s="19">
        <f>AVERAGE('Figure 25'!Q54:Q60)</f>
        <v>37.530017351069979</v>
      </c>
      <c r="R54" s="19">
        <f>AVERAGE('Figure 25'!R54:R60)</f>
        <v>34.828110657139256</v>
      </c>
      <c r="S54" s="19">
        <f>AVERAGE('Figure 25'!S54:S60)</f>
        <v>37.410629381383849</v>
      </c>
      <c r="T54" s="13"/>
      <c r="V54" s="102"/>
      <c r="W54" s="102"/>
      <c r="X54" s="102"/>
    </row>
    <row r="55" spans="14:24" ht="14.5" x14ac:dyDescent="0.35">
      <c r="N55" s="17">
        <v>43946</v>
      </c>
      <c r="O55" s="19">
        <f>AVERAGE('Figure 25'!O55:O61)</f>
        <v>41.014320642682506</v>
      </c>
      <c r="P55" s="19">
        <f>AVERAGE('Figure 25'!P55:P61)</f>
        <v>37.299003322259132</v>
      </c>
      <c r="Q55" s="19">
        <f>AVERAGE('Figure 25'!Q55:Q61)</f>
        <v>37.686466165413528</v>
      </c>
      <c r="R55" s="19">
        <f>AVERAGE('Figure 25'!R55:R61)</f>
        <v>34.957342644756025</v>
      </c>
      <c r="S55" s="19">
        <f>AVERAGE('Figure 25'!S55:S61)</f>
        <v>37.548565277012408</v>
      </c>
      <c r="T55" s="13"/>
      <c r="V55" s="102"/>
      <c r="W55" s="102"/>
      <c r="X55" s="102"/>
    </row>
    <row r="56" spans="14:24" ht="14.5" x14ac:dyDescent="0.35">
      <c r="N56" s="17">
        <v>43947</v>
      </c>
      <c r="O56" s="19">
        <f>AVERAGE('Figure 25'!O56:O62)</f>
        <v>41.217603911980447</v>
      </c>
      <c r="P56" s="19">
        <f>AVERAGE('Figure 25'!P56:P62)</f>
        <v>37.516021862608504</v>
      </c>
      <c r="Q56" s="19">
        <f>AVERAGE('Figure 25'!Q56:Q62)</f>
        <v>37.744245228455746</v>
      </c>
      <c r="R56" s="19">
        <f>AVERAGE('Figure 25'!R56:R62)</f>
        <v>35.054248636584532</v>
      </c>
      <c r="S56" s="19">
        <f>AVERAGE('Figure 25'!S56:S62)</f>
        <v>37.674364659293346</v>
      </c>
      <c r="T56" s="13"/>
      <c r="V56" s="100"/>
      <c r="W56" s="100"/>
    </row>
    <row r="57" spans="14:24" ht="14.5" x14ac:dyDescent="0.35">
      <c r="N57" s="17">
        <v>43948</v>
      </c>
      <c r="O57" s="19">
        <f>AVERAGE('Figure 25'!O57:O63)</f>
        <v>41.442892071253937</v>
      </c>
      <c r="P57" s="19">
        <f>AVERAGE('Figure 25'!P57:P63)</f>
        <v>37.59018326010073</v>
      </c>
      <c r="Q57" s="19">
        <f>AVERAGE('Figure 25'!Q57:Q63)</f>
        <v>37.833661075766329</v>
      </c>
      <c r="R57" s="19">
        <f>AVERAGE('Figure 25'!R57:R63)</f>
        <v>35.109919185010533</v>
      </c>
      <c r="S57" s="19">
        <f>AVERAGE('Figure 25'!S57:S63)</f>
        <v>37.812915710825465</v>
      </c>
      <c r="T57" s="13"/>
      <c r="V57" s="100"/>
      <c r="W57" s="100"/>
    </row>
    <row r="58" spans="14:24" ht="14.5" x14ac:dyDescent="0.35">
      <c r="N58" s="17">
        <v>43949</v>
      </c>
      <c r="O58" s="19">
        <f>AVERAGE('Figure 25'!O58:O64)</f>
        <v>41.646175340551871</v>
      </c>
      <c r="P58" s="19">
        <f>AVERAGE('Figure 25'!P58:P64)</f>
        <v>37.738506055085203</v>
      </c>
      <c r="Q58" s="19">
        <f>AVERAGE('Figure 25'!Q58:Q64)</f>
        <v>37.996761133603229</v>
      </c>
      <c r="R58" s="19">
        <f>AVERAGE('Figure 25'!R58:R64)</f>
        <v>35.290627981065178</v>
      </c>
      <c r="S58" s="19">
        <f>AVERAGE('Figure 25'!S58:S64)</f>
        <v>37.99730869292187</v>
      </c>
      <c r="T58" s="13"/>
      <c r="V58" s="100"/>
      <c r="W58" s="100"/>
    </row>
    <row r="59" spans="14:24" ht="14.5" x14ac:dyDescent="0.35">
      <c r="N59" s="17">
        <v>43950</v>
      </c>
      <c r="O59" s="19">
        <f>AVERAGE('Figure 25'!O59:O65)</f>
        <v>41.850855745721276</v>
      </c>
      <c r="P59" s="19">
        <f>AVERAGE('Figure 25'!P59:P65)</f>
        <v>37.960990247561881</v>
      </c>
      <c r="Q59" s="19">
        <f>AVERAGE('Figure 25'!Q59:Q65)</f>
        <v>38.129786003470201</v>
      </c>
      <c r="R59" s="19">
        <f>AVERAGE('Figure 25'!R59:R65)</f>
        <v>35.500440972659696</v>
      </c>
      <c r="S59" s="19">
        <f>AVERAGE('Figure 25'!S59:S65)</f>
        <v>38.308026502966854</v>
      </c>
      <c r="T59" s="13"/>
      <c r="V59" s="100"/>
      <c r="W59" s="100"/>
    </row>
    <row r="60" spans="14:24" ht="14.5" x14ac:dyDescent="0.35">
      <c r="N60" s="17">
        <v>43951</v>
      </c>
      <c r="O60" s="19">
        <f>AVERAGE('Figure 25'!O60:O66)</f>
        <v>42.017114914425441</v>
      </c>
      <c r="P60" s="19">
        <f>AVERAGE('Figure 25'!P60:P66)</f>
        <v>38.384096024005999</v>
      </c>
      <c r="Q60" s="19">
        <f>AVERAGE('Figure 25'!Q60:Q66)</f>
        <v>38.183632157316353</v>
      </c>
      <c r="R60" s="19">
        <f>AVERAGE('Figure 25'!R60:R66)</f>
        <v>35.761100811749671</v>
      </c>
      <c r="S60" s="19">
        <f>AVERAGE('Figure 25'!S60:S66)</f>
        <v>38.801855720309113</v>
      </c>
      <c r="T60" s="13"/>
      <c r="V60" s="100"/>
      <c r="W60" s="100"/>
    </row>
    <row r="61" spans="14:24" ht="14.5" x14ac:dyDescent="0.35">
      <c r="N61" s="17">
        <v>43952</v>
      </c>
      <c r="O61" s="19">
        <f>AVERAGE('Figure 25'!O61:O67)</f>
        <v>42.12609151239959</v>
      </c>
      <c r="P61" s="19">
        <f>AVERAGE('Figure 25'!P61:P67)</f>
        <v>38.595648912228057</v>
      </c>
      <c r="Q61" s="19">
        <f>AVERAGE('Figure 25'!Q61:Q67)</f>
        <v>38.234875650665117</v>
      </c>
      <c r="R61" s="19">
        <f>AVERAGE('Figure 25'!R61:R67)</f>
        <v>35.646231933620115</v>
      </c>
      <c r="S61" s="19">
        <f>AVERAGE('Figure 25'!S61:S67)</f>
        <v>38.723615578823264</v>
      </c>
      <c r="T61" s="13"/>
      <c r="V61" s="100"/>
      <c r="W61" s="100"/>
    </row>
    <row r="62" spans="14:24" ht="14.5" x14ac:dyDescent="0.35">
      <c r="N62" s="17">
        <v>43953</v>
      </c>
      <c r="O62" s="19">
        <f>AVERAGE('Figure 25'!O62:O68)</f>
        <v>42.351379671673079</v>
      </c>
      <c r="P62" s="19">
        <f>AVERAGE('Figure 25'!P62:P68)</f>
        <v>38.881363197942335</v>
      </c>
      <c r="Q62" s="19">
        <f>AVERAGE('Figure 25'!Q62:Q68)</f>
        <v>38.488953152111037</v>
      </c>
      <c r="R62" s="19">
        <f>AVERAGE('Figure 25'!R62:R68)</f>
        <v>35.882881261361796</v>
      </c>
      <c r="S62" s="19">
        <f>AVERAGE('Figure 25'!S62:S68)</f>
        <v>39.019364595214597</v>
      </c>
      <c r="T62" s="13"/>
      <c r="V62" s="100"/>
      <c r="W62" s="100"/>
    </row>
    <row r="63" spans="14:24" ht="14.5" x14ac:dyDescent="0.35">
      <c r="N63" s="17">
        <v>43954</v>
      </c>
      <c r="O63" s="19">
        <f>AVERAGE('Figure 25'!O63:O69)</f>
        <v>42.576667830946569</v>
      </c>
      <c r="P63" s="19">
        <f>AVERAGE('Figure 25'!P63:P69)</f>
        <v>39.024220340799488</v>
      </c>
      <c r="Q63" s="19">
        <f>AVERAGE('Figure 25'!Q63:Q69)</f>
        <v>38.743030653556957</v>
      </c>
      <c r="R63" s="19">
        <f>AVERAGE('Figure 25'!R63:R69)</f>
        <v>36.137241491027552</v>
      </c>
      <c r="S63" s="19">
        <f>AVERAGE('Figure 25'!S63:S69)</f>
        <v>39.31825346986377</v>
      </c>
      <c r="T63" s="13"/>
      <c r="V63" s="100"/>
      <c r="W63" s="100"/>
    </row>
    <row r="64" spans="14:24" ht="14.5" x14ac:dyDescent="0.35">
      <c r="N64" s="17">
        <v>43955</v>
      </c>
      <c r="O64" s="19">
        <f>AVERAGE('Figure 25'!O64:O70)</f>
        <v>42.752008382815241</v>
      </c>
      <c r="P64" s="19">
        <f>AVERAGE('Figure 25'!P64:P70)</f>
        <v>39.16707748365662</v>
      </c>
      <c r="Q64" s="19">
        <f>AVERAGE('Figure 25'!Q64:Q70)</f>
        <v>38.965471370734512</v>
      </c>
      <c r="R64" s="19">
        <f>AVERAGE('Figure 25'!R64:R70)</f>
        <v>36.343112727010926</v>
      </c>
      <c r="S64" s="19">
        <f>AVERAGE('Figure 25'!S64:S70)</f>
        <v>39.511476502326062</v>
      </c>
      <c r="T64" s="13"/>
      <c r="V64" s="100"/>
      <c r="W64" s="100"/>
    </row>
    <row r="65" spans="14:23" ht="14.5" x14ac:dyDescent="0.35">
      <c r="N65" s="17">
        <v>43956</v>
      </c>
      <c r="O65" s="19">
        <f>AVERAGE('Figure 25'!O65:O71)</f>
        <v>41.931191058330434</v>
      </c>
      <c r="P65" s="19">
        <f>AVERAGE('Figure 25'!P65:P71)</f>
        <v>38.384096024005999</v>
      </c>
      <c r="Q65" s="19">
        <f>AVERAGE('Figure 25'!Q65:Q71)</f>
        <v>38.42238288027761</v>
      </c>
      <c r="R65" s="19">
        <f>AVERAGE('Figure 25'!R65:R71)</f>
        <v>35.960888424917655</v>
      </c>
      <c r="S65" s="19">
        <f>AVERAGE('Figure 25'!S65:S71)</f>
        <v>38.882441143677347</v>
      </c>
      <c r="T65" s="13"/>
      <c r="V65" s="100"/>
      <c r="W65" s="100"/>
    </row>
    <row r="66" spans="14:23" ht="14.5" x14ac:dyDescent="0.35">
      <c r="N66" s="17">
        <v>43957</v>
      </c>
      <c r="O66" s="19">
        <f>AVERAGE('Figure 25'!O66:O72)</f>
        <v>41.67202235417394</v>
      </c>
      <c r="P66" s="19">
        <f>AVERAGE('Figure 25'!P66:P72)</f>
        <v>38.384096024005999</v>
      </c>
      <c r="Q66" s="19">
        <f>AVERAGE('Figure 25'!Q66:Q72)</f>
        <v>38.451821862348176</v>
      </c>
      <c r="R66" s="19">
        <f>AVERAGE('Figure 25'!R66:R72)</f>
        <v>36.120772512104246</v>
      </c>
      <c r="S66" s="19">
        <f>AVERAGE('Figure 25'!S66:S72)</f>
        <v>39.026015968421994</v>
      </c>
      <c r="T66" s="13"/>
      <c r="V66" s="100"/>
      <c r="W66" s="100"/>
    </row>
    <row r="67" spans="14:23" ht="14.5" x14ac:dyDescent="0.35">
      <c r="N67" s="17">
        <v>43958</v>
      </c>
      <c r="O67" s="19">
        <f>AVERAGE('Figure 25'!O67:O73)</f>
        <v>41.579112818721626</v>
      </c>
      <c r="P67" s="19">
        <f>AVERAGE('Figure 25'!P67:P73)</f>
        <v>38.521487514735824</v>
      </c>
      <c r="Q67" s="19">
        <f>AVERAGE('Figure 25'!Q67:Q73)</f>
        <v>38.871139386928853</v>
      </c>
      <c r="R67" s="19">
        <f>AVERAGE('Figure 25'!R67:R73)</f>
        <v>36.338936985906876</v>
      </c>
      <c r="S67" s="19">
        <f>AVERAGE('Figure 25'!S67:S73)</f>
        <v>39.049212472285944</v>
      </c>
      <c r="T67" s="13"/>
      <c r="V67" s="100"/>
      <c r="W67" s="100"/>
    </row>
    <row r="68" spans="14:23" ht="14.5" x14ac:dyDescent="0.35">
      <c r="N68" s="17">
        <v>43959</v>
      </c>
      <c r="O68" s="19">
        <f>AVERAGE('Figure 25'!O68:O74)</f>
        <v>41.723367097450229</v>
      </c>
      <c r="P68" s="19">
        <f>AVERAGE('Figure 25'!P68:P74)</f>
        <v>38.595648912228057</v>
      </c>
      <c r="Q68" s="19">
        <f>AVERAGE('Figure 25'!Q68:Q74)</f>
        <v>39.255523423944467</v>
      </c>
      <c r="R68" s="19">
        <f>AVERAGE('Figure 25'!R68:R74)</f>
        <v>36.819291203945355</v>
      </c>
      <c r="S68" s="19">
        <f>AVERAGE('Figure 25'!S68:S74)</f>
        <v>39.518486716477206</v>
      </c>
      <c r="T68" s="13"/>
      <c r="V68" s="100"/>
      <c r="W68" s="100"/>
    </row>
    <row r="69" spans="14:23" ht="14.5" x14ac:dyDescent="0.35">
      <c r="N69" s="17">
        <v>43960</v>
      </c>
      <c r="O69" s="19">
        <f>AVERAGE('Figure 25'!O69:O75)</f>
        <v>41.705902899056937</v>
      </c>
      <c r="P69" s="19">
        <f>AVERAGE('Figure 25'!P69:P75)</f>
        <v>38.669810309720283</v>
      </c>
      <c r="Q69" s="19">
        <f>AVERAGE('Figure 25'!Q69:Q75)</f>
        <v>39.430017351069978</v>
      </c>
      <c r="R69" s="19">
        <f>AVERAGE('Figure 25'!R69:R75)</f>
        <v>37.00800950341079</v>
      </c>
      <c r="S69" s="19">
        <f>AVERAGE('Figure 25'!S69:S75)</f>
        <v>39.683938023042721</v>
      </c>
      <c r="T69" s="13"/>
      <c r="V69" s="100"/>
      <c r="W69" s="100"/>
    </row>
    <row r="70" spans="14:23" ht="14.5" x14ac:dyDescent="0.35">
      <c r="N70" s="17">
        <v>43961</v>
      </c>
      <c r="O70" s="19">
        <f>AVERAGE('Figure 25'!O70:O76)</f>
        <v>41.854697869367797</v>
      </c>
      <c r="P70" s="19">
        <f>AVERAGE('Figure 25'!P70:P76)</f>
        <v>38.812667452577429</v>
      </c>
      <c r="Q70" s="19">
        <f>AVERAGE('Figure 25'!Q70:Q76)</f>
        <v>39.604511278195481</v>
      </c>
      <c r="R70" s="19">
        <f>AVERAGE('Figure 25'!R70:R76)</f>
        <v>37.228927806475994</v>
      </c>
      <c r="S70" s="19">
        <f>AVERAGE('Figure 25'!S70:S76)</f>
        <v>39.867254482307871</v>
      </c>
      <c r="T70" s="13"/>
      <c r="V70" s="100"/>
      <c r="W70" s="100"/>
    </row>
    <row r="71" spans="14:23" ht="14.5" x14ac:dyDescent="0.35">
      <c r="N71" s="17">
        <v>43962</v>
      </c>
      <c r="O71" s="19">
        <f>AVERAGE('Figure 25'!O71:O77)</f>
        <v>42.062521830247995</v>
      </c>
      <c r="P71" s="19">
        <f>AVERAGE('Figure 25'!P71:P77)</f>
        <v>39.029685992926794</v>
      </c>
      <c r="Q71" s="19">
        <f>AVERAGE('Figure 25'!Q71:Q77)</f>
        <v>39.857027183342964</v>
      </c>
      <c r="R71" s="19">
        <f>AVERAGE('Figure 25'!R71:R77)</f>
        <v>37.448604186540436</v>
      </c>
      <c r="S71" s="19">
        <f>AVERAGE('Figure 25'!S71:S77)</f>
        <v>40.107690730369477</v>
      </c>
      <c r="T71" s="13"/>
      <c r="V71" s="100"/>
      <c r="W71" s="100"/>
    </row>
    <row r="72" spans="14:23" ht="14.5" x14ac:dyDescent="0.35">
      <c r="N72" s="17">
        <v>43963</v>
      </c>
      <c r="O72" s="19">
        <f>AVERAGE('Figure 25'!O72:O78)</f>
        <v>43.288508557457213</v>
      </c>
      <c r="P72" s="19">
        <f>AVERAGE('Figure 25'!P72:P78)</f>
        <v>40.17254313578394</v>
      </c>
      <c r="Q72" s="19">
        <f>AVERAGE('Figure 25'!Q72:Q78)</f>
        <v>40.828687102371305</v>
      </c>
      <c r="R72" s="19">
        <f>AVERAGE('Figure 25'!R72:R78)</f>
        <v>38.180024838460021</v>
      </c>
      <c r="S72" s="19">
        <f>AVERAGE('Figure 25'!S72:S78)</f>
        <v>41.150098040472137</v>
      </c>
      <c r="T72" s="13"/>
      <c r="V72" s="100"/>
      <c r="W72" s="100"/>
    </row>
    <row r="73" spans="14:23" ht="14.5" x14ac:dyDescent="0.35">
      <c r="N73" s="17">
        <v>43964</v>
      </c>
      <c r="O73" s="19">
        <f>AVERAGE('Figure 25'!O73:O79)</f>
        <v>43.996856444289214</v>
      </c>
      <c r="P73" s="19">
        <f>AVERAGE('Figure 25'!P73:P79)</f>
        <v>40.743971707212516</v>
      </c>
      <c r="Q73" s="19">
        <f>AVERAGE('Figure 25'!Q73:Q79)</f>
        <v>41.348235974551756</v>
      </c>
      <c r="R73" s="19">
        <f>AVERAGE('Figure 25'!R73:R79)</f>
        <v>38.418528051260822</v>
      </c>
      <c r="S73" s="19">
        <f>AVERAGE('Figure 25'!S73:S79)</f>
        <v>41.490945674044269</v>
      </c>
      <c r="T73" s="13"/>
      <c r="V73" s="100"/>
      <c r="W73" s="100"/>
    </row>
    <row r="74" spans="14:23" ht="14.5" x14ac:dyDescent="0.35">
      <c r="N74" s="17">
        <v>43965</v>
      </c>
      <c r="O74" s="19">
        <f>AVERAGE('Figure 25'!O74:O80)</f>
        <v>44.409710094306675</v>
      </c>
      <c r="P74" s="19">
        <f>AVERAGE('Figure 25'!P74:P80)</f>
        <v>41.17800878791126</v>
      </c>
      <c r="Q74" s="19">
        <f>AVERAGE('Figure 25'!Q74:Q80)</f>
        <v>41.322093695777895</v>
      </c>
      <c r="R74" s="19">
        <f>AVERAGE('Figure 25'!R74:R80)</f>
        <v>38.782213502762829</v>
      </c>
      <c r="S74" s="19">
        <f>AVERAGE('Figure 25'!S74:S80)</f>
        <v>41.634763998000743</v>
      </c>
      <c r="T74" s="13"/>
      <c r="V74" s="100"/>
      <c r="W74" s="100"/>
    </row>
    <row r="75" spans="14:23" ht="14.5" x14ac:dyDescent="0.35">
      <c r="N75" s="17">
        <v>43966</v>
      </c>
      <c r="O75" s="19">
        <f>AVERAGE('Figure 25'!O75:O81)</f>
        <v>44.760391198044019</v>
      </c>
      <c r="P75" s="19">
        <f>AVERAGE('Figure 25'!P75:P81)</f>
        <v>41.395027328260632</v>
      </c>
      <c r="Q75" s="19">
        <f>AVERAGE('Figure 25'!Q75:Q81)</f>
        <v>41.463389242336596</v>
      </c>
      <c r="R75" s="19">
        <f>AVERAGE('Figure 25'!R75:R81)</f>
        <v>38.886589031480057</v>
      </c>
      <c r="S75" s="19">
        <f>AVERAGE('Figure 25'!S75:S81)</f>
        <v>41.869420343718367</v>
      </c>
      <c r="T75" s="13"/>
      <c r="V75" s="100"/>
      <c r="W75" s="100"/>
    </row>
    <row r="76" spans="14:23" ht="14.5" x14ac:dyDescent="0.35">
      <c r="N76" s="17">
        <v>43967</v>
      </c>
      <c r="O76" s="19">
        <f>AVERAGE('Figure 25'!O76:O82)</f>
        <v>45.100593782745371</v>
      </c>
      <c r="P76" s="19">
        <f>AVERAGE('Figure 25'!P76:P82)</f>
        <v>41.606580216482676</v>
      </c>
      <c r="Q76" s="19">
        <f>AVERAGE('Figure 25'!Q76:Q82)</f>
        <v>41.684268363215722</v>
      </c>
      <c r="R76" s="19">
        <f>AVERAGE('Figure 25'!R76:R82)</f>
        <v>39.06987166795659</v>
      </c>
      <c r="S76" s="19">
        <f>AVERAGE('Figure 25'!S76:S82)</f>
        <v>42.045547168360486</v>
      </c>
      <c r="T76" s="13"/>
      <c r="V76" s="100"/>
      <c r="W76" s="100"/>
    </row>
    <row r="77" spans="14:23" ht="14.5" x14ac:dyDescent="0.35">
      <c r="N77" s="17">
        <v>43968</v>
      </c>
      <c r="O77" s="19">
        <f>AVERAGE('Figure 25'!O77:O83)</f>
        <v>45.384910932588191</v>
      </c>
      <c r="P77" s="19">
        <f>AVERAGE('Figure 25'!P77:P83)</f>
        <v>41.749437359339829</v>
      </c>
      <c r="Q77" s="19">
        <f>AVERAGE('Figure 25'!Q77:Q83)</f>
        <v>41.910005783689989</v>
      </c>
      <c r="R77" s="19">
        <f>AVERAGE('Figure 25'!R77:R83)</f>
        <v>39.280134631652842</v>
      </c>
      <c r="S77" s="19">
        <f>AVERAGE('Figure 25'!S77:S83)</f>
        <v>42.304438093529328</v>
      </c>
      <c r="T77" s="13"/>
      <c r="V77" s="100"/>
      <c r="W77" s="100"/>
    </row>
    <row r="78" spans="14:23" ht="14.5" x14ac:dyDescent="0.35">
      <c r="N78" s="17">
        <v>43969</v>
      </c>
      <c r="O78" s="19">
        <f>AVERAGE('Figure 25'!O78:O84)</f>
        <v>45.610199091861681</v>
      </c>
      <c r="P78" s="19">
        <f>AVERAGE('Figure 25'!P78:P84)</f>
        <v>41.960990247561881</v>
      </c>
      <c r="Q78" s="19">
        <f>AVERAGE('Figure 25'!Q78:Q84)</f>
        <v>42.091555812608426</v>
      </c>
      <c r="R78" s="19">
        <f>AVERAGE('Figure 25'!R78:R84)</f>
        <v>39.428553429687362</v>
      </c>
      <c r="S78" s="19">
        <f>AVERAGE('Figure 25'!S78:S84)</f>
        <v>42.51669251175845</v>
      </c>
      <c r="T78" s="13"/>
      <c r="V78" s="100"/>
      <c r="W78" s="100"/>
    </row>
    <row r="79" spans="14:23" ht="14.5" x14ac:dyDescent="0.35">
      <c r="N79" s="17">
        <v>43970</v>
      </c>
      <c r="O79" s="19">
        <f>AVERAGE('Figure 25'!O79:O85)</f>
        <v>45.840027942717427</v>
      </c>
      <c r="P79" s="19">
        <f>AVERAGE('Figure 25'!P79:P85)</f>
        <v>42.029685992926794</v>
      </c>
      <c r="Q79" s="19">
        <f>AVERAGE('Figure 25'!Q79:Q85)</f>
        <v>42.273105841526892</v>
      </c>
      <c r="R79" s="19">
        <f>AVERAGE('Figure 25'!R79:R85)</f>
        <v>39.561907161755968</v>
      </c>
      <c r="S79" s="19">
        <f>AVERAGE('Figure 25'!S79:S85)</f>
        <v>42.540773302233788</v>
      </c>
      <c r="T79" s="13"/>
      <c r="V79" s="100"/>
      <c r="W79" s="100"/>
    </row>
    <row r="80" spans="14:23" ht="14.5" x14ac:dyDescent="0.35">
      <c r="N80" s="17">
        <v>43971</v>
      </c>
      <c r="O80" s="19">
        <f>AVERAGE('Figure 25'!O80:O86)</f>
        <v>45.57841425078589</v>
      </c>
      <c r="P80" s="19">
        <f>AVERAGE('Figure 25'!P80:P86)</f>
        <v>42.309934626513765</v>
      </c>
      <c r="Q80" s="19">
        <f>AVERAGE('Figure 25'!Q80:Q86)</f>
        <v>42.226315789473681</v>
      </c>
      <c r="R80" s="19">
        <f>AVERAGE('Figure 25'!R80:R86)</f>
        <v>39.75735704386328</v>
      </c>
      <c r="S80" s="19">
        <f>AVERAGE('Figure 25'!S80:S86)</f>
        <v>42.465057863102182</v>
      </c>
      <c r="T80" s="13"/>
      <c r="V80" s="100"/>
      <c r="W80" s="100"/>
    </row>
    <row r="81" spans="14:23" ht="14.5" x14ac:dyDescent="0.35">
      <c r="N81" s="17">
        <v>43972</v>
      </c>
      <c r="O81" s="19">
        <f>AVERAGE('Figure 25'!O81:O87)</f>
        <v>46.008382815228785</v>
      </c>
      <c r="P81" s="19">
        <f>AVERAGE('Figure 25'!P81:P87)</f>
        <v>42.812667452577429</v>
      </c>
      <c r="Q81" s="19">
        <f>AVERAGE('Figure 25'!Q81:Q87)</f>
        <v>43.098207056101778</v>
      </c>
      <c r="R81" s="19">
        <f>AVERAGE('Figure 25'!R81:R87)</f>
        <v>40.270307240951055</v>
      </c>
      <c r="S81" s="19">
        <f>AVERAGE('Figure 25'!S81:S87)</f>
        <v>42.952863678888619</v>
      </c>
      <c r="T81" s="13"/>
      <c r="V81" s="100"/>
      <c r="W81" s="100"/>
    </row>
    <row r="82" spans="14:23" ht="14.5" x14ac:dyDescent="0.35">
      <c r="N82" s="17">
        <v>43973</v>
      </c>
      <c r="O82" s="19">
        <f>AVERAGE('Figure 25'!O82:O88)</f>
        <v>45.521830247991616</v>
      </c>
      <c r="P82" s="19">
        <f>AVERAGE('Figure 25'!P82:P88)</f>
        <v>42.664344657592956</v>
      </c>
      <c r="Q82" s="19">
        <f>AVERAGE('Figure 25'!Q82:Q88)</f>
        <v>42.814054366685937</v>
      </c>
      <c r="R82" s="19">
        <f>AVERAGE('Figure 25'!R82:R88)</f>
        <v>40.030202127468094</v>
      </c>
      <c r="S82" s="19">
        <f>AVERAGE('Figure 25'!S82:S88)</f>
        <v>42.132053467300622</v>
      </c>
      <c r="T82" s="13"/>
      <c r="V82" s="100"/>
      <c r="W82" s="100"/>
    </row>
    <row r="83" spans="14:23" ht="14.5" x14ac:dyDescent="0.35">
      <c r="N83" s="17">
        <v>43974</v>
      </c>
      <c r="O83" s="19">
        <f>AVERAGE('Figure 25'!O83:O89)</f>
        <v>46.006287111421592</v>
      </c>
      <c r="P83" s="19">
        <f>AVERAGE('Figure 25'!P83:P89)</f>
        <v>42.950058943307262</v>
      </c>
      <c r="Q83" s="19">
        <f>AVERAGE('Figure 25'!Q83:Q89)</f>
        <v>43.179352226720638</v>
      </c>
      <c r="R83" s="19">
        <f>AVERAGE('Figure 25'!R83:R89)</f>
        <v>40.371730952680927</v>
      </c>
      <c r="S83" s="19">
        <f>AVERAGE('Figure 25'!S83:S89)</f>
        <v>42.535518845557419</v>
      </c>
      <c r="T83" s="13"/>
      <c r="V83" s="100"/>
      <c r="W83" s="100"/>
    </row>
    <row r="84" spans="14:23" ht="14.5" x14ac:dyDescent="0.35">
      <c r="N84" s="17">
        <v>43975</v>
      </c>
      <c r="O84" s="19">
        <f>AVERAGE('Figure 25'!O84:O90)</f>
        <v>46.440796367446737</v>
      </c>
      <c r="P84" s="19">
        <f>AVERAGE('Figure 25'!P84:P90)</f>
        <v>43.235773229021525</v>
      </c>
      <c r="Q84" s="19">
        <f>AVERAGE('Figure 25'!Q84:Q90)</f>
        <v>43.493406593406583</v>
      </c>
      <c r="R84" s="19">
        <f>AVERAGE('Figure 25'!R84:R90)</f>
        <v>40.66151298619485</v>
      </c>
      <c r="S84" s="19">
        <f>AVERAGE('Figure 25'!S84:S90)</f>
        <v>42.853093080777668</v>
      </c>
      <c r="T84" s="13"/>
      <c r="V84" s="100"/>
      <c r="W84" s="100"/>
    </row>
    <row r="85" spans="14:23" ht="14.5" x14ac:dyDescent="0.35">
      <c r="N85" s="17">
        <v>43976</v>
      </c>
      <c r="O85" s="19">
        <f>AVERAGE('Figure 25'!O85:O91)</f>
        <v>46.875305623471881</v>
      </c>
      <c r="P85" s="19">
        <f>AVERAGE('Figure 25'!P85:P91)</f>
        <v>43.521487514735831</v>
      </c>
      <c r="Q85" s="19">
        <f>AVERAGE('Figure 25'!Q85:Q91)</f>
        <v>43.916483516483517</v>
      </c>
      <c r="R85" s="19">
        <f>AVERAGE('Figure 25'!R85:R91)</f>
        <v>41.10833528321244</v>
      </c>
      <c r="S85" s="19">
        <f>AVERAGE('Figure 25'!S85:S91)</f>
        <v>43.270284125132967</v>
      </c>
      <c r="T85" s="13"/>
      <c r="V85" s="100"/>
      <c r="W85" s="100"/>
    </row>
    <row r="86" spans="14:23" ht="14.5" x14ac:dyDescent="0.35">
      <c r="N86" s="17">
        <v>43977</v>
      </c>
      <c r="O86" s="19">
        <f>AVERAGE('Figure 25'!O86:O92)</f>
        <v>47.448131330771915</v>
      </c>
      <c r="P86" s="19">
        <f>AVERAGE('Figure 25'!P86:P92)</f>
        <v>44.024220340799488</v>
      </c>
      <c r="Q86" s="19">
        <f>AVERAGE('Figure 25'!Q86:Q92)</f>
        <v>44.42897628687102</v>
      </c>
      <c r="R86" s="19">
        <f>AVERAGE('Figure 25'!R86:R92)</f>
        <v>41.56617289728036</v>
      </c>
      <c r="S86" s="19">
        <f>AVERAGE('Figure 25'!S86:S92)</f>
        <v>43.905752989273232</v>
      </c>
      <c r="T86" s="13"/>
      <c r="V86" s="100"/>
      <c r="W86" s="100"/>
    </row>
    <row r="87" spans="14:23" ht="14.5" x14ac:dyDescent="0.35">
      <c r="N87" s="17">
        <v>43978</v>
      </c>
      <c r="O87" s="19">
        <f>AVERAGE('Figure 25'!O87:O93)</f>
        <v>49.462451973454414</v>
      </c>
      <c r="P87" s="19">
        <f>AVERAGE('Figure 25'!P87:P93)</f>
        <v>45.384096024005999</v>
      </c>
      <c r="Q87" s="19">
        <f>AVERAGE('Figure 25'!Q87:Q93)</f>
        <v>46.18611914401388</v>
      </c>
      <c r="R87" s="19">
        <f>AVERAGE('Figure 25'!R87:R93)</f>
        <v>43.476142479166292</v>
      </c>
      <c r="S87" s="19">
        <f>AVERAGE('Figure 25'!S87:S93)</f>
        <v>45.974624818977567</v>
      </c>
      <c r="T87" s="13"/>
      <c r="V87" s="100"/>
      <c r="W87" s="100"/>
    </row>
    <row r="88" spans="14:23" ht="14.5" x14ac:dyDescent="0.35">
      <c r="N88" s="17">
        <v>43979</v>
      </c>
      <c r="O88" s="19">
        <f>AVERAGE('Figure 25'!O88:O94)</f>
        <v>51.418442193503324</v>
      </c>
      <c r="P88" s="19">
        <f>AVERAGE('Figure 25'!P88:P94)</f>
        <v>47.18347444003858</v>
      </c>
      <c r="Q88" s="19">
        <f>AVERAGE('Figure 25'!Q88:Q94)</f>
        <v>47.658126084441861</v>
      </c>
      <c r="R88" s="19">
        <f>AVERAGE('Figure 25'!R88:R94)</f>
        <v>45.197195773862013</v>
      </c>
      <c r="S88" s="19">
        <f>AVERAGE('Figure 25'!S88:S94)</f>
        <v>47.978033807943198</v>
      </c>
      <c r="T88" s="13"/>
      <c r="V88" s="100"/>
      <c r="W88" s="100"/>
    </row>
    <row r="89" spans="14:23" ht="14.5" x14ac:dyDescent="0.35">
      <c r="N89" s="17">
        <v>43980</v>
      </c>
      <c r="O89" s="19">
        <f>AVERAGE('Figure 25'!O89:O95)</f>
        <v>52.725113517289557</v>
      </c>
      <c r="P89" s="19">
        <f>AVERAGE('Figure 25'!P89:P95)</f>
        <v>47.971921551816521</v>
      </c>
      <c r="Q89" s="19">
        <f>AVERAGE('Figure 25'!Q89:Q95)</f>
        <v>48.73614806246384</v>
      </c>
      <c r="R89" s="19">
        <f>AVERAGE('Figure 25'!R89:R95)</f>
        <v>46.19303803164204</v>
      </c>
      <c r="S89" s="19">
        <f>AVERAGE('Figure 25'!S89:S95)</f>
        <v>49.566212561996181</v>
      </c>
      <c r="T89" s="13"/>
      <c r="V89" s="100"/>
      <c r="W89" s="100"/>
    </row>
    <row r="90" spans="14:23" ht="14.5" x14ac:dyDescent="0.35">
      <c r="N90" s="17">
        <v>43981</v>
      </c>
      <c r="O90" s="19">
        <f>AVERAGE('Figure 25'!O90:O96)</f>
        <v>52.928396786587491</v>
      </c>
      <c r="P90" s="19">
        <f>AVERAGE('Figure 25'!P90:P96)</f>
        <v>48.257635837530806</v>
      </c>
      <c r="Q90" s="19">
        <f>AVERAGE('Figure 25'!Q90:Q96)</f>
        <v>48.980971659919021</v>
      </c>
      <c r="R90" s="19">
        <f>AVERAGE('Figure 25'!R90:R96)</f>
        <v>46.419553987652755</v>
      </c>
      <c r="S90" s="19">
        <f>AVERAGE('Figure 25'!S90:S96)</f>
        <v>49.862205077599356</v>
      </c>
      <c r="T90" s="13"/>
      <c r="V90" s="100"/>
      <c r="W90" s="100"/>
    </row>
    <row r="91" spans="14:23" ht="14.5" x14ac:dyDescent="0.35">
      <c r="N91" s="17">
        <v>43982</v>
      </c>
      <c r="O91" s="19">
        <f>AVERAGE('Figure 25'!O91:O97)</f>
        <v>53.181627663290257</v>
      </c>
      <c r="P91" s="19">
        <f>AVERAGE('Figure 25'!P91:P97)</f>
        <v>48.543350123245091</v>
      </c>
      <c r="Q91" s="19">
        <f>AVERAGE('Figure 25'!Q91:Q97)</f>
        <v>49.36315789473683</v>
      </c>
      <c r="R91" s="19">
        <f>AVERAGE('Figure 25'!R91:R97)</f>
        <v>46.693928976403463</v>
      </c>
      <c r="S91" s="19">
        <f>AVERAGE('Figure 25'!S91:S97)</f>
        <v>50.149713568032396</v>
      </c>
      <c r="T91" s="13"/>
      <c r="V91" s="100"/>
      <c r="W91" s="100"/>
    </row>
    <row r="92" spans="14:23" ht="14.5" x14ac:dyDescent="0.35">
      <c r="N92" s="17">
        <v>43983</v>
      </c>
      <c r="O92" s="19">
        <f>AVERAGE('Figure 25'!O92:O98)</f>
        <v>53.493887530562347</v>
      </c>
      <c r="P92" s="19">
        <f>AVERAGE('Figure 25'!P92:P98)</f>
        <v>48.829064408959375</v>
      </c>
      <c r="Q92" s="19">
        <f>AVERAGE('Figure 25'!Q92:Q98)</f>
        <v>49.615673799884313</v>
      </c>
      <c r="R92" s="19">
        <f>AVERAGE('Figure 25'!R92:R98)</f>
        <v>46.903489983621014</v>
      </c>
      <c r="S92" s="19">
        <f>AVERAGE('Figure 25'!S92:S98)</f>
        <v>50.384062335798227</v>
      </c>
      <c r="T92" s="13"/>
      <c r="V92" s="100"/>
      <c r="W92" s="100"/>
    </row>
    <row r="93" spans="14:23" ht="14.5" x14ac:dyDescent="0.35">
      <c r="N93" s="17">
        <v>43984</v>
      </c>
      <c r="O93" s="19">
        <f>AVERAGE('Figure 25'!O93:O99)</f>
        <v>53.604261264407974</v>
      </c>
      <c r="P93" s="19">
        <f>AVERAGE('Figure 25'!P93:P99)</f>
        <v>48.897760154324295</v>
      </c>
      <c r="Q93" s="19">
        <f>AVERAGE('Figure 25'!Q93:Q99)</f>
        <v>49.810410641989577</v>
      </c>
      <c r="R93" s="19">
        <f>AVERAGE('Figure 25'!R93:R99)</f>
        <v>47.134361669576485</v>
      </c>
      <c r="S93" s="19">
        <f>AVERAGE('Figure 25'!S93:S99)</f>
        <v>50.727255251252743</v>
      </c>
      <c r="T93" s="13"/>
      <c r="V93" s="100"/>
      <c r="W93" s="100"/>
    </row>
    <row r="94" spans="14:23" ht="14.5" x14ac:dyDescent="0.35">
      <c r="N94" s="17">
        <v>43985</v>
      </c>
      <c r="O94" s="19">
        <f>AVERAGE('Figure 25'!O94:O100)</f>
        <v>53.25567586447783</v>
      </c>
      <c r="P94" s="19">
        <f>AVERAGE('Figure 25'!P94:P100)</f>
        <v>49.194405744293206</v>
      </c>
      <c r="Q94" s="19">
        <f>AVERAGE('Figure 25'!Q94:Q100)</f>
        <v>49.803990746096005</v>
      </c>
      <c r="R94" s="19">
        <f>AVERAGE('Figure 25'!R94:R100)</f>
        <v>47.093702190464192</v>
      </c>
      <c r="S94" s="19">
        <f>AVERAGE('Figure 25'!S94:S100)</f>
        <v>50.650899024721575</v>
      </c>
      <c r="T94" s="13"/>
      <c r="V94" s="100"/>
      <c r="W94" s="100"/>
    </row>
    <row r="95" spans="14:23" ht="14.5" x14ac:dyDescent="0.35">
      <c r="N95" s="17">
        <v>43986</v>
      </c>
      <c r="O95" s="19">
        <f>AVERAGE('Figure 25'!O95:O101)</f>
        <v>52.614739783443937</v>
      </c>
      <c r="P95" s="19">
        <f>AVERAGE('Figure 25'!P95:P101)</f>
        <v>48.537884471117771</v>
      </c>
      <c r="Q95" s="19">
        <f>AVERAGE('Figure 25'!Q95:Q101)</f>
        <v>49.743551185656436</v>
      </c>
      <c r="R95" s="19">
        <f>AVERAGE('Figure 25'!R95:R101)</f>
        <v>46.703792364873379</v>
      </c>
      <c r="S95" s="19">
        <f>AVERAGE('Figure 25'!S95:S101)</f>
        <v>50.533442694382856</v>
      </c>
      <c r="T95" s="13"/>
      <c r="V95" s="100"/>
      <c r="W95" s="100"/>
    </row>
    <row r="96" spans="14:23" ht="14.5" x14ac:dyDescent="0.35">
      <c r="N96" s="17">
        <v>43987</v>
      </c>
      <c r="O96" s="19">
        <f>AVERAGE('Figure 25'!O96:O102)</f>
        <v>52.987425777156822</v>
      </c>
      <c r="P96" s="19">
        <f>AVERAGE('Figure 25'!P96:P102)</f>
        <v>48.823598756832055</v>
      </c>
      <c r="Q96" s="19">
        <f>AVERAGE('Figure 25'!Q96:Q102)</f>
        <v>49.997628687102363</v>
      </c>
      <c r="R96" s="19">
        <f>AVERAGE('Figure 25'!R96:R102)</f>
        <v>47.033603916557169</v>
      </c>
      <c r="S96" s="19">
        <f>AVERAGE('Figure 25'!S96:S102)</f>
        <v>50.935523971856625</v>
      </c>
      <c r="T96" s="13"/>
      <c r="V96" s="100"/>
      <c r="W96" s="100"/>
    </row>
    <row r="97" spans="14:23" ht="14.5" x14ac:dyDescent="0.35">
      <c r="N97" s="17">
        <v>43988</v>
      </c>
      <c r="O97" s="19">
        <f>AVERAGE('Figure 25'!O97:O103)</f>
        <v>53.332169053440445</v>
      </c>
      <c r="P97" s="19">
        <f>AVERAGE('Figure 25'!P97:P103)</f>
        <v>49.040617297181434</v>
      </c>
      <c r="Q97" s="19">
        <f>AVERAGE('Figure 25'!Q97:Q103)</f>
        <v>50.363562753036433</v>
      </c>
      <c r="R97" s="19">
        <f>AVERAGE('Figure 25'!R97:R103)</f>
        <v>47.314260515848012</v>
      </c>
      <c r="S97" s="19">
        <f>AVERAGE('Figure 25'!S97:S103)</f>
        <v>51.296556408514789</v>
      </c>
      <c r="T97" s="13"/>
      <c r="V97" s="100"/>
      <c r="W97" s="100"/>
    </row>
    <row r="98" spans="14:23" ht="14.5" x14ac:dyDescent="0.35">
      <c r="N98" s="17">
        <v>43989</v>
      </c>
      <c r="O98" s="19">
        <f>AVERAGE('Figure 25'!O98:O104)</f>
        <v>53.391198044009784</v>
      </c>
      <c r="P98" s="19">
        <f>AVERAGE('Figure 25'!P98:P104)</f>
        <v>49.257635837530806</v>
      </c>
      <c r="Q98" s="19">
        <f>AVERAGE('Figure 25'!Q98:Q104)</f>
        <v>50.363562753036433</v>
      </c>
      <c r="R98" s="19">
        <f>AVERAGE('Figure 25'!R98:R104)</f>
        <v>47.419176011087302</v>
      </c>
      <c r="S98" s="19">
        <f>AVERAGE('Figure 25'!S98:S104)</f>
        <v>51.470722423714257</v>
      </c>
      <c r="T98" s="13"/>
      <c r="V98" s="100"/>
      <c r="W98" s="100"/>
    </row>
    <row r="99" spans="14:23" ht="14.5" x14ac:dyDescent="0.35">
      <c r="N99" s="17">
        <v>43990</v>
      </c>
      <c r="O99" s="19">
        <f>AVERAGE('Figure 25'!O99:O105)</f>
        <v>53.704855047153337</v>
      </c>
      <c r="P99" s="19">
        <f>AVERAGE('Figure 25'!P99:P105)</f>
        <v>49.617511520737324</v>
      </c>
      <c r="Q99" s="19">
        <f>AVERAGE('Figure 25'!Q99:Q105)</f>
        <v>50.753441295546551</v>
      </c>
      <c r="R99" s="19">
        <f>AVERAGE('Figure 25'!R99:R105)</f>
        <v>47.782087510574335</v>
      </c>
      <c r="S99" s="19">
        <f>AVERAGE('Figure 25'!S99:S105)</f>
        <v>51.929897858488509</v>
      </c>
      <c r="T99" s="13"/>
      <c r="V99" s="100"/>
      <c r="W99" s="100"/>
    </row>
    <row r="100" spans="14:23" ht="14.5" x14ac:dyDescent="0.35">
      <c r="N100" s="17">
        <v>43991</v>
      </c>
      <c r="O100" s="19">
        <f>AVERAGE('Figure 25'!O100:O106)</f>
        <v>54.0880195599022</v>
      </c>
      <c r="P100" s="19">
        <f>AVERAGE('Figure 25'!P100:P106)</f>
        <v>50.051548601436068</v>
      </c>
      <c r="Q100" s="19">
        <f>AVERAGE('Figure 25'!Q100:Q106)</f>
        <v>51.072990167727006</v>
      </c>
      <c r="R100" s="19">
        <f>AVERAGE('Figure 25'!R100:R106)</f>
        <v>48.049280944581433</v>
      </c>
      <c r="S100" s="19">
        <f>AVERAGE('Figure 25'!S100:S106)</f>
        <v>52.183380538005096</v>
      </c>
      <c r="T100" s="13"/>
      <c r="V100" s="100"/>
      <c r="W100" s="100"/>
    </row>
    <row r="101" spans="14:23" ht="14.5" x14ac:dyDescent="0.35">
      <c r="N101" s="17">
        <v>43992</v>
      </c>
      <c r="O101" s="19">
        <f>AVERAGE('Figure 25'!O101:O107)</f>
        <v>54.980789381767373</v>
      </c>
      <c r="P101" s="19">
        <f>AVERAGE('Figure 25'!P101:P107)</f>
        <v>50.051548601436068</v>
      </c>
      <c r="Q101" s="19">
        <f>AVERAGE('Figure 25'!Q101:Q107)</f>
        <v>51.229438982070562</v>
      </c>
      <c r="R101" s="19">
        <f>AVERAGE('Figure 25'!R101:R107)</f>
        <v>48.043953274896957</v>
      </c>
      <c r="S101" s="19">
        <f>AVERAGE('Figure 25'!S101:S107)</f>
        <v>52.367209627189887</v>
      </c>
      <c r="T101" s="13"/>
      <c r="V101" s="100"/>
      <c r="W101" s="100"/>
    </row>
    <row r="102" spans="14:23" ht="14.5" x14ac:dyDescent="0.35">
      <c r="N102" s="17">
        <v>43993</v>
      </c>
      <c r="O102" s="19">
        <f>AVERAGE('Figure 25'!O102:O108)</f>
        <v>56.031435557107933</v>
      </c>
      <c r="P102" s="19">
        <f>AVERAGE('Figure 25'!P102:P108)</f>
        <v>50.993784160325788</v>
      </c>
      <c r="Q102" s="19">
        <f>AVERAGE('Figure 25'!Q102:Q108)</f>
        <v>51.725679583574312</v>
      </c>
      <c r="R102" s="19">
        <f>AVERAGE('Figure 25'!R102:R108)</f>
        <v>48.740006119620581</v>
      </c>
      <c r="S102" s="19">
        <f>AVERAGE('Figure 25'!S102:S108)</f>
        <v>53.163682733342732</v>
      </c>
      <c r="T102" s="13"/>
      <c r="V102" s="100"/>
      <c r="W102" s="100"/>
    </row>
    <row r="103" spans="14:23" ht="14.5" x14ac:dyDescent="0.35">
      <c r="N103" s="17">
        <v>43994</v>
      </c>
      <c r="O103" s="19">
        <f>AVERAGE('Figure 25'!O103:O109)</f>
        <v>56.124345092560247</v>
      </c>
      <c r="P103" s="19">
        <f>AVERAGE('Figure 25'!P103:P109)</f>
        <v>51.067945557818014</v>
      </c>
      <c r="Q103" s="19">
        <f>AVERAGE('Figure 25'!Q103:Q109)</f>
        <v>51.835338345864656</v>
      </c>
      <c r="R103" s="19">
        <f>AVERAGE('Figure 25'!R103:R109)</f>
        <v>48.717345524577468</v>
      </c>
      <c r="S103" s="19">
        <f>AVERAGE('Figure 25'!S103:S109)</f>
        <v>53.250445347242689</v>
      </c>
      <c r="T103" s="13"/>
      <c r="V103" s="100"/>
      <c r="W103" s="100"/>
    </row>
    <row r="104" spans="14:23" ht="14.5" x14ac:dyDescent="0.35">
      <c r="N104" s="17">
        <v>43995</v>
      </c>
      <c r="O104" s="19">
        <f>AVERAGE('Figure 25'!O104:O110)</f>
        <v>56.383513796716734</v>
      </c>
      <c r="P104" s="19">
        <f>AVERAGE('Figure 25'!P104:P110)</f>
        <v>51.353659843532299</v>
      </c>
      <c r="Q104" s="19">
        <f>AVERAGE('Figure 25'!Q104:Q110)</f>
        <v>52.0168883747831</v>
      </c>
      <c r="R104" s="19">
        <f>AVERAGE('Figure 25'!R104:R110)</f>
        <v>48.902158066199888</v>
      </c>
      <c r="S104" s="19">
        <f>AVERAGE('Figure 25'!S104:S110)</f>
        <v>53.509041510207737</v>
      </c>
      <c r="T104" s="13"/>
      <c r="V104" s="100"/>
      <c r="W104" s="100"/>
    </row>
    <row r="105" spans="14:23" ht="14.5" x14ac:dyDescent="0.35">
      <c r="N105" s="17">
        <v>43996</v>
      </c>
      <c r="O105" s="19">
        <f>AVERAGE('Figure 25'!O105:O111)</f>
        <v>56.818023052741879</v>
      </c>
      <c r="P105" s="19">
        <f>AVERAGE('Figure 25'!P105:P111)</f>
        <v>51.639374129246583</v>
      </c>
      <c r="Q105" s="19">
        <f>AVERAGE('Figure 25'!Q105:Q111)</f>
        <v>52.569866975130125</v>
      </c>
      <c r="R105" s="19">
        <f>AVERAGE('Figure 25'!R105:R111)</f>
        <v>49.305585053726659</v>
      </c>
      <c r="S105" s="19">
        <f>AVERAGE('Figure 25'!S105:S111)</f>
        <v>53.904766176677903</v>
      </c>
      <c r="T105" s="13"/>
      <c r="V105" s="100"/>
      <c r="W105" s="100"/>
    </row>
    <row r="106" spans="14:23" ht="14.5" x14ac:dyDescent="0.35">
      <c r="N106" s="17">
        <v>43997</v>
      </c>
      <c r="O106" s="19">
        <f>AVERAGE('Figure 25'!O106:O112)</f>
        <v>57.13168005588544</v>
      </c>
      <c r="P106" s="19">
        <f>AVERAGE('Figure 25'!P106:P112)</f>
        <v>51.639374129246598</v>
      </c>
      <c r="Q106" s="19">
        <f>AVERAGE('Figure 25'!Q106:Q112)</f>
        <v>52.660844418739153</v>
      </c>
      <c r="R106" s="19">
        <f>AVERAGE('Figure 25'!R106:R112)</f>
        <v>49.402833024352489</v>
      </c>
      <c r="S106" s="19">
        <f>AVERAGE('Figure 25'!S106:S112)</f>
        <v>54.090594522549317</v>
      </c>
      <c r="T106" s="13"/>
      <c r="V106" s="100"/>
      <c r="W106" s="100"/>
    </row>
    <row r="107" spans="14:23" ht="14.5" x14ac:dyDescent="0.35">
      <c r="N107" s="17">
        <v>43998</v>
      </c>
      <c r="O107" s="19">
        <f>AVERAGE('Figure 25'!O107:O113)</f>
        <v>57.389451624170455</v>
      </c>
      <c r="P107" s="19">
        <f>AVERAGE('Figure 25'!P107:P113)</f>
        <v>51.63390847711927</v>
      </c>
      <c r="Q107" s="19">
        <f>AVERAGE('Figure 25'!Q107:Q113)</f>
        <v>52.881087333718902</v>
      </c>
      <c r="R107" s="19">
        <f>AVERAGE('Figure 25'!R107:R113)</f>
        <v>49.551719793372811</v>
      </c>
      <c r="S107" s="19">
        <f>AVERAGE('Figure 25'!S107:S113)</f>
        <v>54.254584833843829</v>
      </c>
      <c r="T107" s="13"/>
      <c r="V107" s="100"/>
      <c r="W107" s="100"/>
    </row>
    <row r="108" spans="14:23" ht="14.5" x14ac:dyDescent="0.35">
      <c r="N108" s="17">
        <v>43999</v>
      </c>
      <c r="O108" s="19">
        <f>AVERAGE('Figure 25'!O108:O114)</f>
        <v>58.209570380719526</v>
      </c>
      <c r="P108" s="19">
        <f>AVERAGE('Figure 25'!P108:P114)</f>
        <v>52.919622762833555</v>
      </c>
      <c r="Q108" s="19">
        <f>AVERAGE('Figure 25'!Q108:Q114)</f>
        <v>54.222382880277614</v>
      </c>
      <c r="R108" s="19">
        <f>AVERAGE('Figure 25'!R108:R114)</f>
        <v>50.792508864450397</v>
      </c>
      <c r="S108" s="19">
        <f>AVERAGE('Figure 25'!S108:S114)</f>
        <v>55.387240641300032</v>
      </c>
      <c r="T108" s="13"/>
      <c r="V108" s="100"/>
      <c r="W108" s="100"/>
    </row>
    <row r="109" spans="14:23" ht="14.5" x14ac:dyDescent="0.35">
      <c r="N109" s="17">
        <v>44000</v>
      </c>
      <c r="O109" s="19">
        <f>AVERAGE('Figure 25'!O109:O115)</f>
        <v>58.216556060076847</v>
      </c>
      <c r="P109" s="19">
        <f>AVERAGE('Figure 25'!P109:P115)</f>
        <v>53.633908477119277</v>
      </c>
      <c r="Q109" s="19">
        <f>AVERAGE('Figure 25'!Q109:Q115)</f>
        <v>54.696761133603225</v>
      </c>
      <c r="R109" s="19">
        <f>AVERAGE('Figure 25'!R109:R115)</f>
        <v>51.253838262027749</v>
      </c>
      <c r="S109" s="19">
        <f>AVERAGE('Figure 25'!S109:S115)</f>
        <v>55.802573402196622</v>
      </c>
      <c r="T109" s="13"/>
      <c r="V109" s="100"/>
      <c r="W109" s="100"/>
    </row>
    <row r="110" spans="14:23" ht="14.5" x14ac:dyDescent="0.35">
      <c r="N110" s="17">
        <v>44001</v>
      </c>
      <c r="O110" s="19">
        <f>AVERAGE('Figure 25'!O110:O116)</f>
        <v>58.078239608801958</v>
      </c>
      <c r="P110" s="19">
        <f>AVERAGE('Figure 25'!P110:P116)</f>
        <v>53.559747079627037</v>
      </c>
      <c r="Q110" s="19">
        <f>AVERAGE('Figure 25'!Q110:Q116)</f>
        <v>54.592596876807406</v>
      </c>
      <c r="R110" s="19">
        <f>AVERAGE('Figure 25'!R110:R116)</f>
        <v>51.192552061772162</v>
      </c>
      <c r="S110" s="19">
        <f>AVERAGE('Figure 25'!S110:S116)</f>
        <v>55.53787694318779</v>
      </c>
      <c r="T110" s="13"/>
      <c r="V110" s="100"/>
      <c r="W110" s="100"/>
    </row>
    <row r="111" spans="14:23" ht="14.5" x14ac:dyDescent="0.35">
      <c r="N111" s="17">
        <v>44002</v>
      </c>
      <c r="O111" s="19">
        <f>AVERAGE('Figure 25'!O111:O117)</f>
        <v>58.050296891372689</v>
      </c>
      <c r="P111" s="19">
        <f>AVERAGE('Figure 25'!P111:P117)</f>
        <v>53.416889936769898</v>
      </c>
      <c r="Q111" s="19">
        <f>AVERAGE('Figure 25'!Q111:Q117)</f>
        <v>54.507518796992478</v>
      </c>
      <c r="R111" s="19">
        <f>AVERAGE('Figure 25'!R111:R117)</f>
        <v>51.085962670314451</v>
      </c>
      <c r="S111" s="19">
        <f>AVERAGE('Figure 25'!S111:S117)</f>
        <v>55.267618449550817</v>
      </c>
      <c r="T111" s="13"/>
      <c r="V111" s="100"/>
      <c r="W111" s="100"/>
    </row>
    <row r="112" spans="14:23" ht="14.5" x14ac:dyDescent="0.35">
      <c r="N112" s="17">
        <v>44003</v>
      </c>
      <c r="O112" s="19">
        <f>AVERAGE('Figure 25'!O112:O118)</f>
        <v>58.247642333216909</v>
      </c>
      <c r="P112" s="19">
        <f>AVERAGE('Figure 25'!P112:P118)</f>
        <v>53.628442824991957</v>
      </c>
      <c r="Q112" s="19">
        <f>AVERAGE('Figure 25'!Q112:Q118)</f>
        <v>54.80798149219202</v>
      </c>
      <c r="R112" s="19">
        <f>AVERAGE('Figure 25'!R112:R118)</f>
        <v>51.322863982433091</v>
      </c>
      <c r="S112" s="19">
        <f>AVERAGE('Figure 25'!S112:S118)</f>
        <v>55.530828281792672</v>
      </c>
      <c r="T112" s="13"/>
      <c r="V112" s="100"/>
      <c r="W112" s="100"/>
    </row>
    <row r="113" spans="14:23" ht="14.5" x14ac:dyDescent="0.35">
      <c r="N113" s="17">
        <v>44004</v>
      </c>
      <c r="O113" s="19">
        <f>AVERAGE('Figure 25'!O113:O119)</f>
        <v>58.449528466643379</v>
      </c>
      <c r="P113" s="19">
        <f>AVERAGE('Figure 25'!P113:P119)</f>
        <v>53.982852856071155</v>
      </c>
      <c r="Q113" s="19">
        <f>AVERAGE('Figure 25'!Q113:Q119)</f>
        <v>55.108444187391555</v>
      </c>
      <c r="R113" s="19">
        <f>AVERAGE('Figure 25'!R113:R119)</f>
        <v>51.525297431559238</v>
      </c>
      <c r="S113" s="19">
        <f>AVERAGE('Figure 25'!S113:S119)</f>
        <v>55.624857424803608</v>
      </c>
      <c r="T113" s="13"/>
      <c r="V113" s="100"/>
      <c r="W113" s="100"/>
    </row>
    <row r="114" spans="14:23" ht="14.5" x14ac:dyDescent="0.35">
      <c r="N114" s="17">
        <v>44005</v>
      </c>
      <c r="O114" s="19">
        <f>AVERAGE('Figure 25'!O114:O120)</f>
        <v>58.559902200488999</v>
      </c>
      <c r="P114" s="19">
        <f>AVERAGE('Figure 25'!P114:P120)</f>
        <v>54.342728539277672</v>
      </c>
      <c r="Q114" s="19">
        <f>AVERAGE('Figure 25'!Q114:Q120)</f>
        <v>55.232851359167149</v>
      </c>
      <c r="R114" s="19">
        <f>AVERAGE('Figure 25'!R114:R120)</f>
        <v>51.603916557173442</v>
      </c>
      <c r="S114" s="19">
        <f>AVERAGE('Figure 25'!S114:S120)</f>
        <v>55.558881954145264</v>
      </c>
      <c r="T114" s="13"/>
      <c r="V114" s="100"/>
      <c r="W114" s="100"/>
    </row>
    <row r="115" spans="14:23" ht="14.5" x14ac:dyDescent="0.35">
      <c r="N115" s="17">
        <v>44006</v>
      </c>
      <c r="O115" s="19">
        <f>AVERAGE('Figure 25'!O115:O121)</f>
        <v>57.965071603213424</v>
      </c>
      <c r="P115" s="19">
        <f>AVERAGE('Figure 25'!P115:P121)</f>
        <v>53.982852856071155</v>
      </c>
      <c r="Q115" s="19">
        <f>AVERAGE('Figure 25'!Q115:Q121)</f>
        <v>54.531347599768651</v>
      </c>
      <c r="R115" s="19">
        <f>AVERAGE('Figure 25'!R115:R121)</f>
        <v>50.940549685919471</v>
      </c>
      <c r="S115" s="19">
        <f>AVERAGE('Figure 25'!S115:S121)</f>
        <v>54.933537530917988</v>
      </c>
      <c r="T115" s="13"/>
      <c r="V115" s="100"/>
      <c r="W115" s="100"/>
    </row>
    <row r="116" spans="14:23" ht="14.5" x14ac:dyDescent="0.35">
      <c r="N116" s="17">
        <v>44007</v>
      </c>
      <c r="O116" s="19">
        <f>AVERAGE('Figure 25'!O116:O122)</f>
        <v>57.546978693677964</v>
      </c>
      <c r="P116" s="19">
        <f>AVERAGE('Figure 25'!P116:P122)</f>
        <v>53.919622762833555</v>
      </c>
      <c r="Q116" s="19">
        <f>AVERAGE('Figure 25'!Q116:Q122)</f>
        <v>54.282244071717749</v>
      </c>
      <c r="R116" s="19">
        <f>AVERAGE('Figure 25'!R116:R122)</f>
        <v>50.551773790025017</v>
      </c>
      <c r="S116" s="19">
        <f>AVERAGE('Figure 25'!S116:S122)</f>
        <v>54.045252406156692</v>
      </c>
      <c r="T116" s="13"/>
      <c r="V116" s="100"/>
      <c r="W116" s="100"/>
    </row>
    <row r="117" spans="14:23" ht="14.5" x14ac:dyDescent="0.35">
      <c r="N117" s="17">
        <v>44008</v>
      </c>
      <c r="O117" s="19">
        <f>AVERAGE('Figure 25'!O117:O123)</f>
        <v>58.084526720223536</v>
      </c>
      <c r="P117" s="19">
        <f>AVERAGE('Figure 25'!P117:P123)</f>
        <v>54.35365984353232</v>
      </c>
      <c r="Q117" s="19">
        <f>AVERAGE('Figure 25'!Q117:Q123)</f>
        <v>54.629091960670905</v>
      </c>
      <c r="R117" s="19">
        <f>AVERAGE('Figure 25'!R117:R123)</f>
        <v>50.793156824276892</v>
      </c>
      <c r="S117" s="19">
        <f>AVERAGE('Figure 25'!S117:S123)</f>
        <v>54.313486011611069</v>
      </c>
      <c r="T117" s="13"/>
      <c r="V117" s="100"/>
      <c r="W117" s="100"/>
    </row>
    <row r="118" spans="14:23" ht="14.5" x14ac:dyDescent="0.35">
      <c r="N118" s="17">
        <v>44009</v>
      </c>
      <c r="O118" s="19">
        <f>AVERAGE('Figure 25'!O118:O124)</f>
        <v>58.530562347188265</v>
      </c>
      <c r="P118" s="19">
        <f>AVERAGE('Figure 25'!P118:P124)</f>
        <v>54.713535526738831</v>
      </c>
      <c r="Q118" s="19">
        <f>AVERAGE('Figure 25'!Q118:Q124)</f>
        <v>55.072411798727572</v>
      </c>
      <c r="R118" s="19">
        <f>AVERAGE('Figure 25'!R118:R124)</f>
        <v>51.191310138771392</v>
      </c>
      <c r="S118" s="19">
        <f>AVERAGE('Figure 25'!S118:S124)</f>
        <v>54.776967537710341</v>
      </c>
      <c r="T118" s="13"/>
      <c r="V118" s="100"/>
      <c r="W118" s="100"/>
    </row>
    <row r="119" spans="14:23" ht="14.5" x14ac:dyDescent="0.35">
      <c r="N119" s="17">
        <v>44010</v>
      </c>
      <c r="O119" s="19">
        <f>AVERAGE('Figure 25'!O119:O125)</f>
        <v>58.898707649318894</v>
      </c>
      <c r="P119" s="19">
        <f>AVERAGE('Figure 25'!P119:P125)</f>
        <v>54.930554067088202</v>
      </c>
      <c r="Q119" s="19">
        <f>AVERAGE('Figure 25'!Q119:Q125)</f>
        <v>54.911104684788889</v>
      </c>
      <c r="R119" s="19">
        <f>AVERAGE('Figure 25'!R119:R125)</f>
        <v>50.955074785363308</v>
      </c>
      <c r="S119" s="19">
        <f>AVERAGE('Figure 25'!S119:S125)</f>
        <v>54.665227030975664</v>
      </c>
      <c r="T119" s="13"/>
      <c r="V119" s="100"/>
      <c r="W119" s="100"/>
    </row>
    <row r="120" spans="14:23" ht="14.5" x14ac:dyDescent="0.35">
      <c r="N120" s="17">
        <v>44011</v>
      </c>
      <c r="O120" s="19">
        <f>AVERAGE('Figure 25'!O120:O126)</f>
        <v>59.119455117010133</v>
      </c>
      <c r="P120" s="19">
        <f>AVERAGE('Figure 25'!P120:P126)</f>
        <v>55.078876862072654</v>
      </c>
      <c r="Q120" s="19">
        <f>AVERAGE('Figure 25'!Q120:Q126)</f>
        <v>54.957489878542496</v>
      </c>
      <c r="R120" s="19">
        <f>AVERAGE('Figure 25'!R120:R126)</f>
        <v>51.065155960330465</v>
      </c>
      <c r="S120" s="19">
        <f>AVERAGE('Figure 25'!S120:S126)</f>
        <v>54.816965487190657</v>
      </c>
      <c r="T120" s="13"/>
      <c r="V120" s="100"/>
      <c r="W120" s="100"/>
    </row>
    <row r="121" spans="14:23" ht="14.5" x14ac:dyDescent="0.35">
      <c r="N121" s="17">
        <v>44012</v>
      </c>
      <c r="O121" s="19">
        <f>AVERAGE('Figure 25'!O121:O127)</f>
        <v>59.108976597974163</v>
      </c>
      <c r="P121" s="19">
        <f>AVERAGE('Figure 25'!P121:P127)</f>
        <v>55.15303825956488</v>
      </c>
      <c r="Q121" s="19">
        <f>AVERAGE('Figure 25'!Q121:Q127)</f>
        <v>54.887160208212826</v>
      </c>
      <c r="R121" s="19">
        <f>AVERAGE('Figure 25'!R121:R127)</f>
        <v>50.998560089274463</v>
      </c>
      <c r="S121" s="19">
        <f>AVERAGE('Figure 25'!S121:S127)</f>
        <v>54.84970972330801</v>
      </c>
      <c r="T121" s="13"/>
      <c r="V121" s="100"/>
      <c r="W121" s="100"/>
    </row>
    <row r="122" spans="14:23" ht="14.5" x14ac:dyDescent="0.35">
      <c r="N122" s="17">
        <v>44013</v>
      </c>
      <c r="O122" s="19">
        <f>AVERAGE('Figure 25'!O122:O128)</f>
        <v>59.468040516940277</v>
      </c>
      <c r="P122" s="19">
        <f>AVERAGE('Figure 25'!P122:P128)</f>
        <v>55.655771085628544</v>
      </c>
      <c r="Q122" s="19">
        <f>AVERAGE('Figure 25'!Q122:Q128)</f>
        <v>55.562753036437236</v>
      </c>
      <c r="R122" s="19">
        <f>AVERAGE('Figure 25'!R122:R128)</f>
        <v>51.536852715131658</v>
      </c>
      <c r="S122" s="19">
        <f>AVERAGE('Figure 25'!S122:S128)</f>
        <v>55.307257558087379</v>
      </c>
      <c r="T122" s="13"/>
      <c r="V122" s="100"/>
      <c r="W122" s="100"/>
    </row>
    <row r="123" spans="14:23" ht="14.5" x14ac:dyDescent="0.35">
      <c r="N123" s="17">
        <v>44014</v>
      </c>
      <c r="O123" s="19">
        <f>AVERAGE('Figure 25'!O123:O129)</f>
        <v>59.99650716032135</v>
      </c>
      <c r="P123" s="19">
        <f>AVERAGE('Figure 25'!P123:P129)</f>
        <v>55.787696924231057</v>
      </c>
      <c r="Q123" s="19">
        <f>AVERAGE('Figure 25'!Q123:Q129)</f>
        <v>55.801098901098896</v>
      </c>
      <c r="R123" s="19">
        <f>AVERAGE('Figure 25'!R123:R129)</f>
        <v>51.720945301391303</v>
      </c>
      <c r="S123" s="19">
        <f>AVERAGE('Figure 25'!S123:S129)</f>
        <v>55.490087018928861</v>
      </c>
      <c r="T123" s="13"/>
      <c r="V123" s="100"/>
      <c r="W123" s="100"/>
    </row>
    <row r="124" spans="14:23" ht="14.5" x14ac:dyDescent="0.35">
      <c r="N124" s="17">
        <v>44015</v>
      </c>
      <c r="O124" s="19">
        <f>AVERAGE('Figure 25'!O124:O130)</f>
        <v>59.956339504016775</v>
      </c>
      <c r="P124" s="19">
        <f>AVERAGE('Figure 25'!P124:P130)</f>
        <v>55.713535526738831</v>
      </c>
      <c r="Q124" s="19">
        <f>AVERAGE('Figure 25'!Q124:Q130)</f>
        <v>56.027877385772115</v>
      </c>
      <c r="R124" s="19">
        <f>AVERAGE('Figure 25'!R124:R130)</f>
        <v>51.868140175309122</v>
      </c>
      <c r="S124" s="19">
        <f>AVERAGE('Figure 25'!S124:S130)</f>
        <v>55.757577310999757</v>
      </c>
      <c r="T124" s="13"/>
      <c r="V124" s="100"/>
      <c r="W124" s="100"/>
    </row>
    <row r="125" spans="14:23" ht="14.5" x14ac:dyDescent="0.35">
      <c r="N125" s="17">
        <v>44016</v>
      </c>
      <c r="O125" s="19">
        <f>AVERAGE('Figure 25'!O125:O131)</f>
        <v>59.808941669577372</v>
      </c>
      <c r="P125" s="19">
        <f>AVERAGE('Figure 25'!P125:P131)</f>
        <v>55.496516986389452</v>
      </c>
      <c r="Q125" s="19">
        <f>AVERAGE('Figure 25'!Q125:Q131)</f>
        <v>55.942799305957195</v>
      </c>
      <c r="R125" s="19">
        <f>AVERAGE('Figure 25'!R125:R131)</f>
        <v>51.717039543548296</v>
      </c>
      <c r="S125" s="19">
        <f>AVERAGE('Figure 25'!S125:S131)</f>
        <v>55.607940637455314</v>
      </c>
      <c r="T125" s="13"/>
      <c r="V125" s="100"/>
      <c r="W125" s="100"/>
    </row>
    <row r="126" spans="14:23" ht="14.5" x14ac:dyDescent="0.35">
      <c r="N126" s="17">
        <v>44017</v>
      </c>
      <c r="O126" s="19">
        <f>AVERAGE('Figure 25'!O126:O132)</f>
        <v>59.799860286412859</v>
      </c>
      <c r="P126" s="19">
        <f>AVERAGE('Figure 25'!P126:P132)</f>
        <v>55.422355588897226</v>
      </c>
      <c r="Q126" s="19">
        <f>AVERAGE('Figure 25'!Q126:Q132)</f>
        <v>56.219664545980336</v>
      </c>
      <c r="R126" s="19">
        <f>AVERAGE('Figure 25'!R126:R132)</f>
        <v>51.943879479472265</v>
      </c>
      <c r="S126" s="19">
        <f>AVERAGE('Figure 25'!S126:S132)</f>
        <v>55.774583808583998</v>
      </c>
      <c r="T126" s="13"/>
      <c r="V126" s="100"/>
      <c r="W126" s="100"/>
    </row>
    <row r="127" spans="14:23" ht="14.5" x14ac:dyDescent="0.35">
      <c r="N127" s="17">
        <v>44018</v>
      </c>
      <c r="O127" s="19">
        <f>AVERAGE('Figure 25'!O127:O133)</f>
        <v>59.827803003842121</v>
      </c>
      <c r="P127" s="19">
        <f>AVERAGE('Figure 25'!P127:P133)</f>
        <v>55.348194191405</v>
      </c>
      <c r="Q127" s="19">
        <f>AVERAGE('Figure 25'!Q127:Q133)</f>
        <v>56.219664545980336</v>
      </c>
      <c r="R127" s="19">
        <f>AVERAGE('Figure 25'!R127:R133)</f>
        <v>51.958782555481548</v>
      </c>
      <c r="S127" s="19">
        <f>AVERAGE('Figure 25'!S127:S133)</f>
        <v>55.894103474349286</v>
      </c>
      <c r="T127" s="13"/>
      <c r="V127" s="100"/>
      <c r="W127" s="100"/>
    </row>
    <row r="128" spans="14:23" ht="14.5" x14ac:dyDescent="0.35">
      <c r="N128" s="17">
        <v>44019</v>
      </c>
      <c r="O128" s="19">
        <f>AVERAGE('Figure 25'!O128:O134)</f>
        <v>60.284317149842828</v>
      </c>
      <c r="P128" s="19">
        <f>AVERAGE('Figure 25'!P128:P134)</f>
        <v>55.274032793912752</v>
      </c>
      <c r="Q128" s="19">
        <f>AVERAGE('Figure 25'!Q128:Q134)</f>
        <v>56.654135338345853</v>
      </c>
      <c r="R128" s="19">
        <f>AVERAGE('Figure 25'!R128:R134)</f>
        <v>52.358699760614833</v>
      </c>
      <c r="S128" s="19">
        <f>AVERAGE('Figure 25'!S128:S134)</f>
        <v>56.343205731202502</v>
      </c>
      <c r="T128" s="13"/>
      <c r="V128" s="100"/>
      <c r="W128" s="100"/>
    </row>
    <row r="129" spans="14:23" ht="14.5" x14ac:dyDescent="0.35">
      <c r="N129" s="17">
        <v>44020</v>
      </c>
      <c r="O129" s="19">
        <f>AVERAGE('Figure 25'!O129:O135)</f>
        <v>60.936430317848419</v>
      </c>
      <c r="P129" s="19">
        <f>AVERAGE('Figure 25'!P129:P135)</f>
        <v>55.914157110706242</v>
      </c>
      <c r="Q129" s="19">
        <f>AVERAGE('Figure 25'!Q129:Q135)</f>
        <v>57.337420474262572</v>
      </c>
      <c r="R129" s="19">
        <f>AVERAGE('Figure 25'!R129:R135)</f>
        <v>53.090948361201605</v>
      </c>
      <c r="S129" s="19">
        <f>AVERAGE('Figure 25'!S129:S135)</f>
        <v>56.90081892629663</v>
      </c>
      <c r="T129" s="13"/>
      <c r="V129" s="100"/>
      <c r="W129" s="100"/>
    </row>
    <row r="130" spans="14:23" ht="14.5" x14ac:dyDescent="0.35">
      <c r="N130" s="17">
        <v>44021</v>
      </c>
      <c r="O130" s="19">
        <f>AVERAGE('Figure 25'!O130:O136)</f>
        <v>61.934683898009091</v>
      </c>
      <c r="P130" s="19">
        <f>AVERAGE('Figure 25'!P130:P136)</f>
        <v>56.988318508198475</v>
      </c>
      <c r="Q130" s="19">
        <f>AVERAGE('Figure 25'!Q130:Q136)</f>
        <v>58.398380566801613</v>
      </c>
      <c r="R130" s="19">
        <f>AVERAGE('Figure 25'!R130:R136)</f>
        <v>54.051404812901588</v>
      </c>
      <c r="S130" s="19">
        <f>AVERAGE('Figure 25'!S130:S136)</f>
        <v>57.962898409565682</v>
      </c>
      <c r="T130" s="13"/>
      <c r="V130" s="100"/>
      <c r="W130" s="100"/>
    </row>
    <row r="131" spans="14:23" ht="14.5" x14ac:dyDescent="0.35">
      <c r="N131" s="17">
        <v>44022</v>
      </c>
      <c r="O131" s="19">
        <f>AVERAGE('Figure 25'!O131:O137)</f>
        <v>62.071603213412502</v>
      </c>
      <c r="P131" s="19">
        <f>AVERAGE('Figure 25'!P131:P137)</f>
        <v>56.559747079627051</v>
      </c>
      <c r="Q131" s="19">
        <f>AVERAGE('Figure 25'!Q131:Q137)</f>
        <v>58.424522845575474</v>
      </c>
      <c r="R131" s="19">
        <f>AVERAGE('Figure 25'!R131:R137)</f>
        <v>54.113662952896917</v>
      </c>
      <c r="S131" s="19">
        <f>AVERAGE('Figure 25'!S131:S137)</f>
        <v>58.019018570018844</v>
      </c>
      <c r="T131" s="13"/>
      <c r="V131" s="100"/>
      <c r="W131" s="100"/>
    </row>
    <row r="132" spans="14:23" ht="14.5" x14ac:dyDescent="0.35">
      <c r="N132" s="17">
        <v>44023</v>
      </c>
      <c r="O132" s="19">
        <f>AVERAGE('Figure 25'!O132:O138)</f>
        <v>62.389800908138319</v>
      </c>
      <c r="P132" s="19">
        <f>AVERAGE('Figure 25'!P132:P138)</f>
        <v>56.771299967849096</v>
      </c>
      <c r="Q132" s="19">
        <f>AVERAGE('Figure 25'!Q132:Q138)</f>
        <v>58.671544245228446</v>
      </c>
      <c r="R132" s="19">
        <f>AVERAGE('Figure 25'!R132:R138)</f>
        <v>54.365053366691264</v>
      </c>
      <c r="S132" s="19">
        <f>AVERAGE('Figure 25'!S132:S138)</f>
        <v>58.274756821181874</v>
      </c>
      <c r="T132" s="13"/>
      <c r="V132" s="100"/>
      <c r="W132" s="100"/>
    </row>
    <row r="133" spans="14:23" ht="14.5" x14ac:dyDescent="0.35">
      <c r="N133" s="17">
        <v>44024</v>
      </c>
      <c r="O133" s="19">
        <f>AVERAGE('Figure 25'!O133:O139)</f>
        <v>62.675515193852604</v>
      </c>
      <c r="P133" s="19">
        <f>AVERAGE('Figure 25'!P133:P139)</f>
        <v>56.914157110706242</v>
      </c>
      <c r="Q133" s="19">
        <f>AVERAGE('Figure 25'!Q133:Q139)</f>
        <v>58.814401388085592</v>
      </c>
      <c r="R133" s="19">
        <f>AVERAGE('Figure 25'!R133:R139)</f>
        <v>54.695350888244924</v>
      </c>
      <c r="S133" s="19">
        <f>AVERAGE('Figure 25'!S133:S139)</f>
        <v>58.59295902805367</v>
      </c>
      <c r="T133" s="13"/>
      <c r="V133" s="100"/>
      <c r="W133" s="100"/>
    </row>
    <row r="134" spans="14:23" ht="14.5" x14ac:dyDescent="0.35">
      <c r="N134" s="17">
        <v>44025</v>
      </c>
      <c r="O134" s="19">
        <f>AVERAGE('Figure 25'!O134:O140)</f>
        <v>62.956688787984625</v>
      </c>
      <c r="P134" s="19">
        <f>AVERAGE('Figure 25'!P134:P140)</f>
        <v>57.125709998928301</v>
      </c>
      <c r="Q134" s="19">
        <f>AVERAGE('Figure 25'!Q134:Q140)</f>
        <v>59.230422209369564</v>
      </c>
      <c r="R134" s="19">
        <f>AVERAGE('Figure 25'!R134:R140)</f>
        <v>54.976943429507358</v>
      </c>
      <c r="S134" s="19">
        <f>AVERAGE('Figure 25'!S134:S140)</f>
        <v>58.801073959681666</v>
      </c>
      <c r="T134" s="13"/>
      <c r="V134" s="100"/>
      <c r="W134" s="100"/>
    </row>
    <row r="135" spans="14:23" ht="14.5" x14ac:dyDescent="0.35">
      <c r="N135" s="17">
        <v>44026</v>
      </c>
      <c r="O135" s="19">
        <f>AVERAGE('Figure 25'!O135:O141)</f>
        <v>63.177436255675865</v>
      </c>
      <c r="P135" s="19">
        <f>AVERAGE('Figure 25'!P135:P141)</f>
        <v>57.411424284642585</v>
      </c>
      <c r="Q135" s="19">
        <f>AVERAGE('Figure 25'!Q135:Q141)</f>
        <v>59.509080393290915</v>
      </c>
      <c r="R135" s="19">
        <f>AVERAGE('Figure 25'!R135:R141)</f>
        <v>55.189888226929916</v>
      </c>
      <c r="S135" s="19">
        <f>AVERAGE('Figure 25'!S135:S141)</f>
        <v>58.879198759435596</v>
      </c>
      <c r="T135" s="13"/>
      <c r="V135" s="100"/>
      <c r="W135" s="100"/>
    </row>
    <row r="136" spans="14:23" ht="14.5" x14ac:dyDescent="0.35">
      <c r="N136" s="17">
        <v>44027</v>
      </c>
      <c r="O136" s="19">
        <f>AVERAGE('Figure 25'!O136:O142)</f>
        <v>64.117010129235069</v>
      </c>
      <c r="P136" s="19">
        <f>AVERAGE('Figure 25'!P136:P142)</f>
        <v>57.908691458578929</v>
      </c>
      <c r="Q136" s="19">
        <f>AVERAGE('Figure 25'!Q136:Q142)</f>
        <v>59.904222093695772</v>
      </c>
      <c r="R136" s="19">
        <f>AVERAGE('Figure 25'!R136:R142)</f>
        <v>55.70258643964074</v>
      </c>
      <c r="S136" s="19">
        <f>AVERAGE('Figure 25'!S136:S142)</f>
        <v>59.531148675492446</v>
      </c>
      <c r="T136" s="13"/>
      <c r="V136" s="100"/>
      <c r="W136" s="100"/>
    </row>
    <row r="137" spans="14:23" ht="14.5" x14ac:dyDescent="0.35">
      <c r="N137" s="17">
        <v>44028</v>
      </c>
      <c r="O137" s="19">
        <f>AVERAGE('Figure 25'!O137:O143)</f>
        <v>64.485155431365698</v>
      </c>
      <c r="P137" s="19">
        <f>AVERAGE('Figure 25'!P137:P143)</f>
        <v>58.051548601436068</v>
      </c>
      <c r="Q137" s="19">
        <f>AVERAGE('Figure 25'!Q137:Q143)</f>
        <v>60.27721226142279</v>
      </c>
      <c r="R137" s="19">
        <f>AVERAGE('Figure 25'!R137:R143)</f>
        <v>56.01765690527187</v>
      </c>
      <c r="S137" s="19">
        <f>AVERAGE('Figure 25'!S137:S143)</f>
        <v>59.96169372925452</v>
      </c>
      <c r="T137" s="13"/>
      <c r="V137" s="100"/>
      <c r="W137" s="100"/>
    </row>
    <row r="138" spans="14:23" ht="14.5" x14ac:dyDescent="0.35">
      <c r="N138" s="17">
        <v>44029</v>
      </c>
      <c r="O138" s="19">
        <f>AVERAGE('Figure 25'!O138:O144)</f>
        <v>64.623471882640587</v>
      </c>
      <c r="P138" s="19">
        <f>AVERAGE('Figure 25'!P138:P144)</f>
        <v>58.548815775372411</v>
      </c>
      <c r="Q138" s="19">
        <f>AVERAGE('Figure 25'!Q138:Q144)</f>
        <v>60.327299016772699</v>
      </c>
      <c r="R138" s="19">
        <f>AVERAGE('Figure 25'!R138:R144)</f>
        <v>56.147266869454086</v>
      </c>
      <c r="S138" s="19">
        <f>AVERAGE('Figure 25'!S138:S144)</f>
        <v>59.65393635699548</v>
      </c>
      <c r="T138" s="13"/>
      <c r="V138" s="100"/>
      <c r="W138" s="100"/>
    </row>
    <row r="139" spans="14:23" ht="14.5" x14ac:dyDescent="0.35">
      <c r="N139" s="17">
        <v>44030</v>
      </c>
      <c r="O139" s="19">
        <f>AVERAGE('Figure 25'!O139:O145)</f>
        <v>64.807195249738044</v>
      </c>
      <c r="P139" s="19">
        <f>AVERAGE('Figure 25'!P139:P145)</f>
        <v>58.691672918229564</v>
      </c>
      <c r="Q139" s="19">
        <f>AVERAGE('Figure 25'!Q139:Q145)</f>
        <v>60.430827067669163</v>
      </c>
      <c r="R139" s="19">
        <f>AVERAGE('Figure 25'!R139:R145)</f>
        <v>56.305909033639914</v>
      </c>
      <c r="S139" s="19">
        <f>AVERAGE('Figure 25'!S139:S145)</f>
        <v>59.823424624178202</v>
      </c>
      <c r="T139" s="13"/>
      <c r="V139" s="100"/>
      <c r="W139" s="100"/>
    </row>
    <row r="140" spans="14:23" ht="14.5" x14ac:dyDescent="0.35">
      <c r="N140" s="17">
        <v>44031</v>
      </c>
      <c r="O140" s="19">
        <f>AVERAGE('Figure 25'!O140:O146)</f>
        <v>64.911631156129943</v>
      </c>
      <c r="P140" s="19">
        <f>AVERAGE('Figure 25'!P140:P146)</f>
        <v>58.76583431572179</v>
      </c>
      <c r="Q140" s="19">
        <f>AVERAGE('Figure 25'!Q140:Q146)</f>
        <v>60.378542510121456</v>
      </c>
      <c r="R140" s="19">
        <f>AVERAGE('Figure 25'!R140:R146)</f>
        <v>56.255638150434663</v>
      </c>
      <c r="S140" s="19">
        <f>AVERAGE('Figure 25'!S140:S146)</f>
        <v>59.746978687411101</v>
      </c>
      <c r="T140" s="13"/>
      <c r="V140" s="100"/>
      <c r="W140" s="100"/>
    </row>
    <row r="141" spans="14:23" ht="14.5" x14ac:dyDescent="0.35">
      <c r="N141" s="17">
        <v>44032</v>
      </c>
      <c r="O141" s="19">
        <f>AVERAGE('Figure 25'!O141:O147)</f>
        <v>65.099895214809635</v>
      </c>
      <c r="P141" s="19">
        <f>AVERAGE('Figure 25'!P141:P147)</f>
        <v>58.908691458578929</v>
      </c>
      <c r="Q141" s="19">
        <f>AVERAGE('Figure 25'!Q141:Q147)</f>
        <v>60.475014459224987</v>
      </c>
      <c r="R141" s="19">
        <f>AVERAGE('Figure 25'!R141:R147)</f>
        <v>56.400169189510244</v>
      </c>
      <c r="S141" s="19">
        <f>AVERAGE('Figure 25'!S141:S147)</f>
        <v>59.826795165899867</v>
      </c>
      <c r="T141" s="13"/>
      <c r="V141" s="100"/>
      <c r="W141" s="100"/>
    </row>
    <row r="142" spans="14:23" ht="14.5" x14ac:dyDescent="0.35">
      <c r="N142" s="17">
        <v>44033</v>
      </c>
      <c r="O142" s="19">
        <f>AVERAGE('Figure 25'!O142:O148)</f>
        <v>65.353126091512394</v>
      </c>
      <c r="P142" s="19">
        <f>AVERAGE('Figure 25'!P142:P148)</f>
        <v>59.194405744293213</v>
      </c>
      <c r="Q142" s="19">
        <f>AVERAGE('Figure 25'!Q142:Q148)</f>
        <v>60.632620011567383</v>
      </c>
      <c r="R142" s="19">
        <f>AVERAGE('Figure 25'!R142:R148)</f>
        <v>56.704098345902551</v>
      </c>
      <c r="S142" s="19">
        <f>AVERAGE('Figure 25'!S142:S148)</f>
        <v>60.233887400838157</v>
      </c>
      <c r="T142" s="13"/>
      <c r="V142" s="100"/>
      <c r="W142" s="100"/>
    </row>
    <row r="143" spans="14:23" ht="14.5" x14ac:dyDescent="0.35">
      <c r="N143" s="17">
        <v>44034</v>
      </c>
      <c r="O143" s="19">
        <f>AVERAGE('Figure 25'!O143:O149)</f>
        <v>65.508906741180581</v>
      </c>
      <c r="P143" s="19">
        <f>AVERAGE('Figure 25'!P143:P149)</f>
        <v>58.69713857035687</v>
      </c>
      <c r="Q143" s="19">
        <f>AVERAGE('Figure 25'!Q143:Q149)</f>
        <v>60.669172932330824</v>
      </c>
      <c r="R143" s="19">
        <f>AVERAGE('Figure 25'!R143:R149)</f>
        <v>56.610432153206496</v>
      </c>
      <c r="S143" s="19">
        <f>AVERAGE('Figure 25'!S143:S149)</f>
        <v>60.289007932948003</v>
      </c>
      <c r="T143" s="13"/>
      <c r="V143" s="100"/>
      <c r="W143" s="100"/>
    </row>
    <row r="144" spans="14:23" ht="14.5" x14ac:dyDescent="0.35">
      <c r="N144" s="17">
        <v>44035</v>
      </c>
      <c r="O144" s="19">
        <f>AVERAGE('Figure 25'!O144:O150)</f>
        <v>65.821166608452671</v>
      </c>
      <c r="P144" s="19">
        <f>AVERAGE('Figure 25'!P144:P150)</f>
        <v>59.051548601436075</v>
      </c>
      <c r="Q144" s="19">
        <f>AVERAGE('Figure 25'!Q144:Q150)</f>
        <v>60.757547715442449</v>
      </c>
      <c r="R144" s="19">
        <f>AVERAGE('Figure 25'!R144:R150)</f>
        <v>56.919041019456792</v>
      </c>
      <c r="S144" s="19">
        <f>AVERAGE('Figure 25'!S144:S150)</f>
        <v>60.536095554217027</v>
      </c>
      <c r="T144" s="13"/>
      <c r="V144" s="100"/>
      <c r="W144" s="100"/>
    </row>
    <row r="145" spans="14:23" ht="14.5" x14ac:dyDescent="0.35">
      <c r="N145" s="17">
        <v>44036</v>
      </c>
      <c r="O145" s="19">
        <f>AVERAGE('Figure 25'!O145:O151)</f>
        <v>65.650366748166263</v>
      </c>
      <c r="P145" s="19">
        <f>AVERAGE('Figure 25'!P145:P151)</f>
        <v>58.908691458578929</v>
      </c>
      <c r="Q145" s="19">
        <f>AVERAGE('Figure 25'!Q145:Q151)</f>
        <v>60.032909196067088</v>
      </c>
      <c r="R145" s="19">
        <f>AVERAGE('Figure 25'!R145:R151)</f>
        <v>56.899566226893924</v>
      </c>
      <c r="S145" s="19">
        <f>AVERAGE('Figure 25'!S145:S151)</f>
        <v>60.73839213625704</v>
      </c>
      <c r="T145" s="13"/>
      <c r="V145" s="100"/>
      <c r="W145" s="100"/>
    </row>
    <row r="146" spans="14:23" ht="14.5" x14ac:dyDescent="0.35">
      <c r="N146" s="17">
        <v>44037</v>
      </c>
      <c r="O146" s="19">
        <f>AVERAGE('Figure 25'!O146:O152)</f>
        <v>65.802305274187916</v>
      </c>
      <c r="P146" s="19">
        <f>AVERAGE('Figure 25'!P146:P152)</f>
        <v>59.051548601436075</v>
      </c>
      <c r="Q146" s="19">
        <f>AVERAGE('Figure 25'!Q146:Q152)</f>
        <v>60.047657605552338</v>
      </c>
      <c r="R146" s="19">
        <f>AVERAGE('Figure 25'!R146:R152)</f>
        <v>57.158660163069889</v>
      </c>
      <c r="S146" s="19">
        <f>AVERAGE('Figure 25'!S146:S152)</f>
        <v>60.980802009509283</v>
      </c>
      <c r="T146" s="13"/>
      <c r="V146" s="100"/>
      <c r="W146" s="100"/>
    </row>
    <row r="147" spans="14:23" ht="14.5" x14ac:dyDescent="0.35">
      <c r="N147" s="17">
        <v>44038</v>
      </c>
      <c r="O147" s="19">
        <f>AVERAGE('Figure 25'!O147:O153)</f>
        <v>65.830247991617185</v>
      </c>
      <c r="P147" s="19">
        <f>AVERAGE('Figure 25'!P147:P153)</f>
        <v>59.046082949308754</v>
      </c>
      <c r="Q147" s="19">
        <f>AVERAGE('Figure 25'!Q147:Q153)</f>
        <v>60.296240601503754</v>
      </c>
      <c r="R147" s="19">
        <f>AVERAGE('Figure 25'!R147:R153)</f>
        <v>57.416242192984022</v>
      </c>
      <c r="S147" s="19">
        <f>AVERAGE('Figure 25'!S147:S153)</f>
        <v>61.186123108075208</v>
      </c>
      <c r="T147" s="13"/>
      <c r="V147" s="100"/>
      <c r="W147" s="100"/>
    </row>
    <row r="148" spans="14:23" ht="14.5" x14ac:dyDescent="0.35">
      <c r="N148" s="17">
        <v>44039</v>
      </c>
      <c r="O148" s="19">
        <f>AVERAGE('Figure 25'!O148:O154)</f>
        <v>65.691931540342281</v>
      </c>
      <c r="P148" s="19">
        <f>AVERAGE('Figure 25'!P148:P154)</f>
        <v>58.903225806451601</v>
      </c>
      <c r="Q148" s="19">
        <f>AVERAGE('Figure 25'!Q148:Q154)</f>
        <v>60.030769230769231</v>
      </c>
      <c r="R148" s="19">
        <f>AVERAGE('Figure 25'!R148:R154)</f>
        <v>57.293705790240992</v>
      </c>
      <c r="S148" s="19">
        <f>AVERAGE('Figure 25'!S148:S154)</f>
        <v>61.049071499058037</v>
      </c>
      <c r="T148" s="13"/>
      <c r="V148" s="100"/>
      <c r="W148" s="100"/>
    </row>
    <row r="149" spans="14:23" ht="14.5" x14ac:dyDescent="0.35">
      <c r="N149" s="17">
        <v>44040</v>
      </c>
      <c r="O149" s="19">
        <f>AVERAGE('Figure 25'!O149:O155)</f>
        <v>65.490045406915812</v>
      </c>
      <c r="P149" s="19">
        <f>AVERAGE('Figure 25'!P149:P155)</f>
        <v>58.829064408959375</v>
      </c>
      <c r="Q149" s="19">
        <f>AVERAGE('Figure 25'!Q149:Q155)</f>
        <v>59.894968189705018</v>
      </c>
      <c r="R149" s="19">
        <f>AVERAGE('Figure 25'!R149:R155)</f>
        <v>57.188412318436249</v>
      </c>
      <c r="S149" s="19">
        <f>AVERAGE('Figure 25'!S149:S155)</f>
        <v>60.908469927847349</v>
      </c>
      <c r="T149" s="13"/>
      <c r="V149" s="100"/>
      <c r="W149" s="100"/>
    </row>
    <row r="150" spans="14:23" ht="14.5" x14ac:dyDescent="0.35">
      <c r="N150" s="17">
        <v>44041</v>
      </c>
      <c r="O150" s="19">
        <f>AVERAGE('Figure 25'!O150:O156)</f>
        <v>65.917219699615799</v>
      </c>
      <c r="P150" s="19">
        <f>AVERAGE('Figure 25'!P150:P156)</f>
        <v>59.051548601436068</v>
      </c>
      <c r="Q150" s="19">
        <f>AVERAGE('Figure 25'!Q150:Q156)</f>
        <v>60.262001156737995</v>
      </c>
      <c r="R150" s="19">
        <f>AVERAGE('Figure 25'!R150:R156)</f>
        <v>57.491225544016267</v>
      </c>
      <c r="S150" s="19">
        <f>AVERAGE('Figure 25'!S150:S156)</f>
        <v>61.041010393571625</v>
      </c>
      <c r="T150" s="13"/>
      <c r="V150" s="100"/>
      <c r="W150" s="100"/>
    </row>
    <row r="151" spans="14:23" ht="14.5" x14ac:dyDescent="0.35">
      <c r="N151" s="17">
        <v>44042</v>
      </c>
      <c r="O151" s="19">
        <f>AVERAGE('Figure 25'!O151:O157)</f>
        <v>66.544533705902907</v>
      </c>
      <c r="P151" s="19">
        <f>AVERAGE('Figure 25'!P151:P157)</f>
        <v>58.268567141785432</v>
      </c>
      <c r="Q151" s="19">
        <f>AVERAGE('Figure 25'!Q151:Q157)</f>
        <v>60.216078658183918</v>
      </c>
      <c r="R151" s="19">
        <f>AVERAGE('Figure 25'!R151:R157)</f>
        <v>57.366313288576102</v>
      </c>
      <c r="S151" s="19">
        <f>AVERAGE('Figure 25'!S151:S157)</f>
        <v>60.934819105717111</v>
      </c>
      <c r="T151" s="13"/>
      <c r="V151" s="100"/>
      <c r="W151" s="100"/>
    </row>
    <row r="152" spans="14:23" ht="14.5" x14ac:dyDescent="0.35">
      <c r="N152" s="17">
        <v>44043</v>
      </c>
      <c r="O152" s="19">
        <f>AVERAGE('Figure 25'!O152:O158)</f>
        <v>66.786238211666088</v>
      </c>
      <c r="P152" s="19">
        <f>AVERAGE('Figure 25'!P152:P158)</f>
        <v>58.62297717286463</v>
      </c>
      <c r="Q152" s="19">
        <f>AVERAGE('Figure 25'!Q152:Q158)</f>
        <v>61.079872758820123</v>
      </c>
      <c r="R152" s="19">
        <f>AVERAGE('Figure 25'!R152:R158)</f>
        <v>57.591893302615226</v>
      </c>
      <c r="S152" s="19">
        <f>AVERAGE('Figure 25'!S152:S158)</f>
        <v>61.347921926463236</v>
      </c>
      <c r="T152" s="13"/>
      <c r="V152" s="100"/>
      <c r="W152" s="100"/>
    </row>
    <row r="153" spans="14:23" ht="14.5" x14ac:dyDescent="0.35">
      <c r="N153" s="17">
        <v>44044</v>
      </c>
      <c r="O153" s="19">
        <f>AVERAGE('Figure 25'!O153:O159)</f>
        <v>66.637443241355228</v>
      </c>
      <c r="P153" s="19">
        <f>AVERAGE('Figure 25'!P153:P159)</f>
        <v>58.337262887150359</v>
      </c>
      <c r="Q153" s="19">
        <f>AVERAGE('Figure 25'!Q153:Q159)</f>
        <v>60.846038172353964</v>
      </c>
      <c r="R153" s="19">
        <f>AVERAGE('Figure 25'!R153:R159)</f>
        <v>57.251768390359778</v>
      </c>
      <c r="S153" s="19">
        <f>AVERAGE('Figure 25'!S153:S159)</f>
        <v>61.026810544797456</v>
      </c>
      <c r="T153" s="13"/>
      <c r="V153" s="100"/>
      <c r="W153" s="100"/>
    </row>
    <row r="154" spans="14:23" ht="14.5" x14ac:dyDescent="0.35">
      <c r="N154" s="17">
        <v>44045</v>
      </c>
      <c r="O154" s="19">
        <f>AVERAGE('Figure 25'!O154:O160)</f>
        <v>66.901152637093958</v>
      </c>
      <c r="P154" s="19">
        <f>AVERAGE('Figure 25'!P154:P160)</f>
        <v>58.337262887150352</v>
      </c>
      <c r="Q154" s="19">
        <f>AVERAGE('Figure 25'!Q154:Q160)</f>
        <v>60.918565644881433</v>
      </c>
      <c r="R154" s="19">
        <f>AVERAGE('Figure 25'!R154:R160)</f>
        <v>57.216526575352326</v>
      </c>
      <c r="S154" s="19">
        <f>AVERAGE('Figure 25'!S154:S160)</f>
        <v>61.028796985736072</v>
      </c>
      <c r="T154" s="13"/>
      <c r="V154" s="100"/>
      <c r="W154" s="100"/>
    </row>
    <row r="155" spans="14:23" ht="14.5" x14ac:dyDescent="0.35">
      <c r="N155" s="17">
        <v>44046</v>
      </c>
      <c r="O155" s="19">
        <f>AVERAGE('Figure 25'!O155:O161)</f>
        <v>67.132378623821168</v>
      </c>
      <c r="P155" s="19">
        <f>AVERAGE('Figure 25'!P155:P161)</f>
        <v>58.268567141785454</v>
      </c>
      <c r="Q155" s="19">
        <f>AVERAGE('Figure 25'!Q155:Q161)</f>
        <v>61.283863504916134</v>
      </c>
      <c r="R155" s="19">
        <f>AVERAGE('Figure 25'!R155:R161)</f>
        <v>57.472956676686032</v>
      </c>
      <c r="S155" s="19">
        <f>AVERAGE('Figure 25'!S155:S161)</f>
        <v>61.32482794858322</v>
      </c>
      <c r="T155" s="13"/>
      <c r="V155" s="100"/>
      <c r="W155" s="100"/>
    </row>
    <row r="156" spans="14:23" ht="14.5" x14ac:dyDescent="0.35">
      <c r="N156" s="17">
        <v>44047</v>
      </c>
      <c r="O156" s="19">
        <f>AVERAGE('Figure 25'!O156:O162)</f>
        <v>67.427174292699974</v>
      </c>
      <c r="P156" s="19">
        <f>AVERAGE('Figure 25'!P156:P162)</f>
        <v>57.919622762833562</v>
      </c>
      <c r="Q156" s="19">
        <f>AVERAGE('Figure 25'!Q156:Q162)</f>
        <v>61.402776171197225</v>
      </c>
      <c r="R156" s="19">
        <f>AVERAGE('Figure 25'!R156:R162)</f>
        <v>57.618999622023431</v>
      </c>
      <c r="S156" s="19">
        <f>AVERAGE('Figure 25'!S156:S162)</f>
        <v>61.468659088287687</v>
      </c>
      <c r="T156" s="13"/>
      <c r="V156" s="100"/>
      <c r="W156" s="100"/>
    </row>
    <row r="157" spans="14:23" ht="14.5" x14ac:dyDescent="0.35">
      <c r="N157" s="17">
        <v>44048</v>
      </c>
      <c r="O157" s="19">
        <f>AVERAGE('Figure 25'!O157:O163)</f>
        <v>67.585050646175333</v>
      </c>
      <c r="P157" s="19">
        <f>AVERAGE('Figure 25'!P157:P163)</f>
        <v>58.004715464580435</v>
      </c>
      <c r="Q157" s="19">
        <f>AVERAGE('Figure 25'!Q157:Q163)</f>
        <v>61.919664545980325</v>
      </c>
      <c r="R157" s="19">
        <f>AVERAGE('Figure 25'!R157:R163)</f>
        <v>57.926420561925163</v>
      </c>
      <c r="S157" s="19">
        <f>AVERAGE('Figure 25'!S157:S163)</f>
        <v>61.959604762331956</v>
      </c>
      <c r="T157" s="13"/>
      <c r="V157" s="100"/>
      <c r="W157" s="100"/>
    </row>
    <row r="158" spans="14:23" ht="14.5" x14ac:dyDescent="0.35">
      <c r="N158" s="17">
        <v>44049</v>
      </c>
      <c r="O158" s="19">
        <f>AVERAGE('Figure 25'!O158:O164)</f>
        <v>67.611596227733145</v>
      </c>
      <c r="P158" s="19">
        <f>AVERAGE('Figure 25'!P158:P164)</f>
        <v>58.089808166327295</v>
      </c>
      <c r="Q158" s="19">
        <f>AVERAGE('Figure 25'!Q158:Q164)</f>
        <v>62.26940427993059</v>
      </c>
      <c r="R158" s="19">
        <f>AVERAGE('Figure 25'!R158:R164)</f>
        <v>58.255854137043507</v>
      </c>
      <c r="S158" s="19">
        <f>AVERAGE('Figure 25'!S158:S164)</f>
        <v>62.468543746555774</v>
      </c>
      <c r="T158" s="13"/>
      <c r="V158" s="100"/>
      <c r="W158" s="100"/>
    </row>
    <row r="159" spans="14:23" ht="14.5" x14ac:dyDescent="0.35">
      <c r="N159" s="17">
        <v>44050</v>
      </c>
      <c r="O159" s="19">
        <f>AVERAGE('Figure 25'!O159:O165)</f>
        <v>68.397834439399233</v>
      </c>
      <c r="P159" s="19">
        <f>AVERAGE('Figure 25'!P159:P165)</f>
        <v>58.243596613439067</v>
      </c>
      <c r="Q159" s="19">
        <f>AVERAGE('Figure 25'!Q159:Q165)</f>
        <v>62.787391555812611</v>
      </c>
      <c r="R159" s="19">
        <f>AVERAGE('Figure 25'!R159:R165)</f>
        <v>58.592271279180686</v>
      </c>
      <c r="S159" s="19">
        <f>AVERAGE('Figure 25'!S159:S165)</f>
        <v>62.802381165976762</v>
      </c>
      <c r="T159" s="13"/>
      <c r="V159" s="100"/>
      <c r="W159" s="100"/>
    </row>
    <row r="160" spans="14:23" ht="14.5" x14ac:dyDescent="0.35">
      <c r="N160" s="17">
        <v>44051</v>
      </c>
      <c r="O160" s="19">
        <f>AVERAGE('Figure 25'!O160:O166)</f>
        <v>69.05309116311561</v>
      </c>
      <c r="P160" s="19">
        <f>AVERAGE('Figure 25'!P160:P166)</f>
        <v>58.540242203407992</v>
      </c>
      <c r="Q160" s="19">
        <f>AVERAGE('Figure 25'!Q160:Q166)</f>
        <v>63.448235974551757</v>
      </c>
      <c r="R160" s="19">
        <f>AVERAGE('Figure 25'!R160:R166)</f>
        <v>59.111557083460823</v>
      </c>
      <c r="S160" s="19">
        <f>AVERAGE('Figure 25'!S160:S166)</f>
        <v>63.511681554293908</v>
      </c>
      <c r="T160" s="13"/>
      <c r="V160" s="100"/>
      <c r="W160" s="100"/>
    </row>
    <row r="161" spans="14:23" ht="14.5" x14ac:dyDescent="0.35">
      <c r="N161" s="17">
        <v>44052</v>
      </c>
      <c r="O161" s="19">
        <f>AVERAGE('Figure 25'!O161:O167)</f>
        <v>69.69647223192456</v>
      </c>
      <c r="P161" s="19">
        <f>AVERAGE('Figure 25'!P161:P167)</f>
        <v>58.694030650519771</v>
      </c>
      <c r="Q161" s="19">
        <f>AVERAGE('Figure 25'!Q161:Q167)</f>
        <v>63.776980913823017</v>
      </c>
      <c r="R161" s="19">
        <f>AVERAGE('Figure 25'!R161:R167)</f>
        <v>59.504292733850498</v>
      </c>
      <c r="S161" s="19">
        <f>AVERAGE('Figure 25'!S161:S167)</f>
        <v>63.99116994963412</v>
      </c>
      <c r="T161" s="13"/>
      <c r="V161" s="100"/>
      <c r="W161" s="100"/>
    </row>
    <row r="162" spans="14:23" ht="14.5" x14ac:dyDescent="0.35">
      <c r="N162" s="17">
        <v>44053</v>
      </c>
      <c r="O162" s="19">
        <f>AVERAGE('Figure 25'!O162:O168)</f>
        <v>70.400279427174297</v>
      </c>
      <c r="P162" s="19">
        <f>AVERAGE('Figure 25'!P162:P168)</f>
        <v>59.059371985853602</v>
      </c>
      <c r="Q162" s="19">
        <f>AVERAGE('Figure 25'!Q162:Q168)</f>
        <v>64.157605552342389</v>
      </c>
      <c r="R162" s="19">
        <f>AVERAGE('Figure 25'!R162:R168)</f>
        <v>59.825842797746532</v>
      </c>
      <c r="S162" s="19">
        <f>AVERAGE('Figure 25'!S162:S168)</f>
        <v>64.423009393943275</v>
      </c>
      <c r="T162" s="13"/>
      <c r="V162" s="100"/>
      <c r="W162" s="100"/>
    </row>
    <row r="163" spans="14:23" ht="14.5" x14ac:dyDescent="0.35">
      <c r="N163" s="17">
        <v>44054</v>
      </c>
      <c r="O163" s="19">
        <f>AVERAGE('Figure 25'!O163:O169)</f>
        <v>71.274886482710457</v>
      </c>
      <c r="P163" s="19">
        <f>AVERAGE('Figure 25'!P163:P169)</f>
        <v>59.636266209409492</v>
      </c>
      <c r="Q163" s="19">
        <f>AVERAGE('Figure 25'!Q163:Q169)</f>
        <v>64.634702139965299</v>
      </c>
      <c r="R163" s="19">
        <f>AVERAGE('Figure 25'!R163:R169)</f>
        <v>60.259939883727206</v>
      </c>
      <c r="S163" s="19">
        <f>AVERAGE('Figure 25'!S163:S169)</f>
        <v>65.036973432954412</v>
      </c>
      <c r="T163" s="13"/>
      <c r="V163" s="100"/>
      <c r="W163" s="100"/>
    </row>
    <row r="164" spans="14:23" ht="14.5" x14ac:dyDescent="0.35">
      <c r="N164" s="17">
        <v>44055</v>
      </c>
      <c r="O164" s="19">
        <f>AVERAGE('Figure 25'!O164:O170)</f>
        <v>71.688438700663639</v>
      </c>
      <c r="P164" s="19">
        <f>AVERAGE('Figure 25'!P164:P170)</f>
        <v>59.704961954774397</v>
      </c>
      <c r="Q164" s="19">
        <f>AVERAGE('Figure 25'!Q164:Q170)</f>
        <v>64.557779063042204</v>
      </c>
      <c r="R164" s="19">
        <f>AVERAGE('Figure 25'!R164:R170)</f>
        <v>60.277362803506172</v>
      </c>
      <c r="S164" s="19">
        <f>AVERAGE('Figure 25'!S164:S170)</f>
        <v>64.98932448192339</v>
      </c>
      <c r="T164" s="13"/>
      <c r="V164" s="100"/>
      <c r="W164" s="100"/>
    </row>
    <row r="165" spans="14:23" ht="14.5" x14ac:dyDescent="0.35">
      <c r="N165" s="17">
        <v>44056</v>
      </c>
      <c r="O165" s="19">
        <f>AVERAGE('Figure 25'!O165:O171)</f>
        <v>71.987076493188965</v>
      </c>
      <c r="P165" s="19">
        <f>AVERAGE('Figure 25'!P165:P171)</f>
        <v>59.630800557282171</v>
      </c>
      <c r="Q165" s="19">
        <f>AVERAGE('Figure 25'!Q165:Q171)</f>
        <v>64.407113938692873</v>
      </c>
      <c r="R165" s="19">
        <f>AVERAGE('Figure 25'!R165:R171)</f>
        <v>60.095106103421585</v>
      </c>
      <c r="S165" s="19">
        <f>AVERAGE('Figure 25'!S165:S171)</f>
        <v>64.628074177549379</v>
      </c>
      <c r="T165" s="13"/>
      <c r="V165" s="100"/>
      <c r="W165" s="100"/>
    </row>
    <row r="166" spans="14:23" ht="14.5" x14ac:dyDescent="0.35">
      <c r="N166" s="17">
        <v>44057</v>
      </c>
      <c r="O166" s="19">
        <f>AVERAGE('Figure 25'!O166:O172)</f>
        <v>72.305274187914776</v>
      </c>
      <c r="P166" s="19">
        <f>AVERAGE('Figure 25'!P166:P172)</f>
        <v>59.916514842996456</v>
      </c>
      <c r="Q166" s="19">
        <f>AVERAGE('Figure 25'!Q166:Q172)</f>
        <v>64.596356275303634</v>
      </c>
      <c r="R166" s="19">
        <f>AVERAGE('Figure 25'!R166:R172)</f>
        <v>60.269209309022848</v>
      </c>
      <c r="S166" s="19">
        <f>AVERAGE('Figure 25'!S166:S172)</f>
        <v>64.959527867844017</v>
      </c>
      <c r="T166" s="13"/>
      <c r="V166" s="100"/>
      <c r="W166" s="100"/>
    </row>
    <row r="167" spans="14:23" ht="14.5" x14ac:dyDescent="0.35">
      <c r="N167" s="17">
        <v>44058</v>
      </c>
      <c r="O167" s="19">
        <f>AVERAGE('Figure 25'!O167:O173)</f>
        <v>73.327279077890324</v>
      </c>
      <c r="P167" s="19">
        <f>AVERAGE('Figure 25'!P167:P173)</f>
        <v>60.779123352266637</v>
      </c>
      <c r="Q167" s="19">
        <f>AVERAGE('Figure 25'!Q167:Q173)</f>
        <v>65.409311740890672</v>
      </c>
      <c r="R167" s="19">
        <f>AVERAGE('Figure 25'!R167:R173)</f>
        <v>61.052484745945755</v>
      </c>
      <c r="S167" s="19">
        <f>AVERAGE('Figure 25'!S167:S173)</f>
        <v>65.694100911199683</v>
      </c>
      <c r="T167" s="13"/>
      <c r="V167" s="100"/>
      <c r="W167" s="100"/>
    </row>
    <row r="168" spans="14:23" ht="14.5" x14ac:dyDescent="0.35">
      <c r="N168" s="17">
        <v>44059</v>
      </c>
      <c r="O168" s="19">
        <f>AVERAGE('Figure 25'!O168:O174)</f>
        <v>73.844219350331812</v>
      </c>
      <c r="P168" s="19">
        <f>AVERAGE('Figure 25'!P168:P174)</f>
        <v>61.424713321187433</v>
      </c>
      <c r="Q168" s="19">
        <f>AVERAGE('Figure 25'!Q168:Q174)</f>
        <v>66.06096009253902</v>
      </c>
      <c r="R168" s="19">
        <f>AVERAGE('Figure 25'!R168:R174)</f>
        <v>61.68413758346982</v>
      </c>
      <c r="S168" s="19">
        <f>AVERAGE('Figure 25'!S168:S174)</f>
        <v>66.315536531289652</v>
      </c>
      <c r="T168" s="13"/>
      <c r="V168" s="100"/>
      <c r="W168" s="100"/>
    </row>
    <row r="169" spans="14:23" ht="14.5" x14ac:dyDescent="0.35">
      <c r="N169" s="17">
        <v>44060</v>
      </c>
      <c r="O169" s="19">
        <f>AVERAGE('Figure 25'!O169:O175)</f>
        <v>74.355221795319594</v>
      </c>
      <c r="P169" s="19">
        <f>AVERAGE('Figure 25'!P169:P175)</f>
        <v>61.927446147251089</v>
      </c>
      <c r="Q169" s="19">
        <f>AVERAGE('Figure 25'!Q169:Q175)</f>
        <v>66.541816078658172</v>
      </c>
      <c r="R169" s="19">
        <f>AVERAGE('Figure 25'!R169:R175)</f>
        <v>62.256646087942549</v>
      </c>
      <c r="S169" s="19">
        <f>AVERAGE('Figure 25'!S169:S175)</f>
        <v>66.797908469927847</v>
      </c>
      <c r="T169" s="13"/>
      <c r="V169" s="100"/>
      <c r="W169" s="100"/>
    </row>
    <row r="170" spans="14:23" ht="14.5" x14ac:dyDescent="0.35">
      <c r="N170" s="17">
        <v>44061</v>
      </c>
      <c r="O170" s="19">
        <f>AVERAGE('Figure 25'!O170:O176)</f>
        <v>74.755850506461755</v>
      </c>
      <c r="P170" s="19">
        <f>AVERAGE('Figure 25'!P170:P176)</f>
        <v>62.35601757582252</v>
      </c>
      <c r="Q170" s="19">
        <f>AVERAGE('Figure 25'!Q170:Q176)</f>
        <v>66.914806246385183</v>
      </c>
      <c r="R170" s="19">
        <f>AVERAGE('Figure 25'!R170:R176)</f>
        <v>62.67096240033117</v>
      </c>
      <c r="S170" s="19">
        <f>AVERAGE('Figure 25'!S170:S176)</f>
        <v>67.093875354035035</v>
      </c>
      <c r="T170" s="13"/>
      <c r="V170" s="100"/>
      <c r="W170" s="100"/>
    </row>
    <row r="171" spans="14:23" ht="14.5" x14ac:dyDescent="0.35">
      <c r="N171" s="17">
        <v>44062</v>
      </c>
      <c r="O171" s="19">
        <f>AVERAGE('Figure 25'!O171:O177)</f>
        <v>74.894166957736644</v>
      </c>
      <c r="P171" s="19">
        <f>AVERAGE('Figure 25'!P171:P177)</f>
        <v>62.361483227949847</v>
      </c>
      <c r="Q171" s="19">
        <f>AVERAGE('Figure 25'!Q171:Q177)</f>
        <v>67.091497975708506</v>
      </c>
      <c r="R171" s="19">
        <f>AVERAGE('Figure 25'!R171:R177)</f>
        <v>62.974225598012922</v>
      </c>
      <c r="S171" s="19">
        <f>AVERAGE('Figure 25'!S171:S177)</f>
        <v>67.272373092055517</v>
      </c>
      <c r="T171" s="13"/>
      <c r="V171" s="100"/>
      <c r="W171" s="100"/>
    </row>
    <row r="172" spans="14:23" ht="14.5" x14ac:dyDescent="0.35">
      <c r="N172" s="17">
        <v>44063</v>
      </c>
      <c r="O172" s="19">
        <f>AVERAGE('Figure 25'!O172:O178)</f>
        <v>74.807195249738029</v>
      </c>
      <c r="P172" s="19">
        <f>AVERAGE('Figure 25'!P172:P178)</f>
        <v>62.578501768299205</v>
      </c>
      <c r="Q172" s="19">
        <f>AVERAGE('Figure 25'!Q172:Q178)</f>
        <v>67.379410063620597</v>
      </c>
      <c r="R172" s="19">
        <f>AVERAGE('Figure 25'!R172:R178)</f>
        <v>63.226785939271757</v>
      </c>
      <c r="S172" s="19">
        <f>AVERAGE('Figure 25'!S172:S178)</f>
        <v>67.32272616591267</v>
      </c>
      <c r="T172" s="13"/>
      <c r="V172" s="100"/>
      <c r="W172" s="100"/>
    </row>
    <row r="173" spans="14:23" ht="14.5" x14ac:dyDescent="0.35">
      <c r="N173" s="17">
        <v>44064</v>
      </c>
      <c r="O173" s="19">
        <f>AVERAGE('Figure 25'!O173:O179)</f>
        <v>75.67769821865177</v>
      </c>
      <c r="P173" s="19">
        <f>AVERAGE('Figure 25'!P173:P179)</f>
        <v>63.298253134712247</v>
      </c>
      <c r="Q173" s="19">
        <f>AVERAGE('Figure 25'!Q173:Q179)</f>
        <v>68.096616541353384</v>
      </c>
      <c r="R173" s="19">
        <f>AVERAGE('Figure 25'!R173:R179)</f>
        <v>63.9810876725643</v>
      </c>
      <c r="S173" s="19">
        <f>AVERAGE('Figure 25'!S173:S179)</f>
        <v>68.125732099603994</v>
      </c>
      <c r="T173" s="13"/>
      <c r="V173" s="100"/>
      <c r="W173" s="100"/>
    </row>
    <row r="174" spans="14:23" ht="14.5" x14ac:dyDescent="0.35">
      <c r="N174" s="17">
        <v>44065</v>
      </c>
      <c r="O174" s="19">
        <f>AVERAGE('Figure 25'!O174:O180)</f>
        <v>75.60408662242402</v>
      </c>
      <c r="P174" s="19">
        <f>AVERAGE('Figure 25'!P174:P180)</f>
        <v>63.298253134712247</v>
      </c>
      <c r="Q174" s="19">
        <f>AVERAGE('Figure 25'!Q174:Q180)</f>
        <v>67.846096009253884</v>
      </c>
      <c r="R174" s="19">
        <f>AVERAGE('Figure 25'!R174:R180)</f>
        <v>63.838568008783454</v>
      </c>
      <c r="S174" s="19">
        <f>AVERAGE('Figure 25'!S174:S180)</f>
        <v>68.017028925143208</v>
      </c>
      <c r="T174" s="13"/>
      <c r="V174" s="100"/>
      <c r="W174" s="100"/>
    </row>
    <row r="175" spans="14:23" ht="14.5" x14ac:dyDescent="0.35">
      <c r="N175" s="17">
        <v>44066</v>
      </c>
      <c r="O175" s="19">
        <f>AVERAGE('Figure 25'!O175:O181)</f>
        <v>76.126004191407603</v>
      </c>
      <c r="P175" s="19">
        <f>AVERAGE('Figure 25'!P175:P181)</f>
        <v>63.869681706140817</v>
      </c>
      <c r="Q175" s="19">
        <f>AVERAGE('Figure 25'!Q175:Q181)</f>
        <v>68.407489878542506</v>
      </c>
      <c r="R175" s="19">
        <f>AVERAGE('Figure 25'!R175:R181)</f>
        <v>64.217629007001563</v>
      </c>
      <c r="S175" s="19">
        <f>AVERAGE('Figure 25'!S175:S181)</f>
        <v>68.471821374104508</v>
      </c>
      <c r="T175" s="13"/>
      <c r="V175" s="100"/>
      <c r="W175" s="100"/>
    </row>
    <row r="176" spans="14:23" ht="14.5" x14ac:dyDescent="0.35">
      <c r="N176" s="17">
        <v>44067</v>
      </c>
      <c r="O176" s="19">
        <f>AVERAGE('Figure 25'!O176:O182)</f>
        <v>76.483059727558498</v>
      </c>
      <c r="P176" s="19">
        <f>AVERAGE('Figure 25'!P176:P182)</f>
        <v>64.292787482584927</v>
      </c>
      <c r="Q176" s="19">
        <f>AVERAGE('Figure 25'!Q176:Q182)</f>
        <v>68.753079814921918</v>
      </c>
      <c r="R176" s="19">
        <f>AVERAGE('Figure 25'!R176:R182)</f>
        <v>64.520032757969005</v>
      </c>
      <c r="S176" s="19">
        <f>AVERAGE('Figure 25'!S176:S182)</f>
        <v>68.805094900613881</v>
      </c>
      <c r="T176" s="13"/>
      <c r="V176" s="100"/>
      <c r="W176" s="100"/>
    </row>
    <row r="177" spans="14:23" ht="14.5" x14ac:dyDescent="0.35">
      <c r="N177" s="17">
        <v>44068</v>
      </c>
      <c r="O177" s="19">
        <f>AVERAGE('Figure 25'!O177:O183)</f>
        <v>76.823000349283959</v>
      </c>
      <c r="P177" s="19">
        <f>AVERAGE('Figure 25'!P177:P183)</f>
        <v>64.790054656521278</v>
      </c>
      <c r="Q177" s="19">
        <f>AVERAGE('Figure 25'!Q177:Q183)</f>
        <v>69.418001735106998</v>
      </c>
      <c r="R177" s="19">
        <f>AVERAGE('Figure 25'!R177:R183)</f>
        <v>64.960645439982713</v>
      </c>
      <c r="S177" s="19">
        <f>AVERAGE('Figure 25'!S177:S183)</f>
        <v>69.350539542990433</v>
      </c>
      <c r="T177" s="13"/>
      <c r="V177" s="100"/>
      <c r="W177" s="100"/>
    </row>
    <row r="178" spans="14:23" ht="14.5" x14ac:dyDescent="0.35">
      <c r="N178" s="17">
        <v>44069</v>
      </c>
      <c r="O178" s="19">
        <f>AVERAGE('Figure 25'!O178:O184)</f>
        <v>76.632407730818485</v>
      </c>
      <c r="P178" s="19">
        <f>AVERAGE('Figure 25'!P178:P184)</f>
        <v>65.036473404065291</v>
      </c>
      <c r="Q178" s="19">
        <f>AVERAGE('Figure 25'!Q178:Q184)</f>
        <v>69.345320030846352</v>
      </c>
      <c r="R178" s="19">
        <f>AVERAGE('Figure 25'!R178:R184)</f>
        <v>64.931985216916544</v>
      </c>
      <c r="S178" s="19">
        <f>AVERAGE('Figure 25'!S178:S184)</f>
        <v>69.323724726276978</v>
      </c>
      <c r="T178" s="13"/>
      <c r="V178" s="100"/>
      <c r="W178" s="100"/>
    </row>
    <row r="179" spans="14:23" ht="14.5" x14ac:dyDescent="0.35">
      <c r="N179" s="17">
        <v>44070</v>
      </c>
      <c r="O179" s="19">
        <f>AVERAGE('Figure 25'!O179:O185)</f>
        <v>76.673390383048073</v>
      </c>
      <c r="P179" s="19">
        <f>AVERAGE('Figure 25'!P179:P185)</f>
        <v>65.242560640160036</v>
      </c>
      <c r="Q179" s="19">
        <f>AVERAGE('Figure 25'!Q179:Q185)</f>
        <v>69.303388278388283</v>
      </c>
      <c r="R179" s="19">
        <f>AVERAGE('Figure 25'!R179:R185)</f>
        <v>65.143508102497634</v>
      </c>
      <c r="S179" s="19">
        <f>AVERAGE('Figure 25'!S179:S185)</f>
        <v>69.362005365526485</v>
      </c>
      <c r="T179" s="13"/>
      <c r="V179" s="100"/>
      <c r="W179" s="100"/>
    </row>
    <row r="180" spans="14:23" ht="14.5" x14ac:dyDescent="0.35">
      <c r="N180" s="17">
        <v>44071</v>
      </c>
      <c r="O180" s="19">
        <f>AVERAGE('Figure 25'!O180:O186)</f>
        <v>76.417103271626488</v>
      </c>
      <c r="P180" s="19">
        <f>AVERAGE('Figure 25'!P180:P186)</f>
        <v>65.237094988032723</v>
      </c>
      <c r="Q180" s="19">
        <f>AVERAGE('Figure 25'!Q180:Q186)</f>
        <v>69.266575091575092</v>
      </c>
      <c r="R180" s="19">
        <f>AVERAGE('Figure 25'!R180:R186)</f>
        <v>65.109764694588918</v>
      </c>
      <c r="S180" s="19">
        <f>AVERAGE('Figure 25'!S180:S186)</f>
        <v>69.227347097446668</v>
      </c>
      <c r="T180" s="13"/>
      <c r="V180" s="100"/>
      <c r="W180" s="100"/>
    </row>
    <row r="181" spans="14:23" ht="14.5" x14ac:dyDescent="0.35">
      <c r="N181" s="17">
        <v>44072</v>
      </c>
      <c r="O181" s="19">
        <f>AVERAGE('Figure 25'!O181:O187)</f>
        <v>76.716177669111659</v>
      </c>
      <c r="P181" s="19">
        <f>AVERAGE('Figure 25'!P181:P187)</f>
        <v>65.591505019111906</v>
      </c>
      <c r="Q181" s="19">
        <f>AVERAGE('Figure 25'!Q181:Q187)</f>
        <v>70.017616155774036</v>
      </c>
      <c r="R181" s="19">
        <f>AVERAGE('Figure 25'!R181:R187)</f>
        <v>65.606439400757154</v>
      </c>
      <c r="S181" s="19">
        <f>AVERAGE('Figure 25'!S181:S187)</f>
        <v>69.691174648741693</v>
      </c>
      <c r="T181" s="13"/>
      <c r="V181" s="100"/>
      <c r="W181" s="100"/>
    </row>
    <row r="182" spans="14:23" ht="14.5" x14ac:dyDescent="0.35">
      <c r="N182" s="17">
        <v>44073</v>
      </c>
      <c r="O182" s="19">
        <f>AVERAGE('Figure 25'!O182:O188)</f>
        <v>76.449761322621953</v>
      </c>
      <c r="P182" s="19">
        <f>AVERAGE('Figure 25'!P182:P188)</f>
        <v>65.517343621619688</v>
      </c>
      <c r="Q182" s="19">
        <f>AVERAGE('Figure 25'!Q182:Q188)</f>
        <v>70.052694235588973</v>
      </c>
      <c r="R182" s="19">
        <f>AVERAGE('Figure 25'!R182:R188)</f>
        <v>65.572767988384726</v>
      </c>
      <c r="S182" s="19">
        <f>AVERAGE('Figure 25'!S182:S188)</f>
        <v>69.62569899225501</v>
      </c>
      <c r="T182" s="13"/>
      <c r="V182" s="100"/>
      <c r="W182" s="100"/>
    </row>
    <row r="183" spans="14:23" ht="14.5" x14ac:dyDescent="0.35">
      <c r="N183" s="17">
        <v>44074</v>
      </c>
      <c r="O183" s="19">
        <f>AVERAGE('Figure 25'!O183:O189)</f>
        <v>76.501542670858072</v>
      </c>
      <c r="P183" s="19">
        <f>AVERAGE('Figure 25'!P183:P189)</f>
        <v>65.734362161969074</v>
      </c>
      <c r="Q183" s="19">
        <f>AVERAGE('Figure 25'!Q183:Q189)</f>
        <v>70.384692500481975</v>
      </c>
      <c r="R183" s="19">
        <f>AVERAGE('Figure 25'!R183:R189)</f>
        <v>65.781829526569354</v>
      </c>
      <c r="S183" s="19">
        <f>AVERAGE('Figure 25'!S183:S189)</f>
        <v>69.801620764929282</v>
      </c>
      <c r="T183" s="13"/>
      <c r="V183" s="100"/>
      <c r="W183" s="100"/>
    </row>
    <row r="184" spans="14:23" ht="14.5" x14ac:dyDescent="0.35">
      <c r="N184" s="17">
        <v>44075</v>
      </c>
      <c r="O184" s="19">
        <f>AVERAGE('Figure 25'!O184:O190)</f>
        <v>76.54738619164047</v>
      </c>
      <c r="P184" s="19">
        <f>AVERAGE('Figure 25'!P184:P190)</f>
        <v>65.877219304826198</v>
      </c>
      <c r="Q184" s="19">
        <f>AVERAGE('Figure 25'!Q184:Q190)</f>
        <v>70.563263929053392</v>
      </c>
      <c r="R184" s="19">
        <f>AVERAGE('Figure 25'!R184:R190)</f>
        <v>65.891406732782571</v>
      </c>
      <c r="S184" s="19">
        <f>AVERAGE('Figure 25'!S184:S190)</f>
        <v>69.839561786857033</v>
      </c>
      <c r="T184" s="13"/>
      <c r="V184" s="100"/>
      <c r="W184" s="100"/>
    </row>
    <row r="185" spans="14:23" ht="14.5" x14ac:dyDescent="0.35">
      <c r="N185" s="17">
        <v>44076</v>
      </c>
      <c r="O185" s="19">
        <f>AVERAGE('Figure 25'!O185:O191)</f>
        <v>76.324310164163464</v>
      </c>
      <c r="P185" s="19">
        <f>AVERAGE('Figure 25'!P185:P191)</f>
        <v>65.99717786589504</v>
      </c>
      <c r="Q185" s="19">
        <f>AVERAGE('Figure 25'!Q185:Q191)</f>
        <v>70.548187777135141</v>
      </c>
      <c r="R185" s="19">
        <f>AVERAGE('Figure 25'!R185:R191)</f>
        <v>65.794116764760588</v>
      </c>
      <c r="S185" s="19">
        <f>AVERAGE('Figure 25'!S185:S191)</f>
        <v>69.620382592796688</v>
      </c>
      <c r="T185" s="13"/>
      <c r="V185" s="100"/>
      <c r="W185" s="100"/>
    </row>
    <row r="186" spans="14:23" ht="14.5" x14ac:dyDescent="0.35">
      <c r="N186" s="17">
        <v>44077</v>
      </c>
      <c r="O186" s="19">
        <f>AVERAGE('Figure 25'!O186:O192)</f>
        <v>76.179473745488423</v>
      </c>
      <c r="P186" s="19">
        <f>AVERAGE('Figure 25'!P186:P192)</f>
        <v>66.129103704497538</v>
      </c>
      <c r="Q186" s="19">
        <f>AVERAGE('Figure 25'!Q186:Q192)</f>
        <v>70.927135145556193</v>
      </c>
      <c r="R186" s="19">
        <f>AVERAGE('Figure 25'!R186:R192)</f>
        <v>65.614829880547404</v>
      </c>
      <c r="S186" s="19">
        <f>AVERAGE('Figure 25'!S186:S192)</f>
        <v>69.74202967272852</v>
      </c>
      <c r="T186" s="13"/>
      <c r="V186" s="100"/>
      <c r="W186" s="100"/>
    </row>
    <row r="187" spans="14:23" ht="14.5" x14ac:dyDescent="0.35">
      <c r="N187" s="17">
        <v>44078</v>
      </c>
      <c r="O187" s="19">
        <f>AVERAGE('Figure 25'!O187:O193)</f>
        <v>76.367475841192231</v>
      </c>
      <c r="P187" s="19">
        <f>AVERAGE('Figure 25'!P187:P193)</f>
        <v>66.203265101989786</v>
      </c>
      <c r="Q187" s="19">
        <f>AVERAGE('Figure 25'!Q187:Q193)</f>
        <v>71.294544052438781</v>
      </c>
      <c r="R187" s="19">
        <f>AVERAGE('Figure 25'!R187:R193)</f>
        <v>65.61213454765803</v>
      </c>
      <c r="S187" s="19">
        <f>AVERAGE('Figure 25'!S187:S193)</f>
        <v>69.899006565934897</v>
      </c>
      <c r="T187" s="13"/>
      <c r="V187" s="100"/>
      <c r="W187" s="100"/>
    </row>
    <row r="188" spans="14:23" ht="14.5" x14ac:dyDescent="0.35">
      <c r="N188" s="17">
        <v>44079</v>
      </c>
      <c r="O188" s="19">
        <f>AVERAGE('Figure 25'!O188:O194)</f>
        <v>76.320409826522308</v>
      </c>
      <c r="P188" s="19">
        <f>AVERAGE('Figure 25'!P188:P194)</f>
        <v>66.271960847354691</v>
      </c>
      <c r="Q188" s="19">
        <f>AVERAGE('Figure 25'!Q188:Q194)</f>
        <v>71.466695585116639</v>
      </c>
      <c r="R188" s="19">
        <f>AVERAGE('Figure 25'!R188:R194)</f>
        <v>65.699028660223078</v>
      </c>
      <c r="S188" s="19">
        <f>AVERAGE('Figure 25'!S188:S194)</f>
        <v>69.982360190869215</v>
      </c>
      <c r="T188" s="13"/>
      <c r="V188" s="100"/>
      <c r="W188" s="100"/>
    </row>
    <row r="189" spans="14:23" ht="14.5" x14ac:dyDescent="0.35">
      <c r="N189" s="17">
        <v>44080</v>
      </c>
      <c r="O189" s="19">
        <f>AVERAGE('Figure 25'!O189:O195)</f>
        <v>76.525526836651551</v>
      </c>
      <c r="P189" s="19">
        <f>AVERAGE('Figure 25'!P189:P195)</f>
        <v>66.48351373557675</v>
      </c>
      <c r="Q189" s="19">
        <f>AVERAGE('Figure 25'!Q189:Q195)</f>
        <v>71.723288991710049</v>
      </c>
      <c r="R189" s="19">
        <f>AVERAGE('Figure 25'!R189:R195)</f>
        <v>66.002746329727557</v>
      </c>
      <c r="S189" s="19">
        <f>AVERAGE('Figure 25'!S189:S195)</f>
        <v>70.297038067043459</v>
      </c>
      <c r="T189" s="13"/>
      <c r="V189" s="100"/>
      <c r="W189" s="100"/>
    </row>
    <row r="190" spans="14:23" ht="14.5" x14ac:dyDescent="0.35">
      <c r="N190" s="17">
        <v>44081</v>
      </c>
      <c r="O190" s="19">
        <f>AVERAGE('Figure 25'!O190:O196)</f>
        <v>76.555303294912093</v>
      </c>
      <c r="P190" s="19">
        <f>AVERAGE('Figure 25'!P190:P196)</f>
        <v>66.552209480941656</v>
      </c>
      <c r="Q190" s="19">
        <f>AVERAGE('Figure 25'!Q190:Q196)</f>
        <v>71.923823983034509</v>
      </c>
      <c r="R190" s="19">
        <f>AVERAGE('Figure 25'!R190:R196)</f>
        <v>66.162238941185635</v>
      </c>
      <c r="S190" s="19">
        <f>AVERAGE('Figure 25'!S190:S196)</f>
        <v>70.479470239697221</v>
      </c>
      <c r="T190" s="13"/>
      <c r="V190" s="100"/>
      <c r="W190" s="100"/>
    </row>
    <row r="191" spans="14:23" ht="14.5" x14ac:dyDescent="0.35">
      <c r="N191" s="17">
        <v>44082</v>
      </c>
      <c r="O191" s="19">
        <f>AVERAGE('Figure 25'!O191:O197)</f>
        <v>76.631971125858655</v>
      </c>
      <c r="P191" s="19">
        <f>AVERAGE('Figure 25'!P191:P197)</f>
        <v>66.546743828814343</v>
      </c>
      <c r="Q191" s="19">
        <f>AVERAGE('Figure 25'!Q191:Q197)</f>
        <v>72.145802005012527</v>
      </c>
      <c r="R191" s="19">
        <f>AVERAGE('Figure 25'!R191:R197)</f>
        <v>66.336990106613385</v>
      </c>
      <c r="S191" s="19">
        <f>AVERAGE('Figure 25'!S191:S197)</f>
        <v>70.682740818584548</v>
      </c>
      <c r="T191" s="13"/>
      <c r="V191" s="100"/>
      <c r="W191" s="100"/>
    </row>
    <row r="192" spans="14:23" ht="14.5" x14ac:dyDescent="0.35">
      <c r="N192" s="17">
        <v>44083</v>
      </c>
      <c r="O192" s="19">
        <f>AVERAGE('Figure 25'!O192:O198)</f>
        <v>76.35300966352311</v>
      </c>
      <c r="P192" s="19">
        <f>AVERAGE('Figure 25'!P192:P198)</f>
        <v>66.507448290644078</v>
      </c>
      <c r="Q192" s="19">
        <f>AVERAGE('Figure 25'!Q192:Q198)</f>
        <v>72.172484094852507</v>
      </c>
      <c r="R192" s="19">
        <f>AVERAGE('Figure 25'!R192:R198)</f>
        <v>66.497444158462159</v>
      </c>
      <c r="S192" s="19">
        <f>AVERAGE('Figure 25'!S192:S198)</f>
        <v>70.656131053838962</v>
      </c>
      <c r="T192" s="13"/>
      <c r="V192" s="100"/>
      <c r="W192" s="100"/>
    </row>
    <row r="193" spans="14:23" ht="14.5" x14ac:dyDescent="0.35">
      <c r="N193" s="17">
        <v>44084</v>
      </c>
      <c r="O193" s="19">
        <f>AVERAGE('Figure 25'!O193:O199)</f>
        <v>75.769472581208532</v>
      </c>
      <c r="P193" s="19">
        <f>AVERAGE('Figure 25'!P193:P199)</f>
        <v>66.205337048547847</v>
      </c>
      <c r="Q193" s="19">
        <f>AVERAGE('Figure 25'!Q193:Q199)</f>
        <v>71.676879699248119</v>
      </c>
      <c r="R193" s="19">
        <f>AVERAGE('Figure 25'!R193:R199)</f>
        <v>66.4326481758131</v>
      </c>
      <c r="S193" s="19">
        <f>AVERAGE('Figure 25'!S193:S199)</f>
        <v>70.318218226556795</v>
      </c>
      <c r="T193" s="13"/>
      <c r="V193" s="100"/>
      <c r="W193" s="100"/>
    </row>
    <row r="194" spans="14:23" ht="14.5" x14ac:dyDescent="0.35">
      <c r="N194" s="17">
        <v>44085</v>
      </c>
      <c r="O194" s="19">
        <f>AVERAGE('Figure 25'!O194:O200)</f>
        <v>75.59945860984979</v>
      </c>
      <c r="P194" s="19">
        <f>AVERAGE('Figure 25'!P194:P200)</f>
        <v>66.839995713214009</v>
      </c>
      <c r="Q194" s="19">
        <f>AVERAGE('Figure 25'!Q194:Q200)</f>
        <v>72.369505494505489</v>
      </c>
      <c r="R194" s="19">
        <f>AVERAGE('Figure 25'!R194:R200)</f>
        <v>67.372680393815571</v>
      </c>
      <c r="S194" s="19">
        <f>AVERAGE('Figure 25'!S194:S200)</f>
        <v>71.142485486165398</v>
      </c>
      <c r="T194" s="13"/>
      <c r="V194" s="100"/>
      <c r="W194" s="100"/>
    </row>
    <row r="195" spans="14:23" ht="14.5" x14ac:dyDescent="0.35">
      <c r="N195" s="17">
        <v>44086</v>
      </c>
      <c r="O195" s="19">
        <f>AVERAGE('Figure 25'!O195:O201)</f>
        <v>75.431889626266141</v>
      </c>
      <c r="P195" s="19">
        <f>AVERAGE('Figure 25'!P195:P201)</f>
        <v>67.405958632515265</v>
      </c>
      <c r="Q195" s="19">
        <f>AVERAGE('Figure 25'!Q195:Q201)</f>
        <v>72.919910352805076</v>
      </c>
      <c r="R195" s="19">
        <f>AVERAGE('Figure 25'!R195:R201)</f>
        <v>68.002636836516132</v>
      </c>
      <c r="S195" s="19">
        <f>AVERAGE('Figure 25'!S195:S201)</f>
        <v>71.766048520421904</v>
      </c>
      <c r="T195" s="13"/>
      <c r="V195" s="100"/>
      <c r="W195" s="100"/>
    </row>
    <row r="196" spans="14:23" ht="14.5" x14ac:dyDescent="0.35">
      <c r="N196" s="17">
        <v>44087</v>
      </c>
      <c r="O196" s="19">
        <f>AVERAGE('Figure 25'!O196:O202)</f>
        <v>75.696035626964729</v>
      </c>
      <c r="P196" s="19">
        <f>AVERAGE('Figure 25'!P196:P202)</f>
        <v>67.834530061086681</v>
      </c>
      <c r="Q196" s="19">
        <f>AVERAGE('Figure 25'!Q196:Q202)</f>
        <v>73.347700983227284</v>
      </c>
      <c r="R196" s="19">
        <f>AVERAGE('Figure 25'!R196:R202)</f>
        <v>68.30774042009395</v>
      </c>
      <c r="S196" s="19">
        <f>AVERAGE('Figure 25'!S196:S202)</f>
        <v>72.156108626279988</v>
      </c>
      <c r="T196" s="13"/>
      <c r="V196" s="100"/>
      <c r="W196" s="100"/>
    </row>
    <row r="197" spans="14:23" ht="14.5" x14ac:dyDescent="0.35">
      <c r="N197" s="17">
        <v>44088</v>
      </c>
      <c r="O197" s="19">
        <f>AVERAGE('Figure 25'!O197:O203)</f>
        <v>76.042612644079639</v>
      </c>
      <c r="P197" s="19">
        <f>AVERAGE('Figure 25'!P197:P203)</f>
        <v>68.120244346800988</v>
      </c>
      <c r="Q197" s="19">
        <f>AVERAGE('Figure 25'!Q197:Q203)</f>
        <v>73.869346443030651</v>
      </c>
      <c r="R197" s="19">
        <f>AVERAGE('Figure 25'!R197:R203)</f>
        <v>68.732950557065465</v>
      </c>
      <c r="S197" s="19">
        <f>AVERAGE('Figure 25'!S197:S203)</f>
        <v>72.496866549616158</v>
      </c>
      <c r="T197" s="13"/>
      <c r="V197" s="100"/>
      <c r="W197" s="100"/>
    </row>
    <row r="198" spans="14:23" ht="14.5" x14ac:dyDescent="0.35">
      <c r="N198" s="17">
        <v>44089</v>
      </c>
      <c r="O198" s="19">
        <f>AVERAGE('Figure 25'!O198:O204)</f>
        <v>76.388753056234705</v>
      </c>
      <c r="P198" s="19">
        <f>AVERAGE('Figure 25'!P198:P204)</f>
        <v>68.622977172864637</v>
      </c>
      <c r="Q198" s="19">
        <f>AVERAGE('Figure 25'!Q198:Q204)</f>
        <v>74.29242336610757</v>
      </c>
      <c r="R198" s="19">
        <f>AVERAGE('Figure 25'!R198:R204)</f>
        <v>68.852715131661839</v>
      </c>
      <c r="S198" s="19">
        <f>AVERAGE('Figure 25'!S198:S204)</f>
        <v>72.720027169385745</v>
      </c>
      <c r="T198" s="13"/>
      <c r="V198" s="100"/>
      <c r="W198" s="100"/>
    </row>
    <row r="199" spans="14:23" ht="14.5" x14ac:dyDescent="0.35">
      <c r="N199" s="17">
        <v>44090</v>
      </c>
      <c r="O199" s="19">
        <f>AVERAGE('Figure 25'!O199:O205)</f>
        <v>76.881592734893474</v>
      </c>
      <c r="P199" s="19">
        <f>AVERAGE('Figure 25'!P199:P205)</f>
        <v>68.834530061086696</v>
      </c>
      <c r="Q199" s="19">
        <f>AVERAGE('Figure 25'!Q199:Q205)</f>
        <v>74.635974551764022</v>
      </c>
      <c r="R199" s="19">
        <f>AVERAGE('Figure 25'!R199:R205)</f>
        <v>68.962706312208638</v>
      </c>
      <c r="S199" s="19">
        <f>AVERAGE('Figure 25'!S199:S205)</f>
        <v>73.232939035486808</v>
      </c>
      <c r="T199" s="13"/>
      <c r="V199" s="100"/>
      <c r="W199" s="100"/>
    </row>
    <row r="200" spans="14:23" ht="14.5" x14ac:dyDescent="0.35">
      <c r="N200" s="17">
        <v>44091</v>
      </c>
      <c r="O200" s="19">
        <f>AVERAGE('Figure 25'!O200:O206)</f>
        <v>77.311212015368483</v>
      </c>
      <c r="P200" s="19">
        <f>AVERAGE('Figure 25'!P200:P206)</f>
        <v>69.27949844604008</v>
      </c>
      <c r="Q200" s="19">
        <f>AVERAGE('Figure 25'!Q200:Q206)</f>
        <v>75.018160786581831</v>
      </c>
      <c r="R200" s="19">
        <f>AVERAGE('Figure 25'!R200:R206)</f>
        <v>69.210082974855567</v>
      </c>
      <c r="S200" s="19">
        <f>AVERAGE('Figure 25'!S200:S206)</f>
        <v>73.651283497161302</v>
      </c>
      <c r="T200" s="13"/>
      <c r="V200" s="100"/>
      <c r="W200" s="100"/>
    </row>
    <row r="201" spans="14:23" ht="14.5" x14ac:dyDescent="0.35">
      <c r="N201" s="17">
        <v>44092</v>
      </c>
      <c r="O201" s="19">
        <f>AVERAGE('Figure 25'!O201:O207)</f>
        <v>77.994062172546265</v>
      </c>
      <c r="P201" s="19">
        <f>AVERAGE('Figure 25'!P201:P207)</f>
        <v>69.210802700675174</v>
      </c>
      <c r="Q201" s="19">
        <f>AVERAGE('Figure 25'!Q201:Q207)</f>
        <v>74.86275303643724</v>
      </c>
      <c r="R201" s="19">
        <f>AVERAGE('Figure 25'!R201:R207)</f>
        <v>67.932126208175092</v>
      </c>
      <c r="S201" s="19">
        <f>AVERAGE('Figure 25'!S201:S207)</f>
        <v>73.075817965115533</v>
      </c>
      <c r="T201" s="13"/>
      <c r="V201" s="100"/>
      <c r="W201" s="100"/>
    </row>
    <row r="202" spans="14:23" ht="14.5" x14ac:dyDescent="0.35">
      <c r="N202" s="17">
        <v>44093</v>
      </c>
      <c r="O202" s="19">
        <f>AVERAGE('Figure 25'!O202:O208)</f>
        <v>78.796367446734195</v>
      </c>
      <c r="P202" s="19">
        <f>AVERAGE('Figure 25'!P202:P208)</f>
        <v>69.216268352802487</v>
      </c>
      <c r="Q202" s="19">
        <f>AVERAGE('Figure 25'!Q202:Q208)</f>
        <v>74.853499132446487</v>
      </c>
      <c r="R202" s="19">
        <f>AVERAGE('Figure 25'!R202:R208)</f>
        <v>67.682589679439872</v>
      </c>
      <c r="S202" s="19">
        <f>AVERAGE('Figure 25'!S202:S208)</f>
        <v>72.920606441194948</v>
      </c>
      <c r="T202" s="13"/>
      <c r="V202" s="100"/>
      <c r="W202" s="100"/>
    </row>
    <row r="203" spans="14:23" ht="14.5" x14ac:dyDescent="0.35">
      <c r="N203" s="17">
        <v>44094</v>
      </c>
      <c r="O203" s="19">
        <f>AVERAGE('Figure 25'!O203:O209)</f>
        <v>79.110024449877741</v>
      </c>
      <c r="P203" s="19">
        <f>AVERAGE('Figure 25'!P203:P209)</f>
        <v>69.216268352802473</v>
      </c>
      <c r="Q203" s="19">
        <f>AVERAGE('Figure 25'!Q203:Q209)</f>
        <v>74.955465587044529</v>
      </c>
      <c r="R203" s="19">
        <f>AVERAGE('Figure 25'!R203:R209)</f>
        <v>67.753037311686668</v>
      </c>
      <c r="S203" s="19">
        <f>AVERAGE('Figure 25'!S203:S209)</f>
        <v>73.038703558933221</v>
      </c>
      <c r="T203" s="13"/>
      <c r="V203" s="100"/>
      <c r="W203" s="100"/>
    </row>
    <row r="204" spans="14:23" ht="14.5" x14ac:dyDescent="0.35">
      <c r="N204" s="17">
        <v>44095</v>
      </c>
      <c r="O204" s="19">
        <f>AVERAGE('Figure 25'!O204:O210)</f>
        <v>79.341250436604952</v>
      </c>
      <c r="P204" s="19">
        <f>AVERAGE('Figure 25'!P204:P210)</f>
        <v>69.359125495659626</v>
      </c>
      <c r="Q204" s="19">
        <f>AVERAGE('Figure 25'!Q204:Q210)</f>
        <v>74.999652978600352</v>
      </c>
      <c r="R204" s="19">
        <f>AVERAGE('Figure 25'!R204:R210)</f>
        <v>67.695620871505966</v>
      </c>
      <c r="S204" s="19">
        <f>AVERAGE('Figure 25'!S204:S210)</f>
        <v>72.970767278832227</v>
      </c>
      <c r="T204" s="13"/>
      <c r="V204" s="100"/>
      <c r="W204" s="100"/>
    </row>
    <row r="205" spans="14:23" ht="14.5" x14ac:dyDescent="0.35">
      <c r="N205" s="17">
        <v>44096</v>
      </c>
      <c r="O205" s="19">
        <f>AVERAGE('Figure 25'!O205:O211)</f>
        <v>79.428222144603552</v>
      </c>
      <c r="P205" s="19">
        <f>AVERAGE('Figure 25'!P205:P211)</f>
        <v>68.661236737755857</v>
      </c>
      <c r="Q205" s="19">
        <f>AVERAGE('Figure 25'!Q205:Q211)</f>
        <v>74.979005205321002</v>
      </c>
      <c r="R205" s="19">
        <f>AVERAGE('Figure 25'!R205:R211)</f>
        <v>67.932414190320202</v>
      </c>
      <c r="S205" s="19">
        <f>AVERAGE('Figure 25'!S205:S211)</f>
        <v>71.581681169821479</v>
      </c>
      <c r="T205" s="13"/>
      <c r="V205" s="100"/>
      <c r="W205" s="100"/>
    </row>
    <row r="206" spans="14:23" ht="14.5" x14ac:dyDescent="0.35">
      <c r="N206" s="17">
        <v>44097</v>
      </c>
      <c r="O206" s="19">
        <f>AVERAGE('Figure 25'!O206:O212)</f>
        <v>79.516590988473624</v>
      </c>
      <c r="P206" s="19">
        <f>AVERAGE('Figure 25'!P206:P212)</f>
        <v>68.444218197406485</v>
      </c>
      <c r="Q206" s="19">
        <f>AVERAGE('Figure 25'!Q206:Q212)</f>
        <v>74.951243493348755</v>
      </c>
      <c r="R206" s="19">
        <f>AVERAGE('Figure 25'!R206:R212)</f>
        <v>68.135603592577255</v>
      </c>
      <c r="S206" s="19">
        <f>AVERAGE('Figure 25'!S206:S212)</f>
        <v>71.345128093401172</v>
      </c>
      <c r="T206" s="13"/>
      <c r="V206" s="100"/>
      <c r="W206" s="100"/>
    </row>
    <row r="207" spans="14:23" ht="14.5" x14ac:dyDescent="0.35">
      <c r="N207" s="17">
        <v>44098</v>
      </c>
      <c r="O207" s="19">
        <f>AVERAGE('Figure 25'!O207:O213)</f>
        <v>79.621376178833387</v>
      </c>
      <c r="P207" s="19">
        <f>AVERAGE('Figure 25'!P207:P213)</f>
        <v>68.153038259564894</v>
      </c>
      <c r="Q207" s="19">
        <f>AVERAGE('Figure 25'!Q207:Q213)</f>
        <v>74.983516483516468</v>
      </c>
      <c r="R207" s="19">
        <f>AVERAGE('Figure 25'!R207:R213)</f>
        <v>68.421011897262375</v>
      </c>
      <c r="S207" s="19">
        <f>AVERAGE('Figure 25'!S207:S213)</f>
        <v>71.164092837278446</v>
      </c>
      <c r="T207" s="13"/>
      <c r="V207" s="100"/>
      <c r="W207" s="100"/>
    </row>
    <row r="208" spans="14:23" ht="14.5" x14ac:dyDescent="0.35">
      <c r="N208" s="17">
        <v>44099</v>
      </c>
      <c r="O208" s="19">
        <f>AVERAGE('Figure 25'!O208:O214)</f>
        <v>79.56723716381417</v>
      </c>
      <c r="P208" s="19">
        <f>AVERAGE('Figure 25'!P208:P214)</f>
        <v>66.963347979852102</v>
      </c>
      <c r="Q208" s="19">
        <f>AVERAGE('Figure 25'!Q208:Q214)</f>
        <v>75.09433198380566</v>
      </c>
      <c r="R208" s="19">
        <f>AVERAGE('Figure 25'!R208:R214)</f>
        <v>69.666768660343067</v>
      </c>
      <c r="S208" s="19">
        <f>AVERAGE('Figure 25'!S208:S214)</f>
        <v>68.976931653615964</v>
      </c>
      <c r="T208" s="13"/>
      <c r="V208" s="100"/>
      <c r="W208" s="100"/>
    </row>
    <row r="209" spans="14:23" ht="14.5" x14ac:dyDescent="0.35">
      <c r="N209" s="17">
        <v>44100</v>
      </c>
      <c r="O209" s="19">
        <f>AVERAGE('Figure 25'!O209:O215)</f>
        <v>79.797066014669923</v>
      </c>
      <c r="P209" s="19">
        <f>AVERAGE('Figure 25'!P209:P215)</f>
        <v>67.106205122709241</v>
      </c>
      <c r="Q209" s="19">
        <f>AVERAGE('Figure 25'!Q209:Q215)</f>
        <v>75.278079814921938</v>
      </c>
      <c r="R209" s="19">
        <f>AVERAGE('Figure 25'!R209:R215)</f>
        <v>70.106121420471922</v>
      </c>
      <c r="S209" s="19">
        <f>AVERAGE('Figure 25'!S209:S215)</f>
        <v>69.012790116495154</v>
      </c>
      <c r="T209" s="13"/>
      <c r="V209" s="100"/>
      <c r="W209" s="100"/>
    </row>
    <row r="210" spans="14:23" ht="14.5" x14ac:dyDescent="0.35">
      <c r="N210" s="17">
        <v>44101</v>
      </c>
      <c r="O210" s="19">
        <f>AVERAGE('Figure 25'!O210:O216)</f>
        <v>79.537897310513458</v>
      </c>
      <c r="P210" s="19">
        <f>AVERAGE('Figure 25'!P210:P216)</f>
        <v>66.963347979852102</v>
      </c>
      <c r="Q210" s="19">
        <f>AVERAGE('Figure 25'!Q210:Q216)</f>
        <v>75.116136495083865</v>
      </c>
      <c r="R210" s="19">
        <f>AVERAGE('Figure 25'!R210:R216)</f>
        <v>70.041451430011335</v>
      </c>
      <c r="S210" s="19">
        <f>AVERAGE('Figure 25'!S210:S216)</f>
        <v>68.799728306142597</v>
      </c>
      <c r="T210" s="13"/>
      <c r="V210" s="100"/>
      <c r="W210" s="100"/>
    </row>
    <row r="211" spans="14:23" ht="14.5" x14ac:dyDescent="0.35">
      <c r="N211" s="17">
        <v>44102</v>
      </c>
      <c r="O211" s="19">
        <f>AVERAGE('Figure 25'!O211:O217)</f>
        <v>79.648271044359063</v>
      </c>
      <c r="P211" s="19">
        <f>AVERAGE('Figure 25'!P211:P217)</f>
        <v>67.032043725217008</v>
      </c>
      <c r="Q211" s="19">
        <f>AVERAGE('Figure 25'!Q211:Q217)</f>
        <v>75.238750722961257</v>
      </c>
      <c r="R211" s="19">
        <f>AVERAGE('Figure 25'!R211:R217)</f>
        <v>70.303065209956983</v>
      </c>
      <c r="S211" s="19">
        <f>AVERAGE('Figure 25'!S211:S217)</f>
        <v>69.245395942534188</v>
      </c>
      <c r="T211" s="13"/>
      <c r="V211" s="100"/>
      <c r="W211" s="100"/>
    </row>
    <row r="212" spans="14:23" ht="14.5" x14ac:dyDescent="0.35">
      <c r="N212" s="17">
        <v>44103</v>
      </c>
      <c r="O212" s="19">
        <f>AVERAGE('Figure 25'!O212:O218)</f>
        <v>79.907439748515543</v>
      </c>
      <c r="P212" s="19">
        <f>AVERAGE('Figure 25'!P212:P218)</f>
        <v>68.08434251419996</v>
      </c>
      <c r="Q212" s="19">
        <f>AVERAGE('Figure 25'!Q212:Q218)</f>
        <v>75.491035280508967</v>
      </c>
      <c r="R212" s="19">
        <f>AVERAGE('Figure 25'!R212:R218)</f>
        <v>70.627927068521743</v>
      </c>
      <c r="S212" s="19">
        <f>AVERAGE('Figure 25'!S212:S218)</f>
        <v>71.132630175960216</v>
      </c>
      <c r="T212" s="13"/>
      <c r="V212" s="100"/>
      <c r="W212" s="100"/>
    </row>
    <row r="213" spans="14:23" ht="14.5" x14ac:dyDescent="0.35">
      <c r="N213" s="17">
        <v>44104</v>
      </c>
      <c r="O213" s="19">
        <f>AVERAGE('Figure 25'!O213:O219)</f>
        <v>79.241704505763181</v>
      </c>
      <c r="P213" s="19">
        <f>AVERAGE('Figure 25'!P213:P219)</f>
        <v>67.290429750294706</v>
      </c>
      <c r="Q213" s="19">
        <f>AVERAGE('Figure 25'!Q213:Q219)</f>
        <v>74.321226142278775</v>
      </c>
      <c r="R213" s="19">
        <f>AVERAGE('Figure 25'!R213:R219)</f>
        <v>69.83577818175273</v>
      </c>
      <c r="S213" s="19">
        <f>AVERAGE('Figure 25'!S213:S219)</f>
        <v>70.937177203347474</v>
      </c>
      <c r="T213" s="13"/>
      <c r="V213" s="100"/>
      <c r="W213" s="100"/>
    </row>
    <row r="214" spans="14:23" ht="14.5" x14ac:dyDescent="0.35">
      <c r="N214" s="17">
        <v>44105</v>
      </c>
      <c r="O214" s="19">
        <f>AVERAGE('Figure 25'!O214:O220)</f>
        <v>78.481313307719191</v>
      </c>
      <c r="P214" s="19">
        <f>AVERAGE('Figure 25'!P214:P220)</f>
        <v>66.782231272103743</v>
      </c>
      <c r="Q214" s="19">
        <f>AVERAGE('Figure 25'!Q214:Q220)</f>
        <v>73.741873915558116</v>
      </c>
      <c r="R214" s="19">
        <f>AVERAGE('Figure 25'!R214:R220)</f>
        <v>69.508450476070479</v>
      </c>
      <c r="S214" s="19">
        <f>AVERAGE('Figure 25'!S214:S220)</f>
        <v>71.115328916172189</v>
      </c>
      <c r="T214" s="13"/>
      <c r="V214" s="100"/>
      <c r="W214" s="100"/>
    </row>
    <row r="215" spans="14:23" ht="14.5" x14ac:dyDescent="0.35">
      <c r="N215" s="17">
        <v>44106</v>
      </c>
      <c r="O215" s="19">
        <f>AVERAGE('Figure 25'!O215:O221)</f>
        <v>78.346140412155094</v>
      </c>
      <c r="P215" s="19">
        <f>AVERAGE('Figure 25'!P215:P221)</f>
        <v>68.040617297181441</v>
      </c>
      <c r="Q215" s="19">
        <f>AVERAGE('Figure 25'!Q215:Q221)</f>
        <v>71.869346443030651</v>
      </c>
      <c r="R215" s="19">
        <f>AVERAGE('Figure 25'!R215:R221)</f>
        <v>69.36409942583559</v>
      </c>
      <c r="S215" s="19">
        <f>AVERAGE('Figure 25'!S215:S221)</f>
        <v>73.88866959720103</v>
      </c>
      <c r="T215" s="13"/>
      <c r="V215" s="100"/>
      <c r="W215" s="100"/>
    </row>
    <row r="216" spans="14:23" ht="14.5" x14ac:dyDescent="0.35">
      <c r="N216" s="17">
        <v>44107</v>
      </c>
      <c r="O216" s="19">
        <f>AVERAGE('Figure 25'!O216:O222)</f>
        <v>77.844568634299691</v>
      </c>
      <c r="P216" s="19">
        <f>AVERAGE('Figure 25'!P216:P222)</f>
        <v>67.966455899689194</v>
      </c>
      <c r="Q216" s="19">
        <f>AVERAGE('Figure 25'!Q216:Q222)</f>
        <v>70.183979178716015</v>
      </c>
      <c r="R216" s="19">
        <f>AVERAGE('Figure 25'!R216:R222)</f>
        <v>69.217192534062875</v>
      </c>
      <c r="S216" s="19">
        <f>AVERAGE('Figure 25'!S216:S222)</f>
        <v>74.027835804636737</v>
      </c>
      <c r="T216" s="13"/>
      <c r="V216" s="100"/>
      <c r="W216" s="100"/>
    </row>
    <row r="217" spans="14:23" ht="14.5" x14ac:dyDescent="0.35">
      <c r="N217" s="17">
        <v>44108</v>
      </c>
      <c r="O217" s="19">
        <f>AVERAGE('Figure 25'!O217:O223)</f>
        <v>77.71114215857493</v>
      </c>
      <c r="P217" s="19">
        <f>AVERAGE('Figure 25'!P217:P223)</f>
        <v>68.252170185403486</v>
      </c>
      <c r="Q217" s="19">
        <f>AVERAGE('Figure 25'!Q217:Q223)</f>
        <v>68.797917871602081</v>
      </c>
      <c r="R217" s="19">
        <f>AVERAGE('Figure 25'!R217:R223)</f>
        <v>69.487535772782095</v>
      </c>
      <c r="S217" s="19">
        <f>AVERAGE('Figure 25'!S217:S223)</f>
        <v>74.416985992387453</v>
      </c>
      <c r="T217" s="13"/>
      <c r="V217" s="100"/>
      <c r="W217" s="100"/>
    </row>
    <row r="218" spans="14:23" ht="14.5" x14ac:dyDescent="0.35">
      <c r="N218" s="17">
        <v>44109</v>
      </c>
      <c r="O218" s="19">
        <f>AVERAGE('Figure 25'!O218:O224)</f>
        <v>77.411456514145996</v>
      </c>
      <c r="P218" s="19">
        <f>AVERAGE('Figure 25'!P218:P224)</f>
        <v>68.469188725752858</v>
      </c>
      <c r="Q218" s="19">
        <f>AVERAGE('Figure 25'!Q218:Q224)</f>
        <v>67.224407171775582</v>
      </c>
      <c r="R218" s="19">
        <f>AVERAGE('Figure 25'!R218:R224)</f>
        <v>69.533594917115138</v>
      </c>
      <c r="S218" s="19">
        <f>AVERAGE('Figure 25'!S218:S224)</f>
        <v>74.359750861859041</v>
      </c>
      <c r="T218" s="13"/>
      <c r="V218" s="100"/>
      <c r="W218" s="100"/>
    </row>
    <row r="219" spans="14:23" ht="14.5" x14ac:dyDescent="0.35">
      <c r="N219" s="17">
        <v>44110</v>
      </c>
      <c r="O219" s="19">
        <f>AVERAGE('Figure 25'!O219:O225)</f>
        <v>76.863080684596568</v>
      </c>
      <c r="P219" s="19">
        <f>AVERAGE('Figure 25'!P219:P225)</f>
        <v>68.18347444003858</v>
      </c>
      <c r="Q219" s="19">
        <f>AVERAGE('Figure 25'!Q219:Q225)</f>
        <v>65.528282244071718</v>
      </c>
      <c r="R219" s="19">
        <f>AVERAGE('Figure 25'!R219:R225)</f>
        <v>69.353912057452433</v>
      </c>
      <c r="S219" s="19">
        <f>AVERAGE('Figure 25'!S219:S225)</f>
        <v>73.853349395737496</v>
      </c>
      <c r="T219" s="13"/>
      <c r="V219" s="100"/>
      <c r="W219" s="100"/>
    </row>
    <row r="220" spans="14:23" ht="14.5" x14ac:dyDescent="0.35">
      <c r="N220" s="17">
        <v>44111</v>
      </c>
      <c r="O220" s="19">
        <f>AVERAGE('Figure 25'!O220:O226)</f>
        <v>76.87670275934336</v>
      </c>
      <c r="P220" s="19">
        <f>AVERAGE('Figure 25'!P220:P226)</f>
        <v>68.760368663594463</v>
      </c>
      <c r="Q220" s="19">
        <f>AVERAGE('Figure 25'!Q220:Q226)</f>
        <v>65.88675534991323</v>
      </c>
      <c r="R220" s="19">
        <f>AVERAGE('Figure 25'!R220:R226)</f>
        <v>69.177486995806262</v>
      </c>
      <c r="S220" s="19">
        <f>AVERAGE('Figure 25'!S220:S226)</f>
        <v>73.412039113662871</v>
      </c>
      <c r="T220" s="13"/>
      <c r="V220" s="100"/>
      <c r="W220" s="100"/>
    </row>
    <row r="221" spans="14:23" ht="14.5" x14ac:dyDescent="0.35">
      <c r="N221" s="17">
        <v>44112</v>
      </c>
      <c r="O221" s="19">
        <f>AVERAGE('Figure 25'!O221:O227)</f>
        <v>76.966818023052738</v>
      </c>
      <c r="P221" s="19">
        <f>AVERAGE('Figure 25'!P221:P227)</f>
        <v>68.829064408959383</v>
      </c>
      <c r="Q221" s="19">
        <f>AVERAGE('Figure 25'!Q221:Q227)</f>
        <v>65.506362058993631</v>
      </c>
      <c r="R221" s="19">
        <f>AVERAGE('Figure 25'!R221:R227)</f>
        <v>68.417142137187497</v>
      </c>
      <c r="S221" s="19">
        <f>AVERAGE('Figure 25'!S221:S227)</f>
        <v>72.478527214240856</v>
      </c>
      <c r="T221" s="13"/>
      <c r="V221" s="100"/>
      <c r="W221" s="100"/>
    </row>
    <row r="222" spans="14:23" ht="14.5" x14ac:dyDescent="0.35">
      <c r="N222" s="17">
        <v>44113</v>
      </c>
      <c r="O222" s="19">
        <f>AVERAGE('Figure 25'!O222:O228)</f>
        <v>74.906042612644086</v>
      </c>
      <c r="P222" s="19">
        <f>AVERAGE('Figure 25'!P222:P228)</f>
        <v>67.098381738291707</v>
      </c>
      <c r="Q222" s="19">
        <f>AVERAGE('Figure 25'!Q222:Q228)</f>
        <v>65.118681318681311</v>
      </c>
      <c r="R222" s="19">
        <f>AVERAGE('Figure 25'!R222:R228)</f>
        <v>67.095826058784354</v>
      </c>
      <c r="S222" s="19">
        <f>AVERAGE('Figure 25'!S222:S228)</f>
        <v>70.100975278422126</v>
      </c>
      <c r="T222" s="13"/>
      <c r="V222" s="100"/>
      <c r="W222" s="100"/>
    </row>
    <row r="223" spans="14:23" ht="14.5" x14ac:dyDescent="0.35">
      <c r="N223" s="17">
        <v>44114</v>
      </c>
      <c r="O223" s="19">
        <f>AVERAGE('Figure 25'!O223:O229)</f>
        <v>72.979042961928045</v>
      </c>
      <c r="P223" s="19">
        <f>AVERAGE('Figure 25'!P223:P229)</f>
        <v>65.436394812988951</v>
      </c>
      <c r="Q223" s="19">
        <f>AVERAGE('Figure 25'!Q223:Q229)</f>
        <v>64.576633892423359</v>
      </c>
      <c r="R223" s="19">
        <f>AVERAGE('Figure 25'!R223:R229)</f>
        <v>65.67670404434925</v>
      </c>
      <c r="S223" s="19">
        <f>AVERAGE('Figure 25'!S223:S229)</f>
        <v>67.838278076099911</v>
      </c>
      <c r="T223" s="13"/>
      <c r="V223" s="100"/>
      <c r="W223" s="100"/>
    </row>
    <row r="224" spans="14:23" ht="14.5" x14ac:dyDescent="0.35">
      <c r="N224" s="17">
        <v>44115</v>
      </c>
      <c r="O224" s="19">
        <f>AVERAGE('Figure 25'!O224:O230)</f>
        <v>71.200838281522877</v>
      </c>
      <c r="P224" s="19">
        <f>AVERAGE('Figure 25'!P224:P230)</f>
        <v>63.705712142321296</v>
      </c>
      <c r="Q224" s="19">
        <f>AVERAGE('Figure 25'!Q224:Q230)</f>
        <v>64.034181607865818</v>
      </c>
      <c r="R224" s="19">
        <f>AVERAGE('Figure 25'!R224:R230)</f>
        <v>64.257618027682284</v>
      </c>
      <c r="S224" s="19">
        <f>AVERAGE('Figure 25'!S224:S230)</f>
        <v>65.480154814235746</v>
      </c>
      <c r="T224" s="13"/>
      <c r="V224" s="100"/>
      <c r="W224" s="100"/>
    </row>
    <row r="225" spans="14:23" ht="14.5" x14ac:dyDescent="0.35">
      <c r="N225" s="17">
        <v>44116</v>
      </c>
      <c r="O225" s="19">
        <f>AVERAGE('Figure 25'!O225:O231)</f>
        <v>69.2783793223891</v>
      </c>
      <c r="P225" s="19">
        <f>AVERAGE('Figure 25'!P225:P231)</f>
        <v>61.832172328796482</v>
      </c>
      <c r="Q225" s="19">
        <f>AVERAGE('Figure 25'!Q225:Q231)</f>
        <v>63.45945633314053</v>
      </c>
      <c r="R225" s="19">
        <f>AVERAGE('Figure 25'!R225:R231)</f>
        <v>62.806368005183678</v>
      </c>
      <c r="S225" s="19">
        <f>AVERAGE('Figure 25'!S225:S231)</f>
        <v>63.198631278114554</v>
      </c>
      <c r="T225" s="13"/>
      <c r="V225" s="100"/>
      <c r="W225" s="100"/>
    </row>
    <row r="226" spans="14:23" ht="14.5" x14ac:dyDescent="0.35">
      <c r="N226" s="17">
        <v>44117</v>
      </c>
      <c r="O226" s="19">
        <f>AVERAGE('Figure 25'!O226:O232)</f>
        <v>67.287809989521477</v>
      </c>
      <c r="P226" s="19">
        <f>AVERAGE('Figure 25'!P226:P232)</f>
        <v>60.0327939127639</v>
      </c>
      <c r="Q226" s="19">
        <f>AVERAGE('Figure 25'!Q226:Q232)</f>
        <v>63.005783689994203</v>
      </c>
      <c r="R226" s="19">
        <f>AVERAGE('Figure 25'!R226:R232)</f>
        <v>61.447452257960002</v>
      </c>
      <c r="S226" s="19">
        <f>AVERAGE('Figure 25'!S226:S232)</f>
        <v>61.315831293493453</v>
      </c>
      <c r="T226" s="13"/>
      <c r="V226" s="100"/>
      <c r="W226" s="100"/>
    </row>
    <row r="227" spans="14:23" ht="14.5" x14ac:dyDescent="0.35">
      <c r="N227" s="17">
        <v>44118</v>
      </c>
      <c r="O227" s="19">
        <f>AVERAGE('Figure 25'!O227:O233)</f>
        <v>67.137268599371296</v>
      </c>
      <c r="P227" s="19">
        <f>AVERAGE('Figure 25'!P227:P233)</f>
        <v>59.752545279176935</v>
      </c>
      <c r="Q227" s="19">
        <f>AVERAGE('Figure 25'!Q227:Q233)</f>
        <v>62.94794679005205</v>
      </c>
      <c r="R227" s="19">
        <f>AVERAGE('Figure 25'!R227:R233)</f>
        <v>61.065497939127773</v>
      </c>
      <c r="S227" s="19">
        <f>AVERAGE('Figure 25'!S227:S233)</f>
        <v>60.507401094464889</v>
      </c>
      <c r="T227" s="13"/>
      <c r="V227" s="100"/>
      <c r="W227" s="100"/>
    </row>
    <row r="228" spans="14:23" ht="14.5" x14ac:dyDescent="0.35">
      <c r="N228" s="17">
        <v>44119</v>
      </c>
      <c r="O228" s="19">
        <f>AVERAGE('Figure 25'!O228:O234)</f>
        <v>67.169752008382815</v>
      </c>
      <c r="P228" s="19">
        <f>AVERAGE('Figure 25'!P228:P234)</f>
        <v>59.758010931304248</v>
      </c>
      <c r="Q228" s="19">
        <f>AVERAGE('Figure 25'!Q228:Q234)</f>
        <v>63.023366107576628</v>
      </c>
      <c r="R228" s="19">
        <f>AVERAGE('Figure 25'!R228:R234)</f>
        <v>60.738602206663181</v>
      </c>
      <c r="S228" s="19">
        <f>AVERAGE('Figure 25'!S228:S234)</f>
        <v>60.002614412590198</v>
      </c>
      <c r="T228" s="13"/>
      <c r="V228" s="100"/>
      <c r="W228" s="100"/>
    </row>
    <row r="229" spans="14:23" ht="14.5" x14ac:dyDescent="0.35">
      <c r="N229" s="17">
        <v>44120</v>
      </c>
      <c r="O229" s="19">
        <f>AVERAGE('Figure 25'!O229:O235)</f>
        <v>67.469437652811735</v>
      </c>
      <c r="P229" s="19">
        <f>AVERAGE('Figure 25'!P229:P235)</f>
        <v>59.758010931304248</v>
      </c>
      <c r="Q229" s="19">
        <f>AVERAGE('Figure 25'!Q229:Q235)</f>
        <v>64.727183342972808</v>
      </c>
      <c r="R229" s="19">
        <f>AVERAGE('Figure 25'!R229:R235)</f>
        <v>60.383034251876381</v>
      </c>
      <c r="S229" s="19">
        <f>AVERAGE('Figure 25'!S229:S235)</f>
        <v>61.348793397326645</v>
      </c>
      <c r="T229" s="13"/>
      <c r="V229" s="100"/>
      <c r="W229" s="100"/>
    </row>
    <row r="230" spans="14:23" ht="14.5" x14ac:dyDescent="0.35">
      <c r="N230" s="17">
        <v>44121</v>
      </c>
      <c r="O230" s="19">
        <f>AVERAGE('Figure 25'!O230:O236)</f>
        <v>67.899056933286758</v>
      </c>
      <c r="P230" s="19">
        <f>AVERAGE('Figure 25'!P230:P236)</f>
        <v>59.763476583431569</v>
      </c>
      <c r="Q230" s="19">
        <f>AVERAGE('Figure 25'!Q230:Q236)</f>
        <v>66.248814343551189</v>
      </c>
      <c r="R230" s="19">
        <f>AVERAGE('Figure 25'!R230:R236)</f>
        <v>60.075415324249889</v>
      </c>
      <c r="S230" s="19">
        <f>AVERAGE('Figure 25'!S230:S236)</f>
        <v>63.053364774635078</v>
      </c>
      <c r="T230" s="13"/>
      <c r="V230" s="100"/>
      <c r="W230" s="100"/>
    </row>
    <row r="231" spans="14:23" ht="14.5" x14ac:dyDescent="0.35">
      <c r="N231" s="17">
        <v>44122</v>
      </c>
      <c r="O231" s="19">
        <f>AVERAGE('Figure 25'!O231:O237)</f>
        <v>68.235766678309474</v>
      </c>
      <c r="P231" s="19">
        <f>AVERAGE('Figure 25'!P231:P237)</f>
        <v>59.837637980923795</v>
      </c>
      <c r="Q231" s="19">
        <f>AVERAGE('Figure 25'!Q231:Q237)</f>
        <v>67.861422787738576</v>
      </c>
      <c r="R231" s="19">
        <f>AVERAGE('Figure 25'!R231:R237)</f>
        <v>59.941737612268035</v>
      </c>
      <c r="S231" s="19">
        <f>AVERAGE('Figure 25'!S231:S237)</f>
        <v>64.897320227095051</v>
      </c>
      <c r="T231" s="13"/>
      <c r="V231" s="100"/>
      <c r="W231" s="100"/>
    </row>
    <row r="232" spans="14:23" ht="14.5" x14ac:dyDescent="0.35">
      <c r="N232" s="17">
        <v>44123</v>
      </c>
      <c r="O232" s="19">
        <f>AVERAGE('Figure 25'!O232:O238)</f>
        <v>68.678309465595518</v>
      </c>
      <c r="P232" s="19">
        <f>AVERAGE('Figure 25'!P232:P238)</f>
        <v>59.763476583431569</v>
      </c>
      <c r="Q232" s="19">
        <f>AVERAGE('Figure 25'!Q232:Q238)</f>
        <v>69.396645459803352</v>
      </c>
      <c r="R232" s="19">
        <f>AVERAGE('Figure 25'!R232:R238)</f>
        <v>59.776021886643029</v>
      </c>
      <c r="S232" s="19">
        <f>AVERAGE('Figure 25'!S232:S238)</f>
        <v>66.713439874918308</v>
      </c>
      <c r="T232" s="13"/>
      <c r="V232" s="100"/>
      <c r="W232" s="100"/>
    </row>
    <row r="233" spans="14:23" ht="14.5" x14ac:dyDescent="0.35">
      <c r="N233" s="17">
        <v>44124</v>
      </c>
      <c r="O233" s="19">
        <f>AVERAGE('Figure 25'!O233:O239)</f>
        <v>69.442193503318208</v>
      </c>
      <c r="P233" s="19">
        <f>AVERAGE('Figure 25'!P233:P239)</f>
        <v>59.97502947165362</v>
      </c>
      <c r="Q233" s="19">
        <f>AVERAGE('Figure 25'!Q233:Q239)</f>
        <v>70.876286871023709</v>
      </c>
      <c r="R233" s="19">
        <f>AVERAGE('Figure 25'!R233:R239)</f>
        <v>59.6292409870588</v>
      </c>
      <c r="S233" s="19">
        <f>AVERAGE('Figure 25'!S233:S239)</f>
        <v>68.471465737097759</v>
      </c>
      <c r="T233" s="13"/>
      <c r="V233" s="100"/>
      <c r="W233" s="100"/>
    </row>
    <row r="234" spans="14:23" ht="14.5" x14ac:dyDescent="0.35">
      <c r="N234" s="17">
        <v>44125</v>
      </c>
      <c r="O234" s="19">
        <f>AVERAGE('Figure 25'!O234:O240)</f>
        <v>69.264058679706594</v>
      </c>
      <c r="P234" s="19">
        <f>AVERAGE('Figure 25'!P234:P240)</f>
        <v>60.181116707748352</v>
      </c>
      <c r="Q234" s="19">
        <f>AVERAGE('Figure 25'!Q234:Q240)</f>
        <v>70.795662232504327</v>
      </c>
      <c r="R234" s="19">
        <f>AVERAGE('Figure 25'!R234:R240)</f>
        <v>59.816843355711946</v>
      </c>
      <c r="S234" s="19">
        <f>AVERAGE('Figure 25'!S234:S240)</f>
        <v>68.980302195337643</v>
      </c>
      <c r="T234" s="13"/>
      <c r="V234" s="100"/>
      <c r="W234" s="100"/>
    </row>
    <row r="235" spans="14:23" ht="14.5" x14ac:dyDescent="0.35">
      <c r="N235" s="17">
        <v>44126</v>
      </c>
      <c r="O235" s="19">
        <f>AVERAGE('Figure 25'!O235:O241)</f>
        <v>69.093258819420186</v>
      </c>
      <c r="P235" s="19">
        <f>AVERAGE('Figure 25'!P235:P241)</f>
        <v>60.175651055621039</v>
      </c>
      <c r="Q235" s="19">
        <f>AVERAGE('Figure 25'!Q235:Q241)</f>
        <v>70.750433776749546</v>
      </c>
      <c r="R235" s="19">
        <f>AVERAGE('Figure 25'!R235:R241)</f>
        <v>60.249248546590117</v>
      </c>
      <c r="S235" s="19">
        <f>AVERAGE('Figure 25'!S235:S241)</f>
        <v>69.357418395724665</v>
      </c>
      <c r="T235" s="13"/>
      <c r="V235" s="100"/>
      <c r="W235" s="100"/>
    </row>
    <row r="236" spans="14:23" ht="14.5" x14ac:dyDescent="0.35">
      <c r="N236" s="17">
        <v>44127</v>
      </c>
      <c r="O236" s="19">
        <f>AVERAGE('Figure 25'!O236:O242)</f>
        <v>71.113168005588548</v>
      </c>
      <c r="P236" s="19">
        <f>AVERAGE('Figure 25'!P236:P242)</f>
        <v>62.049190869145846</v>
      </c>
      <c r="Q236" s="19">
        <f>AVERAGE('Figure 25'!Q236:Q242)</f>
        <v>71.461075766338908</v>
      </c>
      <c r="R236" s="19">
        <f>AVERAGE('Figure 25'!R236:R242)</f>
        <v>61.692975035547796</v>
      </c>
      <c r="S236" s="19">
        <f>AVERAGE('Figure 25'!S236:S242)</f>
        <v>70.268348947186311</v>
      </c>
      <c r="T236" s="13"/>
      <c r="V236" s="100"/>
      <c r="W236" s="100"/>
    </row>
    <row r="237" spans="14:23" ht="14.5" x14ac:dyDescent="0.35">
      <c r="N237" s="17">
        <v>44128</v>
      </c>
      <c r="O237" s="19">
        <f>AVERAGE('Figure 25'!O237:O243)</f>
        <v>73.001746419839336</v>
      </c>
      <c r="P237" s="19">
        <f>AVERAGE('Figure 25'!P237:P243)</f>
        <v>63.774407887686202</v>
      </c>
      <c r="Q237" s="19">
        <f>AVERAGE('Figure 25'!Q237:Q243)</f>
        <v>72.021804511278191</v>
      </c>
      <c r="R237" s="19">
        <f>AVERAGE('Figure 25'!R237:R243)</f>
        <v>63.320380136431545</v>
      </c>
      <c r="S237" s="19">
        <f>AVERAGE('Figure 25'!S237:S243)</f>
        <v>70.644734649937845</v>
      </c>
      <c r="T237" s="13"/>
      <c r="V237" s="100"/>
      <c r="W237" s="100"/>
    </row>
    <row r="238" spans="14:23" ht="14.5" x14ac:dyDescent="0.35">
      <c r="N238" s="17">
        <v>44129</v>
      </c>
      <c r="O238" s="19">
        <f>AVERAGE('Figure 25'!O238:O244)</f>
        <v>74.900803353126093</v>
      </c>
      <c r="P238" s="19">
        <f>AVERAGE('Figure 25'!P238:P244)</f>
        <v>65.573786303718776</v>
      </c>
      <c r="Q238" s="19">
        <f>AVERAGE('Figure 25'!Q238:Q244)</f>
        <v>72.660555234239453</v>
      </c>
      <c r="R238" s="19">
        <f>AVERAGE('Figure 25'!R238:R244)</f>
        <v>64.786227253910269</v>
      </c>
      <c r="S238" s="19">
        <f>AVERAGE('Figure 25'!S238:S244)</f>
        <v>70.931115354547686</v>
      </c>
      <c r="T238" s="13"/>
      <c r="V238" s="100"/>
      <c r="W238" s="100"/>
    </row>
    <row r="239" spans="14:23" ht="14.5" x14ac:dyDescent="0.35">
      <c r="N239" s="17">
        <v>44130</v>
      </c>
      <c r="O239" s="19">
        <f>AVERAGE('Figure 25'!O239:O245)</f>
        <v>76.601117708697174</v>
      </c>
      <c r="P239" s="19">
        <f>AVERAGE('Figure 25'!P239:P245)</f>
        <v>67.447326117243591</v>
      </c>
      <c r="Q239" s="19">
        <f>AVERAGE('Figure 25'!Q239:Q245)</f>
        <v>73.071370734528614</v>
      </c>
      <c r="R239" s="19">
        <f>AVERAGE('Figure 25'!R239:R245)</f>
        <v>66.190554185640494</v>
      </c>
      <c r="S239" s="19">
        <f>AVERAGE('Figure 25'!S239:S245)</f>
        <v>71.057414551000278</v>
      </c>
      <c r="T239" s="13"/>
      <c r="V239" s="100"/>
      <c r="W239" s="100"/>
    </row>
    <row r="240" spans="14:23" ht="14.5" x14ac:dyDescent="0.35">
      <c r="N240" s="17">
        <v>44131</v>
      </c>
      <c r="O240" s="19">
        <f>AVERAGE('Figure 25'!O240:O246)</f>
        <v>78.296891372685991</v>
      </c>
      <c r="P240" s="19">
        <f>AVERAGE('Figure 25'!P240:P246)</f>
        <v>69.320865930768392</v>
      </c>
      <c r="Q240" s="19">
        <f>AVERAGE('Figure 25'!Q240:Q246)</f>
        <v>73.683747831116236</v>
      </c>
      <c r="R240" s="19">
        <f>AVERAGE('Figure 25'!R240:R246)</f>
        <v>67.744469842869734</v>
      </c>
      <c r="S240" s="19">
        <f>AVERAGE('Figure 25'!S240:S246)</f>
        <v>71.399543759371525</v>
      </c>
      <c r="T240" s="13"/>
      <c r="V240" s="100"/>
      <c r="W240" s="100"/>
    </row>
    <row r="241" spans="14:23" ht="14.5" x14ac:dyDescent="0.35">
      <c r="N241" s="17">
        <v>44132</v>
      </c>
      <c r="O241" s="19">
        <f>AVERAGE('Figure 25'!O241:O247)</f>
        <v>78.445686342996865</v>
      </c>
      <c r="P241" s="19">
        <f>AVERAGE('Figure 25'!P241:P247)</f>
        <v>69.10384739041902</v>
      </c>
      <c r="Q241" s="19">
        <f>AVERAGE('Figure 25'!Q241:Q247)</f>
        <v>73.64499710815501</v>
      </c>
      <c r="R241" s="19">
        <f>AVERAGE('Figure 25'!R241:R247)</f>
        <v>68.045663168883522</v>
      </c>
      <c r="S241" s="19">
        <f>AVERAGE('Figure 25'!S241:S247)</f>
        <v>71.392623255456314</v>
      </c>
      <c r="T241" s="13"/>
      <c r="V241" s="100"/>
      <c r="W241" s="100"/>
    </row>
    <row r="242" spans="14:23" ht="14.5" x14ac:dyDescent="0.35">
      <c r="N242" s="17">
        <v>44133</v>
      </c>
      <c r="O242" s="19">
        <f>AVERAGE('Figure 25'!O242:O248)</f>
        <v>78.375480265455835</v>
      </c>
      <c r="P242" s="19">
        <f>AVERAGE('Figure 25'!P242:P248)</f>
        <v>68.960990247561881</v>
      </c>
      <c r="Q242" s="19">
        <f>AVERAGE('Figure 25'!Q242:Q248)</f>
        <v>73.587622903412367</v>
      </c>
      <c r="R242" s="19">
        <f>AVERAGE('Figure 25'!R242:R248)</f>
        <v>67.709174031210054</v>
      </c>
      <c r="S242" s="19">
        <f>AVERAGE('Figure 25'!S242:S248)</f>
        <v>71.047161952607368</v>
      </c>
      <c r="T242" s="13"/>
      <c r="V242" s="100"/>
      <c r="W242" s="100"/>
    </row>
    <row r="243" spans="14:23" ht="14.5" x14ac:dyDescent="0.35">
      <c r="N243" s="17">
        <v>44134</v>
      </c>
      <c r="O243" s="19">
        <f>AVERAGE('Figure 25'!O243:O249)</f>
        <v>78.60530911631156</v>
      </c>
      <c r="P243" s="19">
        <f>AVERAGE('Figure 25'!P243:P249)</f>
        <v>69.10384739041902</v>
      </c>
      <c r="Q243" s="19">
        <f>AVERAGE('Figure 25'!Q243:Q249)</f>
        <v>73.543435511856572</v>
      </c>
      <c r="R243" s="19">
        <f>AVERAGE('Figure 25'!R243:R249)</f>
        <v>68.25716805558055</v>
      </c>
      <c r="S243" s="19">
        <f>AVERAGE('Figure 25'!S243:S249)</f>
        <v>71.047738661266976</v>
      </c>
      <c r="T243" s="13"/>
      <c r="V243" s="100"/>
      <c r="W243" s="100"/>
    </row>
    <row r="244" spans="14:23" ht="14.5" x14ac:dyDescent="0.35">
      <c r="N244" s="17">
        <v>44135</v>
      </c>
      <c r="O244" s="19">
        <f>AVERAGE('Figure 25'!O244:O250)</f>
        <v>78.698218651763881</v>
      </c>
      <c r="P244" s="19">
        <f>AVERAGE('Figure 25'!P244:P250)</f>
        <v>69.246704533276173</v>
      </c>
      <c r="Q244" s="19">
        <f>AVERAGE('Figure 25'!Q244:Q250)</f>
        <v>73.566281087333707</v>
      </c>
      <c r="R244" s="19">
        <f>AVERAGE('Figure 25'!R244:R250)</f>
        <v>68.457657625227242</v>
      </c>
      <c r="S244" s="19">
        <f>AVERAGE('Figure 25'!S244:S250)</f>
        <v>71.129759448410212</v>
      </c>
      <c r="T244" s="13"/>
      <c r="V244" s="100"/>
      <c r="W244" s="100"/>
    </row>
    <row r="245" spans="14:23" ht="14.5" x14ac:dyDescent="0.35">
      <c r="N245" s="17">
        <v>44136</v>
      </c>
      <c r="O245" s="19">
        <f>AVERAGE('Figure 25'!O245:O251)</f>
        <v>78.702759343346131</v>
      </c>
      <c r="P245" s="19">
        <f>AVERAGE('Figure 25'!P245:P251)</f>
        <v>69.246704533276173</v>
      </c>
      <c r="Q245" s="19">
        <f>AVERAGE('Figure 25'!Q245:Q251)</f>
        <v>73.458820127241168</v>
      </c>
      <c r="R245" s="19">
        <f>AVERAGE('Figure 25'!R245:R251)</f>
        <v>68.613041991396528</v>
      </c>
      <c r="S245" s="19">
        <f>AVERAGE('Figure 25'!S245:S251)</f>
        <v>71.165822963257256</v>
      </c>
      <c r="T245" s="13"/>
      <c r="V245" s="100"/>
      <c r="W245" s="100"/>
    </row>
    <row r="246" spans="14:23" ht="14.5" x14ac:dyDescent="0.35">
      <c r="N246" s="17">
        <v>44137</v>
      </c>
      <c r="O246" s="19">
        <f>AVERAGE('Figure 25'!O246:O252)</f>
        <v>78.873559203632553</v>
      </c>
      <c r="P246" s="19">
        <f>AVERAGE('Figure 25'!P246:P252)</f>
        <v>69.463723073625545</v>
      </c>
      <c r="Q246" s="19">
        <f>AVERAGE('Figure 25'!Q246:Q252)</f>
        <v>73.564545980335453</v>
      </c>
      <c r="R246" s="19">
        <f>AVERAGE('Figure 25'!R246:R252)</f>
        <v>68.864180420813909</v>
      </c>
      <c r="S246" s="19">
        <f>AVERAGE('Figure 25'!S246:S252)</f>
        <v>71.316369554909073</v>
      </c>
      <c r="T246" s="13"/>
      <c r="V246" s="100"/>
      <c r="W246" s="100"/>
    </row>
    <row r="247" spans="14:23" ht="14.5" x14ac:dyDescent="0.35">
      <c r="N247" s="17">
        <v>44138</v>
      </c>
      <c r="O247" s="19">
        <f>AVERAGE('Figure 25'!O247:O253)</f>
        <v>78.808592385609501</v>
      </c>
      <c r="P247" s="19">
        <f>AVERAGE('Figure 25'!P247:P253)</f>
        <v>69.463723073625545</v>
      </c>
      <c r="Q247" s="19">
        <f>AVERAGE('Figure 25'!Q247:Q253)</f>
        <v>73.429381145170623</v>
      </c>
      <c r="R247" s="19">
        <f>AVERAGE('Figure 25'!R247:R253)</f>
        <v>68.8926906531795</v>
      </c>
      <c r="S247" s="19">
        <f>AVERAGE('Figure 25'!S247:S253)</f>
        <v>71.314729139166204</v>
      </c>
      <c r="T247" s="13"/>
      <c r="V247" s="100"/>
      <c r="W247" s="100"/>
    </row>
    <row r="248" spans="14:23" ht="14.5" x14ac:dyDescent="0.35">
      <c r="N248" s="17">
        <v>44139</v>
      </c>
      <c r="O248" s="19">
        <f>AVERAGE('Figure 25'!O248:O254)</f>
        <v>79.256723716381416</v>
      </c>
      <c r="P248" s="19">
        <f>AVERAGE('Figure 25'!P248:P254)</f>
        <v>70.109313042546333</v>
      </c>
      <c r="Q248" s="19">
        <f>AVERAGE('Figure 25'!Q248:Q254)</f>
        <v>73.89838056680162</v>
      </c>
      <c r="R248" s="19">
        <f>AVERAGE('Figure 25'!R248:R254)</f>
        <v>69.217246530715087</v>
      </c>
      <c r="S248" s="19">
        <f>AVERAGE('Figure 25'!S248:S254)</f>
        <v>71.893347345217805</v>
      </c>
      <c r="T248" s="13"/>
      <c r="V248" s="100"/>
      <c r="W248" s="100"/>
    </row>
    <row r="249" spans="14:23" ht="14.5" x14ac:dyDescent="0.35">
      <c r="N249" s="17">
        <v>44140</v>
      </c>
      <c r="O249" s="19">
        <f>AVERAGE('Figure 25'!O249:O255)</f>
        <v>79.228780998952161</v>
      </c>
      <c r="P249" s="19">
        <f>AVERAGE('Figure 25'!P249:P255)</f>
        <v>70.395027328260639</v>
      </c>
      <c r="Q249" s="19">
        <f>AVERAGE('Figure 25'!Q249:Q255)</f>
        <v>73.609369577790631</v>
      </c>
      <c r="R249" s="19">
        <f>AVERAGE('Figure 25'!R249:R255)</f>
        <v>69.357799816411372</v>
      </c>
      <c r="S249" s="19">
        <f>AVERAGE('Figure 25'!S249:S255)</f>
        <v>72.216342641838295</v>
      </c>
      <c r="T249" s="13"/>
      <c r="V249" s="100"/>
      <c r="W249" s="100"/>
    </row>
    <row r="250" spans="14:23" ht="14.5" x14ac:dyDescent="0.35">
      <c r="N250" s="17">
        <v>44141</v>
      </c>
      <c r="O250" s="19">
        <f>AVERAGE('Figure 25'!O250:O256)</f>
        <v>79.085923856095022</v>
      </c>
      <c r="P250" s="19">
        <f>AVERAGE('Figure 25'!P250:P256)</f>
        <v>70.395027328260639</v>
      </c>
      <c r="Q250" s="19">
        <f>AVERAGE('Figure 25'!Q250:Q256)</f>
        <v>73.505205320994804</v>
      </c>
      <c r="R250" s="19">
        <f>AVERAGE('Figure 25'!R250:R256)</f>
        <v>69.302111269101303</v>
      </c>
      <c r="S250" s="19">
        <f>AVERAGE('Figure 25'!S250:S256)</f>
        <v>72.24023119609376</v>
      </c>
      <c r="T250" s="13"/>
      <c r="V250" s="100"/>
      <c r="W250" s="100"/>
    </row>
    <row r="251" spans="14:23" ht="14.5" x14ac:dyDescent="0.35">
      <c r="N251" s="17">
        <v>44142</v>
      </c>
      <c r="O251" s="19">
        <f>AVERAGE('Figure 25'!O251:O257)</f>
        <v>78.882640586797066</v>
      </c>
      <c r="P251" s="19">
        <f>AVERAGE('Figure 25'!P251:P257)</f>
        <v>70.395027328260625</v>
      </c>
      <c r="Q251" s="19">
        <f>AVERAGE('Figure 25'!Q251:Q257)</f>
        <v>73.557085020242909</v>
      </c>
      <c r="R251" s="19">
        <f>AVERAGE('Figure 25'!R251:R257)</f>
        <v>69.20705916233193</v>
      </c>
      <c r="S251" s="19">
        <f>AVERAGE('Figure 25'!S251:S257)</f>
        <v>72.230939778800192</v>
      </c>
      <c r="T251" s="13"/>
      <c r="V251" s="100"/>
      <c r="W251" s="100"/>
    </row>
    <row r="252" spans="14:23" ht="14.5" x14ac:dyDescent="0.35">
      <c r="N252" s="17">
        <v>44143</v>
      </c>
      <c r="O252" s="19">
        <f>AVERAGE('Figure 25'!O252:O258)</f>
        <v>78.651414600069856</v>
      </c>
      <c r="P252" s="19">
        <f>AVERAGE('Figure 25'!P252:P258)</f>
        <v>70.320865930768392</v>
      </c>
      <c r="Q252" s="19">
        <f>AVERAGE('Figure 25'!Q252:Q258)</f>
        <v>73.479063042220929</v>
      </c>
      <c r="R252" s="19">
        <f>AVERAGE('Figure 25'!R252:R258)</f>
        <v>69.131679835850164</v>
      </c>
      <c r="S252" s="19">
        <f>AVERAGE('Figure 25'!S252:S258)</f>
        <v>72.120455215368651</v>
      </c>
      <c r="T252" s="13"/>
      <c r="V252" s="100"/>
      <c r="W252" s="100"/>
    </row>
    <row r="253" spans="14:23" ht="14.5" x14ac:dyDescent="0.35">
      <c r="N253" s="17">
        <v>44144</v>
      </c>
      <c r="O253" s="19">
        <f>AVERAGE('Figure 25'!O253:O259)</f>
        <v>78.508557457212717</v>
      </c>
      <c r="P253" s="19">
        <f>AVERAGE('Figure 25'!P253:P259)</f>
        <v>70.17254313578394</v>
      </c>
      <c r="Q253" s="19">
        <f>AVERAGE('Figure 25'!Q253:Q259)</f>
        <v>73.035454019664542</v>
      </c>
      <c r="R253" s="19">
        <f>AVERAGE('Figure 25'!R253:R259)</f>
        <v>68.868482154106431</v>
      </c>
      <c r="S253" s="19">
        <f>AVERAGE('Figure 25'!S253:S259)</f>
        <v>72.079034717861305</v>
      </c>
      <c r="T253" s="13"/>
      <c r="V253" s="100"/>
      <c r="W253" s="100"/>
    </row>
    <row r="254" spans="14:23" ht="14.5" x14ac:dyDescent="0.35">
      <c r="N254" s="17">
        <v>44145</v>
      </c>
      <c r="O254" s="19">
        <f>AVERAGE('Figure 25'!O254:O260)</f>
        <v>78.283269297939228</v>
      </c>
      <c r="P254" s="19">
        <f>AVERAGE('Figure 25'!P254:P260)</f>
        <v>69.955524595434568</v>
      </c>
      <c r="Q254" s="19">
        <f>AVERAGE('Figure 25'!Q254:Q260)</f>
        <v>72.13111625216888</v>
      </c>
      <c r="R254" s="19">
        <f>AVERAGE('Figure 25'!R254:R260)</f>
        <v>68.265699526629334</v>
      </c>
      <c r="S254" s="19">
        <f>AVERAGE('Figure 25'!S254:S260)</f>
        <v>72.010406387368803</v>
      </c>
      <c r="T254" s="13"/>
      <c r="V254" s="100"/>
      <c r="W254" s="100"/>
    </row>
    <row r="255" spans="14:23" ht="14.5" x14ac:dyDescent="0.35">
      <c r="N255" s="17">
        <v>44146</v>
      </c>
      <c r="O255" s="19">
        <f>AVERAGE('Figure 25'!O255:O261)</f>
        <v>77.932588194201884</v>
      </c>
      <c r="P255" s="19">
        <f>AVERAGE('Figure 25'!P255:P261)</f>
        <v>69.66981030972029</v>
      </c>
      <c r="Q255" s="19">
        <f>AVERAGE('Figure 25'!Q255:Q261)</f>
        <v>71.491844997108146</v>
      </c>
      <c r="R255" s="19">
        <f>AVERAGE('Figure 25'!R255:R261)</f>
        <v>68.006443600496752</v>
      </c>
      <c r="S255" s="19">
        <f>AVERAGE('Figure 25'!S255:S261)</f>
        <v>71.738481846492974</v>
      </c>
      <c r="T255" s="13"/>
      <c r="V255" s="100"/>
      <c r="W255" s="100"/>
    </row>
    <row r="256" spans="14:23" ht="14.5" x14ac:dyDescent="0.35">
      <c r="N256" s="17">
        <v>44147</v>
      </c>
      <c r="O256" s="19">
        <f>AVERAGE('Figure 25'!O256:O262)</f>
        <v>77.746769123297227</v>
      </c>
      <c r="P256" s="19">
        <f>AVERAGE('Figure 25'!P256:P262)</f>
        <v>69.24123888114886</v>
      </c>
      <c r="Q256" s="19">
        <f>AVERAGE('Figure 25'!Q256:Q262)</f>
        <v>71.182533256217454</v>
      </c>
      <c r="R256" s="19">
        <f>AVERAGE('Figure 25'!R256:R262)</f>
        <v>67.980039237567254</v>
      </c>
      <c r="S256" s="19">
        <f>AVERAGE('Figure 25'!S256:S262)</f>
        <v>71.63031693344783</v>
      </c>
      <c r="T256" s="13"/>
      <c r="V256" s="100"/>
      <c r="W256" s="100"/>
    </row>
    <row r="257" spans="14:23" ht="14.5" x14ac:dyDescent="0.35">
      <c r="N257" s="17">
        <v>44148</v>
      </c>
      <c r="O257" s="19">
        <f>AVERAGE('Figure 25'!O257:O263)</f>
        <v>77.56933286762137</v>
      </c>
      <c r="P257" s="19">
        <f>AVERAGE('Figure 25'!P257:P263)</f>
        <v>69.24123888114886</v>
      </c>
      <c r="Q257" s="19">
        <f>AVERAGE('Figure 25'!Q257:Q263)</f>
        <v>71.136148062463846</v>
      </c>
      <c r="R257" s="19">
        <f>AVERAGE('Figure 25'!R257:R263)</f>
        <v>68.004715707626119</v>
      </c>
      <c r="S257" s="19">
        <f>AVERAGE('Figure 25'!S257:S263)</f>
        <v>71.315293032077804</v>
      </c>
      <c r="T257" s="13"/>
      <c r="V257" s="100"/>
      <c r="W257" s="100"/>
    </row>
    <row r="258" spans="14:23" ht="14.5" x14ac:dyDescent="0.35">
      <c r="N258" s="17">
        <v>44149</v>
      </c>
      <c r="O258" s="19">
        <f>AVERAGE('Figure 25'!O258:O264)</f>
        <v>77.513447432762831</v>
      </c>
      <c r="P258" s="19">
        <f>AVERAGE('Figure 25'!P258:P264)</f>
        <v>69.378630371878685</v>
      </c>
      <c r="Q258" s="19">
        <f>AVERAGE('Figure 25'!Q258:Q264)</f>
        <v>70.893984962406009</v>
      </c>
      <c r="R258" s="19">
        <f>AVERAGE('Figure 25'!R258:R264)</f>
        <v>67.969509890386789</v>
      </c>
      <c r="S258" s="19">
        <f>AVERAGE('Figure 25'!S258:S264)</f>
        <v>71.305219854156789</v>
      </c>
      <c r="T258" s="13"/>
      <c r="V258" s="100"/>
      <c r="W258" s="100"/>
    </row>
    <row r="259" spans="14:23" ht="14.5" x14ac:dyDescent="0.35">
      <c r="N259" s="17">
        <v>44150</v>
      </c>
      <c r="O259" s="19">
        <f>AVERAGE('Figure 25'!O259:O265)</f>
        <v>77.5413901501921</v>
      </c>
      <c r="P259" s="19">
        <f>AVERAGE('Figure 25'!P259:P265)</f>
        <v>69.516021862608511</v>
      </c>
      <c r="Q259" s="19">
        <f>AVERAGE('Figure 25'!Q259:Q265)</f>
        <v>70.819259687680741</v>
      </c>
      <c r="R259" s="19">
        <f>AVERAGE('Figure 25'!R259:R265)</f>
        <v>67.875105743443896</v>
      </c>
      <c r="S259" s="19">
        <f>AVERAGE('Figure 25'!S259:S265)</f>
        <v>71.366645734278265</v>
      </c>
      <c r="T259" s="13"/>
      <c r="V259" s="100"/>
      <c r="W259" s="100"/>
    </row>
    <row r="260" spans="14:23" ht="14.5" x14ac:dyDescent="0.35">
      <c r="N260" s="17">
        <v>44151</v>
      </c>
      <c r="O260" s="19">
        <f>AVERAGE('Figure 25'!O260:O266)</f>
        <v>77.491442542787283</v>
      </c>
      <c r="P260" s="19">
        <f>AVERAGE('Figure 25'!P260:P266)</f>
        <v>69.510556210481198</v>
      </c>
      <c r="Q260" s="19">
        <f>AVERAGE('Figure 25'!Q260:Q266)</f>
        <v>71.255176402544819</v>
      </c>
      <c r="R260" s="19">
        <f>AVERAGE('Figure 25'!R260:R266)</f>
        <v>68.019852769128306</v>
      </c>
      <c r="S260" s="19">
        <f>AVERAGE('Figure 25'!S260:S266)</f>
        <v>71.552743210857514</v>
      </c>
      <c r="T260" s="13"/>
      <c r="V260" s="100"/>
      <c r="W260" s="100"/>
    </row>
    <row r="261" spans="14:23" ht="14.5" x14ac:dyDescent="0.35">
      <c r="N261" s="17">
        <v>44152</v>
      </c>
      <c r="O261" s="19">
        <f>AVERAGE('Figure 25'!O261:O267)</f>
        <v>77.52846664338108</v>
      </c>
      <c r="P261" s="19">
        <f>AVERAGE('Figure 25'!P261:P267)</f>
        <v>68.494159254099245</v>
      </c>
      <c r="Q261" s="19">
        <f>AVERAGE('Figure 25'!Q261:Q267)</f>
        <v>71.97027183342972</v>
      </c>
      <c r="R261" s="19">
        <f>AVERAGE('Figure 25'!R261:R267)</f>
        <v>68.517989884627156</v>
      </c>
      <c r="S261" s="19">
        <f>AVERAGE('Figure 25'!S261:S267)</f>
        <v>71.556446962026939</v>
      </c>
      <c r="T261" s="13"/>
      <c r="V261" s="100"/>
      <c r="W261" s="100"/>
    </row>
    <row r="262" spans="14:23" ht="14.5" x14ac:dyDescent="0.35">
      <c r="N262" s="17">
        <v>44153</v>
      </c>
      <c r="O262" s="19">
        <f>AVERAGE('Figure 25'!O262:O268)</f>
        <v>77.348585399930144</v>
      </c>
      <c r="P262" s="19">
        <f>AVERAGE('Figure 25'!P262:P268)</f>
        <v>68.848569285178414</v>
      </c>
      <c r="Q262" s="19">
        <f>AVERAGE('Figure 25'!Q262:Q268)</f>
        <v>71.668710237131293</v>
      </c>
      <c r="R262" s="19">
        <f>AVERAGE('Figure 25'!R262:R268)</f>
        <v>68.444878417538106</v>
      </c>
      <c r="S262" s="19">
        <f>AVERAGE('Figure 25'!S262:S268)</f>
        <v>70.075702623383606</v>
      </c>
      <c r="T262" s="13"/>
      <c r="V262" s="100"/>
      <c r="W262" s="100"/>
    </row>
    <row r="263" spans="14:23" ht="14.5" x14ac:dyDescent="0.35">
      <c r="N263" s="17">
        <v>44154</v>
      </c>
      <c r="O263" s="19">
        <f>AVERAGE('Figure 25'!O263:O269)</f>
        <v>77.079287460705558</v>
      </c>
      <c r="P263" s="19">
        <f>AVERAGE('Figure 25'!P263:P269)</f>
        <v>69.271675061622545</v>
      </c>
      <c r="Q263" s="19">
        <f>AVERAGE('Figure 25'!Q263:Q269)</f>
        <v>71.505089647194907</v>
      </c>
      <c r="R263" s="19">
        <f>AVERAGE('Figure 25'!R263:R269)</f>
        <v>68.436328947605247</v>
      </c>
      <c r="S263" s="19">
        <f>AVERAGE('Figure 25'!S263:S269)</f>
        <v>68.927847338809926</v>
      </c>
      <c r="T263" s="13"/>
      <c r="V263" s="100"/>
      <c r="W263" s="100"/>
    </row>
    <row r="264" spans="14:23" ht="14.5" x14ac:dyDescent="0.35">
      <c r="N264" s="17">
        <v>44155</v>
      </c>
      <c r="O264" s="19">
        <f>AVERAGE('Figure 25'!O264:O270)</f>
        <v>77.200838281522891</v>
      </c>
      <c r="P264" s="19">
        <f>AVERAGE('Figure 25'!P264:P270)</f>
        <v>69.197513664130312</v>
      </c>
      <c r="Q264" s="19">
        <f>AVERAGE('Figure 25'!Q264:Q270)</f>
        <v>71.425621746674381</v>
      </c>
      <c r="R264" s="19">
        <f>AVERAGE('Figure 25'!R264:R270)</f>
        <v>68.312370633020763</v>
      </c>
      <c r="S264" s="19">
        <f>AVERAGE('Figure 25'!S264:S270)</f>
        <v>68.580053569826603</v>
      </c>
      <c r="T264" s="13"/>
      <c r="V264" s="100"/>
      <c r="W264" s="100"/>
    </row>
    <row r="265" spans="14:23" ht="14.5" x14ac:dyDescent="0.35">
      <c r="N265" s="17">
        <v>44156</v>
      </c>
      <c r="O265" s="19">
        <f>AVERAGE('Figure 25'!O265:O271)</f>
        <v>77.146349982535796</v>
      </c>
      <c r="P265" s="19">
        <f>AVERAGE('Figure 25'!P265:P271)</f>
        <v>69.054656521273174</v>
      </c>
      <c r="Q265" s="19">
        <f>AVERAGE('Figure 25'!Q265:Q271)</f>
        <v>71.396876807403117</v>
      </c>
      <c r="R265" s="19">
        <f>AVERAGE('Figure 25'!R265:R271)</f>
        <v>68.280476610450165</v>
      </c>
      <c r="S265" s="19">
        <f>AVERAGE('Figure 25'!S265:S271)</f>
        <v>67.95149239385357</v>
      </c>
      <c r="T265" s="13"/>
      <c r="V265" s="100"/>
      <c r="W265" s="100"/>
    </row>
    <row r="266" spans="14:23" ht="14.5" x14ac:dyDescent="0.35">
      <c r="N266" s="17">
        <v>44157</v>
      </c>
      <c r="O266" s="19">
        <f>AVERAGE('Figure 25'!O266:O272)</f>
        <v>77.408662242403082</v>
      </c>
      <c r="P266" s="19">
        <f>AVERAGE('Figure 25'!P266:P272)</f>
        <v>68.985960775908254</v>
      </c>
      <c r="Q266" s="19">
        <f>AVERAGE('Figure 25'!Q266:Q272)</f>
        <v>71.416714864083289</v>
      </c>
      <c r="R266" s="19">
        <f>AVERAGE('Figure 25'!R266:R272)</f>
        <v>68.358753757267067</v>
      </c>
      <c r="S266" s="19">
        <f>AVERAGE('Figure 25'!S266:S272)</f>
        <v>67.473567519768295</v>
      </c>
      <c r="T266" s="13"/>
      <c r="V266" s="100"/>
      <c r="W266" s="100"/>
    </row>
    <row r="267" spans="14:23" ht="14.5" x14ac:dyDescent="0.35">
      <c r="N267" s="17">
        <v>44158</v>
      </c>
      <c r="O267" s="19">
        <f>AVERAGE('Figure 25'!O267:O273)</f>
        <v>77.616486203283259</v>
      </c>
      <c r="P267" s="19">
        <f>AVERAGE('Figure 25'!P267:P273)</f>
        <v>68.991426428035581</v>
      </c>
      <c r="Q267" s="19">
        <f>AVERAGE('Figure 25'!Q267:Q273)</f>
        <v>71.286003470213998</v>
      </c>
      <c r="R267" s="19">
        <f>AVERAGE('Figure 25'!R267:R273)</f>
        <v>68.361075613311982</v>
      </c>
      <c r="S267" s="19">
        <f>AVERAGE('Figure 25'!S267:S273)</f>
        <v>66.812428712401797</v>
      </c>
      <c r="T267" s="13"/>
      <c r="V267" s="100"/>
      <c r="W267" s="100"/>
    </row>
    <row r="268" spans="14:23" ht="14.5" x14ac:dyDescent="0.35">
      <c r="N268" s="17">
        <v>44159</v>
      </c>
      <c r="O268" s="19">
        <f>AVERAGE('Figure 25'!O268:O274)</f>
        <v>77.540342298288508</v>
      </c>
      <c r="P268" s="19">
        <f>AVERAGE('Figure 25'!P268:P274)</f>
        <v>70.219376272639593</v>
      </c>
      <c r="Q268" s="19">
        <f>AVERAGE('Figure 25'!Q268:Q274)</f>
        <v>71.366281087333718</v>
      </c>
      <c r="R268" s="19">
        <f>AVERAGE('Figure 25'!R268:R274)</f>
        <v>68.376050684857546</v>
      </c>
      <c r="S268" s="19">
        <f>AVERAGE('Figure 25'!S268:S274)</f>
        <v>66.304117699829547</v>
      </c>
      <c r="T268" s="13"/>
      <c r="V268" s="100"/>
      <c r="W268" s="100"/>
    </row>
    <row r="269" spans="14:23" ht="14.5" x14ac:dyDescent="0.35">
      <c r="N269" s="17">
        <v>44160</v>
      </c>
      <c r="O269" s="19">
        <f>AVERAGE('Figure 25'!O269:O275)</f>
        <v>77.973454418442188</v>
      </c>
      <c r="P269" s="19">
        <f>AVERAGE('Figure 25'!P269:P275)</f>
        <v>70.288072018004499</v>
      </c>
      <c r="Q269" s="19">
        <f>AVERAGE('Figure 25'!Q269:Q275)</f>
        <v>71.845980335454016</v>
      </c>
      <c r="R269" s="19">
        <f>AVERAGE('Figure 25'!R269:R275)</f>
        <v>68.851689195269884</v>
      </c>
      <c r="S269" s="19">
        <f>AVERAGE('Figure 25'!S269:S275)</f>
        <v>66.710069333196643</v>
      </c>
      <c r="T269" s="13"/>
      <c r="V269" s="100"/>
      <c r="W269" s="100"/>
    </row>
    <row r="270" spans="14:23" ht="14.5" x14ac:dyDescent="0.35">
      <c r="N270" s="17">
        <v>44161</v>
      </c>
      <c r="O270" s="19">
        <f>AVERAGE('Figure 25'!O270:O276)</f>
        <v>78.150192106182317</v>
      </c>
      <c r="P270" s="19">
        <f>AVERAGE('Figure 25'!P270:P276)</f>
        <v>70.351302111242092</v>
      </c>
      <c r="Q270" s="19">
        <f>AVERAGE('Figure 25'!Q270:Q276)</f>
        <v>72.049739733950247</v>
      </c>
      <c r="R270" s="19">
        <f>AVERAGE('Figure 25'!R270:R276)</f>
        <v>69.210694936913896</v>
      </c>
      <c r="S270" s="19">
        <f>AVERAGE('Figure 25'!S270:S276)</f>
        <v>67.129208371246605</v>
      </c>
      <c r="T270" s="13"/>
      <c r="V270" s="100"/>
      <c r="W270" s="100"/>
    </row>
    <row r="271" spans="14:23" ht="14.5" x14ac:dyDescent="0.35">
      <c r="N271" s="17">
        <v>44162</v>
      </c>
      <c r="O271" s="19">
        <f>AVERAGE('Figure 25'!O271:O277)</f>
        <v>77.898707649318894</v>
      </c>
      <c r="P271" s="19">
        <f>AVERAGE('Figure 25'!P271:P277)</f>
        <v>70.49415925409923</v>
      </c>
      <c r="Q271" s="19">
        <f>AVERAGE('Figure 25'!Q271:Q277)</f>
        <v>72.237825332562167</v>
      </c>
      <c r="R271" s="19">
        <f>AVERAGE('Figure 25'!R271:R277)</f>
        <v>69.173815223456145</v>
      </c>
      <c r="S271" s="19">
        <f>AVERAGE('Figure 25'!S271:S277)</f>
        <v>67.233080008714708</v>
      </c>
      <c r="T271" s="13"/>
      <c r="V271" s="100"/>
      <c r="W271" s="100"/>
    </row>
    <row r="272" spans="14:23" ht="14.5" x14ac:dyDescent="0.35">
      <c r="N272" s="17">
        <v>44163</v>
      </c>
      <c r="O272" s="19">
        <f>AVERAGE('Figure 25'!O272:O278)</f>
        <v>78.294795668878791</v>
      </c>
      <c r="P272" s="19">
        <f>AVERAGE('Figure 25'!P272:P278)</f>
        <v>70.637016396956383</v>
      </c>
      <c r="Q272" s="19">
        <f>AVERAGE('Figure 25'!Q272:Q278)</f>
        <v>72.557374204742615</v>
      </c>
      <c r="R272" s="19">
        <f>AVERAGE('Figure 25'!R272:R278)</f>
        <v>69.403840961860354</v>
      </c>
      <c r="S272" s="19">
        <f>AVERAGE('Figure 25'!S272:S278)</f>
        <v>67.575311743069889</v>
      </c>
      <c r="T272" s="13"/>
      <c r="V272" s="100"/>
      <c r="W272" s="100"/>
    </row>
    <row r="273" spans="14:24" ht="14.5" x14ac:dyDescent="0.35">
      <c r="N273" s="17">
        <v>44164</v>
      </c>
      <c r="O273" s="19">
        <f>AVERAGE('Figure 25'!O273:O279)</f>
        <v>78.300733496332526</v>
      </c>
      <c r="P273" s="19">
        <f>AVERAGE('Figure 25'!P273:P279)</f>
        <v>70.848569285178442</v>
      </c>
      <c r="Q273" s="19">
        <f>AVERAGE('Figure 25'!Q273:Q279)</f>
        <v>72.383863504916135</v>
      </c>
      <c r="R273" s="19">
        <f>AVERAGE('Figure 25'!R273:R279)</f>
        <v>69.508342482766068</v>
      </c>
      <c r="S273" s="19">
        <f>AVERAGE('Figure 25'!S273:S279)</f>
        <v>67.787386740827131</v>
      </c>
      <c r="T273" s="13"/>
      <c r="V273" s="100"/>
      <c r="W273" s="100"/>
    </row>
    <row r="274" spans="14:24" ht="14.5" x14ac:dyDescent="0.35">
      <c r="N274" s="17">
        <v>44165</v>
      </c>
      <c r="O274" s="19">
        <f>AVERAGE('Figure 25'!O274:O280)</f>
        <v>78.327279077890324</v>
      </c>
      <c r="P274" s="19">
        <f>AVERAGE('Figure 25'!P274:P280)</f>
        <v>71.060122173400487</v>
      </c>
      <c r="Q274" s="19">
        <f>AVERAGE('Figure 25'!Q274:Q280)</f>
        <v>72.093637941006349</v>
      </c>
      <c r="R274" s="19">
        <f>AVERAGE('Figure 25'!R274:R280)</f>
        <v>69.498155114382911</v>
      </c>
      <c r="S274" s="19">
        <f>AVERAGE('Figure 25'!S274:S280)</f>
        <v>67.840290148534535</v>
      </c>
      <c r="T274" s="13"/>
      <c r="V274" s="100"/>
      <c r="W274" s="100"/>
    </row>
    <row r="275" spans="14:24" ht="14.5" x14ac:dyDescent="0.35">
      <c r="N275" s="17">
        <v>44166</v>
      </c>
      <c r="O275" s="19">
        <f>AVERAGE('Figure 25'!O275:O281)</f>
        <v>78.40342298288509</v>
      </c>
      <c r="P275" s="19">
        <f>AVERAGE('Figure 25'!P275:P281)</f>
        <v>70.985960775908254</v>
      </c>
      <c r="Q275" s="19">
        <f>AVERAGE('Figure 25'!Q275:Q281)</f>
        <v>71.46367842683631</v>
      </c>
      <c r="R275" s="19">
        <f>AVERAGE('Figure 25'!R275:R281)</f>
        <v>69.177540992458475</v>
      </c>
      <c r="S275" s="19">
        <f>AVERAGE('Figure 25'!S275:S281)</f>
        <v>67.673903292365665</v>
      </c>
      <c r="T275" s="13"/>
      <c r="V275" s="100"/>
      <c r="W275" s="100"/>
    </row>
    <row r="276" spans="14:24" ht="14.5" x14ac:dyDescent="0.35">
      <c r="N276" s="17">
        <v>44167</v>
      </c>
      <c r="O276" s="19">
        <f>AVERAGE('Figure 25'!O276:O282)</f>
        <v>78.460705553615085</v>
      </c>
      <c r="P276" s="19">
        <f>AVERAGE('Figure 25'!P276:P282)</f>
        <v>70.906333726288707</v>
      </c>
      <c r="Q276" s="19">
        <f>AVERAGE('Figure 25'!Q276:Q282)</f>
        <v>71.278137651821865</v>
      </c>
      <c r="R276" s="19">
        <f>AVERAGE('Figure 25'!R276:R282)</f>
        <v>68.913533360931623</v>
      </c>
      <c r="S276" s="19">
        <f>AVERAGE('Figure 25'!S276:S282)</f>
        <v>67.737008035473991</v>
      </c>
      <c r="T276" s="13"/>
      <c r="V276" s="100"/>
      <c r="W276" s="100"/>
    </row>
    <row r="277" spans="14:24" ht="14.5" x14ac:dyDescent="0.35">
      <c r="N277" s="17">
        <v>44168</v>
      </c>
      <c r="O277" s="19">
        <f>AVERAGE('Figure 25'!O277:O283)</f>
        <v>78.584701362207483</v>
      </c>
      <c r="P277" s="19">
        <f>AVERAGE('Figure 25'!P277:P283)</f>
        <v>71.186582359875672</v>
      </c>
      <c r="Q277" s="19">
        <f>AVERAGE('Figure 25'!Q277:Q283)</f>
        <v>71.651474840948524</v>
      </c>
      <c r="R277" s="19">
        <f>AVERAGE('Figure 25'!R277:R283)</f>
        <v>69.086196655807342</v>
      </c>
      <c r="S277" s="19">
        <f>AVERAGE('Figure 25'!S277:S283)</f>
        <v>67.9533250458163</v>
      </c>
      <c r="T277" s="13"/>
      <c r="V277" s="100"/>
      <c r="W277" s="100"/>
    </row>
    <row r="278" spans="14:24" ht="14.5" x14ac:dyDescent="0.35">
      <c r="N278" s="17">
        <v>44169</v>
      </c>
      <c r="O278" s="19">
        <f>AVERAGE('Figure 25'!O278:O284)</f>
        <v>79.002444987775078</v>
      </c>
      <c r="P278" s="19">
        <f>AVERAGE('Figure 25'!P278:P284)</f>
        <v>71.043725217018547</v>
      </c>
      <c r="Q278" s="19">
        <f>AVERAGE('Figure 25'!Q278:Q284)</f>
        <v>71.619838056680152</v>
      </c>
      <c r="R278" s="19">
        <f>AVERAGE('Figure 25'!R278:R284)</f>
        <v>69.234093486203847</v>
      </c>
      <c r="S278" s="19">
        <f>AVERAGE('Figure 25'!S278:S284)</f>
        <v>68.223647618193226</v>
      </c>
      <c r="T278" s="13"/>
      <c r="V278" s="100"/>
      <c r="W278" s="100"/>
    </row>
    <row r="279" spans="14:24" ht="14.5" x14ac:dyDescent="0.35">
      <c r="N279" s="17">
        <v>44170</v>
      </c>
      <c r="O279" s="19">
        <f>AVERAGE('Figure 25'!O279:O285)</f>
        <v>79.002444987775064</v>
      </c>
      <c r="P279" s="19">
        <f>AVERAGE('Figure 25'!P279:P285)</f>
        <v>71.117886614510766</v>
      </c>
      <c r="Q279" s="19">
        <f>AVERAGE('Figure 25'!Q279:Q285)</f>
        <v>71.672122614227874</v>
      </c>
      <c r="R279" s="19">
        <f>AVERAGE('Figure 25'!R279:R285)</f>
        <v>69.300977339404966</v>
      </c>
      <c r="S279" s="19">
        <f>AVERAGE('Figure 25'!S279:S285)</f>
        <v>68.406874367222443</v>
      </c>
      <c r="T279" s="13"/>
      <c r="V279" s="100"/>
      <c r="W279" s="100"/>
    </row>
    <row r="280" spans="14:24" ht="14.5" x14ac:dyDescent="0.35">
      <c r="N280" s="17">
        <v>44171</v>
      </c>
      <c r="O280" s="19">
        <f>AVERAGE('Figure 25'!O280:O286)</f>
        <v>79.028990569332876</v>
      </c>
      <c r="P280" s="19">
        <f>AVERAGE('Figure 25'!P280:P286)</f>
        <v>70.975029471653627</v>
      </c>
      <c r="Q280" s="19">
        <f>AVERAGE('Figure 25'!Q280:Q286)</f>
        <v>72.079467900520527</v>
      </c>
      <c r="R280" s="19">
        <f>AVERAGE('Figure 25'!R280:R286)</f>
        <v>69.353138105437466</v>
      </c>
      <c r="S280" s="19">
        <f>AVERAGE('Figure 25'!S280:S286)</f>
        <v>68.50596573068988</v>
      </c>
      <c r="T280" s="13"/>
      <c r="V280" s="100"/>
      <c r="W280" s="100"/>
    </row>
    <row r="281" spans="14:24" ht="14.5" x14ac:dyDescent="0.35">
      <c r="N281" s="17">
        <v>44172</v>
      </c>
      <c r="O281" s="19">
        <f>AVERAGE('Figure 25'!O281:O287)</f>
        <v>78.991966468739079</v>
      </c>
      <c r="P281" s="19">
        <f>AVERAGE('Figure 25'!P281:P287)</f>
        <v>70.763476583431569</v>
      </c>
      <c r="Q281" s="19">
        <f>AVERAGE('Figure 25'!Q281:Q287)</f>
        <v>72.512550607287451</v>
      </c>
      <c r="R281" s="19">
        <f>AVERAGE('Figure 25'!R281:R287)</f>
        <v>69.48416998146115</v>
      </c>
      <c r="S281" s="19">
        <f>AVERAGE('Figure 25'!S281:S287)</f>
        <v>68.772763972369248</v>
      </c>
      <c r="T281" s="13"/>
      <c r="V281" s="100"/>
      <c r="W281" s="100"/>
      <c r="X281" s="100"/>
    </row>
    <row r="282" spans="14:24" ht="14.5" x14ac:dyDescent="0.35">
      <c r="N282" s="17">
        <v>44173</v>
      </c>
      <c r="O282" s="19">
        <f>AVERAGE('Figure 25'!O282:O288)</f>
        <v>79.37757596926302</v>
      </c>
      <c r="P282" s="19">
        <f>AVERAGE('Figure 25'!P282:P288)</f>
        <v>70.694780838066663</v>
      </c>
      <c r="Q282" s="19">
        <f>AVERAGE('Figure 25'!Q282:Q288)</f>
        <v>73.3251012145749</v>
      </c>
      <c r="R282" s="19">
        <f>AVERAGE('Figure 25'!R282:R288)</f>
        <v>70.001457909609613</v>
      </c>
      <c r="S282" s="19">
        <f>AVERAGE('Figure 25'!S282:S288)</f>
        <v>69.542631585692504</v>
      </c>
      <c r="T282" s="13"/>
      <c r="V282" s="100"/>
      <c r="W282" s="100"/>
      <c r="X282" s="100"/>
    </row>
    <row r="283" spans="14:24" ht="14.5" x14ac:dyDescent="0.35">
      <c r="N283" s="17">
        <v>44174</v>
      </c>
      <c r="O283" s="19">
        <f>AVERAGE('Figure 25'!O283:O289)</f>
        <v>79.427523576667838</v>
      </c>
      <c r="P283" s="19">
        <f>AVERAGE('Figure 25'!P283:P289)</f>
        <v>70.917265030543348</v>
      </c>
      <c r="Q283" s="19">
        <f>AVERAGE('Figure 25'!Q283:Q289)</f>
        <v>73.947946790052043</v>
      </c>
      <c r="R283" s="19">
        <f>AVERAGE('Figure 25'!R283:R289)</f>
        <v>70.47774437984846</v>
      </c>
      <c r="S283" s="19">
        <f>AVERAGE('Figure 25'!S283:S289)</f>
        <v>71.324994553307107</v>
      </c>
      <c r="T283" s="13"/>
      <c r="V283" s="100"/>
      <c r="W283" s="100"/>
      <c r="X283" s="100"/>
    </row>
    <row r="284" spans="14:24" ht="14.5" x14ac:dyDescent="0.35">
      <c r="N284" s="17">
        <v>44175</v>
      </c>
      <c r="O284" s="19">
        <f>AVERAGE('Figure 25'!O284:O290)</f>
        <v>79.620328326929794</v>
      </c>
      <c r="P284" s="19">
        <f>AVERAGE('Figure 25'!P284:P290)</f>
        <v>70.562854999464136</v>
      </c>
      <c r="Q284" s="19">
        <f>AVERAGE('Figure 25'!Q284:Q290)</f>
        <v>74.099710815500288</v>
      </c>
      <c r="R284" s="19">
        <f>AVERAGE('Figure 25'!R284:R290)</f>
        <v>70.599488831692426</v>
      </c>
      <c r="S284" s="19">
        <f>AVERAGE('Figure 25'!S284:S290)</f>
        <v>72.544669289623101</v>
      </c>
      <c r="T284" s="13"/>
      <c r="V284" s="100"/>
      <c r="W284" s="100"/>
      <c r="X284" s="100"/>
    </row>
    <row r="285" spans="14:24" ht="14.5" x14ac:dyDescent="0.35">
      <c r="N285" s="17">
        <v>44176</v>
      </c>
      <c r="O285" s="19">
        <f>AVERAGE('Figure 25'!O285:O291)</f>
        <v>79.730702060775414</v>
      </c>
      <c r="P285" s="19">
        <f>AVERAGE('Figure 25'!P285:P291)</f>
        <v>70.779873539813508</v>
      </c>
      <c r="Q285" s="19">
        <f>AVERAGE('Figure 25'!Q285:Q291)</f>
        <v>74.248467322151527</v>
      </c>
      <c r="R285" s="19">
        <f>AVERAGE('Figure 25'!R285:R291)</f>
        <v>70.772638096438016</v>
      </c>
      <c r="S285" s="19">
        <f>AVERAGE('Figure 25'!S285:S291)</f>
        <v>73.066372758846072</v>
      </c>
      <c r="T285" s="13"/>
      <c r="V285" s="100"/>
      <c r="W285" s="100"/>
      <c r="X285" s="100"/>
    </row>
    <row r="286" spans="14:24" ht="14.5" x14ac:dyDescent="0.35">
      <c r="N286" s="17">
        <v>44177</v>
      </c>
      <c r="O286" s="19">
        <f>AVERAGE('Figure 25'!O286:O292)</f>
        <v>79.814530213063222</v>
      </c>
      <c r="P286" s="19">
        <f>AVERAGE('Figure 25'!P286:P292)</f>
        <v>70.779873539813508</v>
      </c>
      <c r="Q286" s="19">
        <f>AVERAGE('Figure 25'!Q286:Q292)</f>
        <v>74.390167727009825</v>
      </c>
      <c r="R286" s="19">
        <f>AVERAGE('Figure 25'!R286:R292)</f>
        <v>70.81390953760868</v>
      </c>
      <c r="S286" s="19">
        <f>AVERAGE('Figure 25'!S286:S292)</f>
        <v>73.495777211036938</v>
      </c>
      <c r="T286" s="13"/>
      <c r="V286" s="100"/>
      <c r="W286" s="100"/>
      <c r="X286" s="100"/>
    </row>
    <row r="287" spans="14:24" ht="14.5" x14ac:dyDescent="0.35">
      <c r="N287" s="17">
        <v>44178</v>
      </c>
      <c r="O287" s="19">
        <f>AVERAGE('Figure 25'!O287:O293)</f>
        <v>79.828850855745713</v>
      </c>
      <c r="P287" s="19">
        <f>AVERAGE('Figure 25'!P287:P293)</f>
        <v>70.854034937305755</v>
      </c>
      <c r="Q287" s="19">
        <f>AVERAGE('Figure 25'!Q287:Q293)</f>
        <v>74.39491035280507</v>
      </c>
      <c r="R287" s="19">
        <f>AVERAGE('Figure 25'!R287:R293)</f>
        <v>70.868914127324118</v>
      </c>
      <c r="S287" s="19">
        <f>AVERAGE('Figure 25'!S287:S293)</f>
        <v>73.92382319394072</v>
      </c>
      <c r="T287" s="13"/>
      <c r="V287" s="100"/>
      <c r="W287" s="100"/>
      <c r="X287" s="100"/>
    </row>
    <row r="288" spans="14:24" ht="14.5" x14ac:dyDescent="0.35">
      <c r="N288" s="17">
        <v>44179</v>
      </c>
      <c r="O288" s="19">
        <f>AVERAGE('Figure 25'!O288:O294)</f>
        <v>79.912679008033521</v>
      </c>
      <c r="P288" s="19">
        <f>AVERAGE('Figure 25'!P288:P294)</f>
        <v>71.139749223020047</v>
      </c>
      <c r="Q288" s="19">
        <f>AVERAGE('Figure 25'!Q288:Q294)</f>
        <v>74.56055523423943</v>
      </c>
      <c r="R288" s="19">
        <f>AVERAGE('Figure 25'!R288:R294)</f>
        <v>70.908097697942722</v>
      </c>
      <c r="S288" s="19">
        <f>AVERAGE('Figure 25'!S288:S294)</f>
        <v>74.306539876199878</v>
      </c>
      <c r="T288" s="13"/>
      <c r="V288" s="100"/>
      <c r="W288" s="100"/>
      <c r="X288" s="100"/>
    </row>
    <row r="289" spans="14:25" ht="14.5" x14ac:dyDescent="0.35">
      <c r="N289" s="17">
        <v>44180</v>
      </c>
      <c r="O289" s="19">
        <f>AVERAGE('Figure 25'!O289:O295)</f>
        <v>79.940621725462805</v>
      </c>
      <c r="P289" s="19">
        <f>AVERAGE('Figure 25'!P289:P295)</f>
        <v>71.356767763369405</v>
      </c>
      <c r="Q289" s="19">
        <f>AVERAGE('Figure 25'!Q289:Q295)</f>
        <v>74.618334297281663</v>
      </c>
      <c r="R289" s="19">
        <f>AVERAGE('Figure 25'!R289:R295)</f>
        <v>70.923270757213047</v>
      </c>
      <c r="S289" s="19">
        <f>AVERAGE('Figure 25'!S289:S295)</f>
        <v>74.43850363326456</v>
      </c>
      <c r="T289" s="13"/>
      <c r="V289" s="100"/>
      <c r="W289" s="100"/>
      <c r="X289" s="100"/>
    </row>
    <row r="290" spans="14:25" ht="14.5" x14ac:dyDescent="0.35">
      <c r="N290" s="17">
        <v>44181</v>
      </c>
      <c r="O290" s="19">
        <f>AVERAGE('Figure 25'!O290:O296)</f>
        <v>80.119105833042255</v>
      </c>
      <c r="P290" s="19">
        <f>AVERAGE('Figure 25'!P290:P296)</f>
        <v>70.996892080162894</v>
      </c>
      <c r="Q290" s="19">
        <f>AVERAGE('Figure 25'!Q290:Q296)</f>
        <v>74.774493927125505</v>
      </c>
      <c r="R290" s="19">
        <f>AVERAGE('Figure 25'!R290:R296)</f>
        <v>71.17341924800661</v>
      </c>
      <c r="S290" s="19">
        <f>AVERAGE('Figure 25'!S290:S296)</f>
        <v>74.407105050686283</v>
      </c>
      <c r="T290" s="13"/>
      <c r="V290" s="100"/>
      <c r="W290" s="100"/>
      <c r="X290" s="100"/>
    </row>
    <row r="291" spans="14:25" ht="14.5" x14ac:dyDescent="0.35">
      <c r="N291" s="17">
        <v>44182</v>
      </c>
      <c r="O291" s="19">
        <f>AVERAGE('Figure 25'!O291:O297)</f>
        <v>81.047153335661889</v>
      </c>
      <c r="P291" s="19">
        <f>AVERAGE('Figure 25'!P291:P297)</f>
        <v>71.282606365877186</v>
      </c>
      <c r="Q291" s="19">
        <f>AVERAGE('Figure 25'!Q291:Q297)</f>
        <v>75.791613649508378</v>
      </c>
      <c r="R291" s="19">
        <f>AVERAGE('Figure 25'!R291:R297)</f>
        <v>71.915603232599565</v>
      </c>
      <c r="S291" s="19">
        <f>AVERAGE('Figure 25'!S291:S297)</f>
        <v>75.245511284266101</v>
      </c>
      <c r="T291" s="13"/>
      <c r="V291" s="100"/>
      <c r="W291" s="100"/>
      <c r="X291" s="100"/>
      <c r="Y291" s="100"/>
    </row>
    <row r="292" spans="14:25" ht="14.5" x14ac:dyDescent="0.35">
      <c r="N292" s="17">
        <v>44183</v>
      </c>
      <c r="O292" s="19">
        <f>AVERAGE('Figure 25'!O292:O298)</f>
        <v>80.04296192804749</v>
      </c>
      <c r="P292" s="19">
        <f>AVERAGE('Figure 25'!P292:P298)</f>
        <v>69.266209409495232</v>
      </c>
      <c r="Q292" s="19">
        <f>AVERAGE('Figure 25'!Q292:Q298)</f>
        <v>75.32984384037016</v>
      </c>
      <c r="R292" s="19">
        <f>AVERAGE('Figure 25'!R292:R298)</f>
        <v>71.075541316438375</v>
      </c>
      <c r="S292" s="19">
        <f>AVERAGE('Figure 25'!S292:S298)</f>
        <v>74.396237296389813</v>
      </c>
      <c r="T292" s="13"/>
      <c r="V292" s="100"/>
      <c r="W292" s="100"/>
      <c r="X292" s="100"/>
      <c r="Y292" s="100"/>
    </row>
    <row r="293" spans="14:25" ht="14.5" x14ac:dyDescent="0.35">
      <c r="N293" s="17">
        <v>44184</v>
      </c>
      <c r="O293" s="19">
        <f>AVERAGE('Figure 25'!O293:O299)</f>
        <v>78.642682500873207</v>
      </c>
      <c r="P293" s="19">
        <f>AVERAGE('Figure 25'!P293:P299)</f>
        <v>66.964098167399001</v>
      </c>
      <c r="Q293" s="19">
        <f>AVERAGE('Figure 25'!Q293:Q299)</f>
        <v>74.419780219780222</v>
      </c>
      <c r="R293" s="19">
        <f>AVERAGE('Figure 25'!R293:R299)</f>
        <v>69.885635090624376</v>
      </c>
      <c r="S293" s="19">
        <f>AVERAGE('Figure 25'!S293:S299)</f>
        <v>73.227787104794388</v>
      </c>
      <c r="T293" s="13"/>
      <c r="V293" s="100"/>
      <c r="W293" s="100"/>
      <c r="X293" s="100"/>
      <c r="Y293" s="100"/>
    </row>
    <row r="294" spans="14:25" ht="14.5" x14ac:dyDescent="0.35">
      <c r="N294" s="17">
        <v>44185</v>
      </c>
      <c r="O294" s="19">
        <f>AVERAGE('Figure 25'!O294:O300)</f>
        <v>75.786238211666074</v>
      </c>
      <c r="P294" s="19">
        <f>AVERAGE('Figure 25'!P294:P300)</f>
        <v>64.233415496731325</v>
      </c>
      <c r="Q294" s="19">
        <f>AVERAGE('Figure 25'!Q294:Q300)</f>
        <v>72.888201272411791</v>
      </c>
      <c r="R294" s="19">
        <f>AVERAGE('Figure 25'!R294:R300)</f>
        <v>67.590579384078183</v>
      </c>
      <c r="S294" s="19">
        <f>AVERAGE('Figure 25'!S294:S300)</f>
        <v>70.967076343410795</v>
      </c>
      <c r="T294" s="13"/>
      <c r="V294" s="100"/>
      <c r="W294" s="100"/>
      <c r="X294" s="100"/>
      <c r="Y294" s="100"/>
    </row>
    <row r="295" spans="14:25" ht="14.5" x14ac:dyDescent="0.35">
      <c r="N295" s="17">
        <v>44186</v>
      </c>
      <c r="O295" s="19">
        <f>AVERAGE('Figure 25'!O295:O301)</f>
        <v>71.041914076143897</v>
      </c>
      <c r="P295" s="19">
        <f>AVERAGE('Figure 25'!P295:P301)</f>
        <v>60.137391490729826</v>
      </c>
      <c r="Q295" s="19">
        <f>AVERAGE('Figure 25'!Q295:Q301)</f>
        <v>68.62955465587045</v>
      </c>
      <c r="R295" s="19">
        <f>AVERAGE('Figure 25'!R295:R301)</f>
        <v>63.808257888010942</v>
      </c>
      <c r="S295" s="19">
        <f>AVERAGE('Figure 25'!S295:S301)</f>
        <v>67.167911930179812</v>
      </c>
      <c r="T295" s="13"/>
      <c r="V295" s="100"/>
      <c r="W295" s="100"/>
      <c r="X295" s="100"/>
      <c r="Y295" s="100"/>
    </row>
    <row r="296" spans="14:25" ht="14.5" x14ac:dyDescent="0.35">
      <c r="N296" s="17">
        <v>44187</v>
      </c>
      <c r="O296" s="19">
        <f>AVERAGE('Figure 25'!O296:O302)</f>
        <v>62.511351728955638</v>
      </c>
      <c r="P296" s="19">
        <f>AVERAGE('Figure 25'!P296:P302)</f>
        <v>52.692423105776435</v>
      </c>
      <c r="Q296" s="19">
        <f>AVERAGE('Figure 25'!Q296:Q302)</f>
        <v>60.923655292076333</v>
      </c>
      <c r="R296" s="19">
        <f>AVERAGE('Figure 25'!R296:R302)</f>
        <v>56.829208589067477</v>
      </c>
      <c r="S296" s="19">
        <f>AVERAGE('Figure 25'!S296:S302)</f>
        <v>59.954811672583276</v>
      </c>
      <c r="T296" s="13"/>
      <c r="V296" s="100"/>
      <c r="W296" s="100"/>
      <c r="X296" s="100"/>
      <c r="Y296" s="100"/>
    </row>
    <row r="297" spans="14:25" ht="14.5" x14ac:dyDescent="0.35">
      <c r="N297" s="17">
        <v>44188</v>
      </c>
      <c r="O297" s="19">
        <f>AVERAGE('Figure 25'!O297:O303)</f>
        <v>54.667132378623826</v>
      </c>
      <c r="P297" s="19">
        <f>AVERAGE('Figure 25'!P297:P303)</f>
        <v>45.967206087236093</v>
      </c>
      <c r="Q297" s="19">
        <f>AVERAGE('Figure 25'!Q297:Q303)</f>
        <v>53.819780219780213</v>
      </c>
      <c r="R297" s="19">
        <f>AVERAGE('Figure 25'!R297:R303)</f>
        <v>49.962472326715748</v>
      </c>
      <c r="S297" s="19">
        <f>AVERAGE('Figure 25'!S297:S303)</f>
        <v>53.284419895167183</v>
      </c>
      <c r="T297" s="13"/>
      <c r="V297" s="100"/>
      <c r="W297" s="100"/>
      <c r="X297" s="100"/>
      <c r="Y297" s="100"/>
    </row>
    <row r="298" spans="14:25" ht="14.5" x14ac:dyDescent="0.35">
      <c r="N298" s="17">
        <v>44189</v>
      </c>
      <c r="O298" s="19">
        <f>AVERAGE('Figure 25'!O298:O304)</f>
        <v>49.828850855745728</v>
      </c>
      <c r="P298" s="19">
        <f>AVERAGE('Figure 25'!P298:P304)</f>
        <v>42.612796056156888</v>
      </c>
      <c r="Q298" s="19">
        <f>AVERAGE('Figure 25'!Q298:Q304)</f>
        <v>50.072585309427403</v>
      </c>
      <c r="R298" s="19">
        <f>AVERAGE('Figure 25'!R298:R304)</f>
        <v>46.451753991252531</v>
      </c>
      <c r="S298" s="19">
        <f>AVERAGE('Figure 25'!S298:S304)</f>
        <v>49.64534980584142</v>
      </c>
      <c r="T298" s="13"/>
      <c r="V298" s="100"/>
      <c r="W298" s="100"/>
      <c r="X298" s="100"/>
      <c r="Y298" s="100"/>
    </row>
    <row r="299" spans="14:25" ht="14.5" x14ac:dyDescent="0.35">
      <c r="N299" s="17">
        <v>44190</v>
      </c>
      <c r="O299" s="19">
        <f>AVERAGE('Figure 25'!O299:O305)</f>
        <v>43.841425078588891</v>
      </c>
      <c r="P299" s="19">
        <f>AVERAGE('Figure 25'!P299:P305)</f>
        <v>38.464473261172429</v>
      </c>
      <c r="Q299" s="19">
        <f>AVERAGE('Figure 25'!Q299:Q305)</f>
        <v>44.45945633314053</v>
      </c>
      <c r="R299" s="19">
        <f>AVERAGE('Figure 25'!R299:R305)</f>
        <v>41.907233751507405</v>
      </c>
      <c r="S299" s="19">
        <f>AVERAGE('Figure 25'!S299:S305)</f>
        <v>44.549180432915968</v>
      </c>
      <c r="T299" s="13"/>
      <c r="V299" s="100"/>
      <c r="W299" s="100"/>
      <c r="X299" s="100"/>
      <c r="Y299" s="100"/>
    </row>
    <row r="300" spans="14:25" ht="14.5" x14ac:dyDescent="0.35">
      <c r="N300" s="17">
        <v>44191</v>
      </c>
      <c r="O300" s="19">
        <f>AVERAGE('Figure 25'!O300:O306)</f>
        <v>39.267551519385265</v>
      </c>
      <c r="P300" s="19">
        <f>AVERAGE('Figure 25'!P300:P306)</f>
        <v>35.956274782981453</v>
      </c>
      <c r="Q300" s="19">
        <f>AVERAGE('Figure 25'!Q300:Q306)</f>
        <v>40.139733950260258</v>
      </c>
      <c r="R300" s="19">
        <f>AVERAGE('Figure 25'!R300:R306)</f>
        <v>38.660451052034773</v>
      </c>
      <c r="S300" s="19">
        <f>AVERAGE('Figure 25'!S300:S306)</f>
        <v>40.937728280511088</v>
      </c>
      <c r="T300" s="13"/>
      <c r="V300" s="100"/>
      <c r="W300" s="100"/>
      <c r="X300" s="100"/>
      <c r="Y300" s="100"/>
    </row>
    <row r="301" spans="14:25" ht="14.5" x14ac:dyDescent="0.35">
      <c r="N301" s="17">
        <v>44192</v>
      </c>
      <c r="O301" s="19">
        <f>AVERAGE('Figure 25'!O301:O307)</f>
        <v>36.325183374083132</v>
      </c>
      <c r="P301" s="19">
        <f>AVERAGE('Figure 25'!P301:P307)</f>
        <v>33.950809130854132</v>
      </c>
      <c r="Q301" s="19">
        <f>AVERAGE('Figure 25'!Q301:Q307)</f>
        <v>36.702891844997097</v>
      </c>
      <c r="R301" s="19">
        <f>AVERAGE('Figure 25'!R301:R307)</f>
        <v>36.507712521823642</v>
      </c>
      <c r="S301" s="19">
        <f>AVERAGE('Figure 25'!S301:S307)</f>
        <v>38.53818452113957</v>
      </c>
      <c r="T301" s="13"/>
      <c r="V301" s="100"/>
      <c r="W301" s="100"/>
      <c r="X301" s="100"/>
      <c r="Y301" s="100"/>
    </row>
    <row r="302" spans="14:25" ht="14.5" x14ac:dyDescent="0.35">
      <c r="N302" s="17">
        <v>44193</v>
      </c>
      <c r="O302" s="19">
        <f>AVERAGE('Figure 25'!O302:O308)</f>
        <v>35.011526370939585</v>
      </c>
      <c r="P302" s="19">
        <f>AVERAGE('Figure 25'!P302:P308)</f>
        <v>32.882113385489227</v>
      </c>
      <c r="Q302" s="19">
        <f>AVERAGE('Figure 25'!Q302:Q308)</f>
        <v>35.635280508964705</v>
      </c>
      <c r="R302" s="19">
        <f>AVERAGE('Figure 25'!R302:R308)</f>
        <v>35.509368419158008</v>
      </c>
      <c r="S302" s="19">
        <f>AVERAGE('Figure 25'!S302:S308)</f>
        <v>37.390367683809863</v>
      </c>
      <c r="T302" s="13"/>
      <c r="V302" s="100"/>
      <c r="W302" s="100"/>
      <c r="X302" s="100"/>
      <c r="Y302" s="100"/>
    </row>
    <row r="303" spans="14:25" ht="14.5" x14ac:dyDescent="0.35">
      <c r="N303" s="17">
        <v>44194</v>
      </c>
      <c r="O303" s="19">
        <f>AVERAGE('Figure 25'!O303:O309)</f>
        <v>34.786238211666095</v>
      </c>
      <c r="P303" s="19">
        <f>AVERAGE('Figure 25'!P303:P309)</f>
        <v>32.950809130854132</v>
      </c>
      <c r="Q303" s="19">
        <f>AVERAGE('Figure 25'!Q303:Q309)</f>
        <v>35.460786581839201</v>
      </c>
      <c r="R303" s="19">
        <f>AVERAGE('Figure 25'!R303:R309)</f>
        <v>35.432963156284302</v>
      </c>
      <c r="S303" s="19">
        <f>AVERAGE('Figure 25'!S303:S309)</f>
        <v>37.2067949095849</v>
      </c>
      <c r="T303" s="13"/>
      <c r="V303" s="100"/>
      <c r="W303" s="100"/>
      <c r="X303" s="100"/>
      <c r="Y303" s="100"/>
    </row>
    <row r="304" spans="14:25" ht="14.5" x14ac:dyDescent="0.35">
      <c r="N304" s="17">
        <v>44195</v>
      </c>
      <c r="O304" s="19">
        <f>AVERAGE('Figure 25'!O304:O310)</f>
        <v>36.377226685295156</v>
      </c>
      <c r="P304" s="19">
        <f>AVERAGE('Figure 25'!P304:P310)</f>
        <v>34.448076304790483</v>
      </c>
      <c r="Q304" s="19">
        <f>AVERAGE('Figure 25'!Q304:Q310)</f>
        <v>37.071312897628673</v>
      </c>
      <c r="R304" s="19">
        <f>AVERAGE('Figure 25'!R304:R310)</f>
        <v>37.158966144099061</v>
      </c>
      <c r="S304" s="19">
        <f>AVERAGE('Figure 25'!S304:S310)</f>
        <v>38.762114085788618</v>
      </c>
      <c r="T304" s="13"/>
      <c r="V304" s="100"/>
      <c r="W304" s="100"/>
      <c r="X304" s="100"/>
      <c r="Y304" s="100"/>
    </row>
    <row r="305" spans="14:25" ht="14.5" x14ac:dyDescent="0.35">
      <c r="N305" s="17">
        <v>44196</v>
      </c>
      <c r="O305" s="19">
        <f>AVERAGE('Figure 25'!O305:O311)</f>
        <v>36.847362906042619</v>
      </c>
      <c r="P305" s="19">
        <f>AVERAGE('Figure 25'!P305:P311)</f>
        <v>34.231057764441104</v>
      </c>
      <c r="Q305" s="19">
        <f>AVERAGE('Figure 25'!Q305:Q311)</f>
        <v>37.182533256217447</v>
      </c>
      <c r="R305" s="19">
        <f>AVERAGE('Figure 25'!R305:R311)</f>
        <v>37.167731600640749</v>
      </c>
      <c r="S305" s="19">
        <f>AVERAGE('Figure 25'!S305:S311)</f>
        <v>38.980327826833623</v>
      </c>
      <c r="T305" s="13"/>
      <c r="V305" s="100"/>
      <c r="W305" s="100"/>
      <c r="X305" s="100"/>
      <c r="Y305" s="100"/>
    </row>
    <row r="306" spans="14:25" ht="14.5" x14ac:dyDescent="0.35">
      <c r="N306" s="17">
        <v>44197</v>
      </c>
      <c r="O306" s="19">
        <f>AVERAGE('Figure 25'!O306:O312)</f>
        <v>37.611596227733159</v>
      </c>
      <c r="P306" s="19">
        <f>AVERAGE('Figure 25'!P306:P312)</f>
        <v>35.167827671203504</v>
      </c>
      <c r="Q306" s="19">
        <f>AVERAGE('Figure 25'!Q306:Q312)</f>
        <v>37.870676691729315</v>
      </c>
      <c r="R306" s="19">
        <f>AVERAGE('Figure 25'!R306:R312)</f>
        <v>37.720261343796679</v>
      </c>
      <c r="S306" s="19">
        <f>AVERAGE('Figure 25'!S306:S312)</f>
        <v>39.634353894065036</v>
      </c>
      <c r="T306" s="13"/>
      <c r="V306" s="100"/>
      <c r="W306" s="100"/>
      <c r="X306" s="100"/>
      <c r="Y306" s="100"/>
    </row>
    <row r="307" spans="14:25" ht="14.5" x14ac:dyDescent="0.35">
      <c r="N307" s="17">
        <v>44198</v>
      </c>
      <c r="O307" s="19">
        <f>AVERAGE('Figure 25'!O307:O313)</f>
        <v>38.758994062172555</v>
      </c>
      <c r="P307" s="19">
        <f>AVERAGE('Figure 25'!P307:P313)</f>
        <v>37.041367484728319</v>
      </c>
      <c r="Q307" s="19">
        <f>AVERAGE('Figure 25'!Q307:Q313)</f>
        <v>39.108444187391548</v>
      </c>
      <c r="R307" s="19">
        <f>AVERAGE('Figure 25'!R307:R313)</f>
        <v>38.809157832214396</v>
      </c>
      <c r="S307" s="19">
        <f>AVERAGE('Figure 25'!S307:S313)</f>
        <v>41.008714708633974</v>
      </c>
      <c r="T307" s="13"/>
      <c r="V307" s="100"/>
      <c r="W307" s="100"/>
      <c r="X307" s="100"/>
      <c r="Y307" s="100"/>
    </row>
    <row r="308" spans="14:25" ht="14.5" x14ac:dyDescent="0.35">
      <c r="N308" s="17">
        <v>44199</v>
      </c>
      <c r="O308" s="19">
        <f>AVERAGE('Figure 25'!O308:O314)</f>
        <v>40.61334264757248</v>
      </c>
      <c r="P308" s="19">
        <f>AVERAGE('Figure 25'!P308:P314)</f>
        <v>38.983603043618032</v>
      </c>
      <c r="Q308" s="19">
        <f>AVERAGE('Figure 25'!Q308:Q314)</f>
        <v>40.563736263736253</v>
      </c>
      <c r="R308" s="19">
        <f>AVERAGE('Figure 25'!R308:R314)</f>
        <v>40.224986050864842</v>
      </c>
      <c r="S308" s="19">
        <f>AVERAGE('Figure 25'!S308:S314)</f>
        <v>42.92388727268068</v>
      </c>
      <c r="T308" s="13"/>
      <c r="V308" s="100"/>
      <c r="W308" s="100"/>
      <c r="X308" s="100"/>
      <c r="Y308" s="100"/>
    </row>
    <row r="309" spans="14:25" ht="14.5" x14ac:dyDescent="0.35">
      <c r="N309" s="17">
        <v>44200</v>
      </c>
      <c r="O309" s="19">
        <f>AVERAGE('Figure 25'!O309:O315)</f>
        <v>42.669228082431019</v>
      </c>
      <c r="P309" s="19">
        <f>AVERAGE('Figure 25'!P309:P315)</f>
        <v>41.280248633586957</v>
      </c>
      <c r="Q309" s="19">
        <f>AVERAGE('Figure 25'!Q309:Q315)</f>
        <v>42.801503759398486</v>
      </c>
      <c r="R309" s="19">
        <f>AVERAGE('Figure 25'!R309:R315)</f>
        <v>42.196961788369116</v>
      </c>
      <c r="S309" s="19">
        <f>AVERAGE('Figure 25'!S309:S315)</f>
        <v>45.079547347780967</v>
      </c>
      <c r="T309" s="13"/>
      <c r="V309" s="100"/>
      <c r="W309" s="100"/>
      <c r="X309" s="100"/>
      <c r="Y309" s="100"/>
    </row>
    <row r="310" spans="14:25" ht="14.5" x14ac:dyDescent="0.35">
      <c r="N310" s="17">
        <v>44201</v>
      </c>
      <c r="O310" s="19">
        <f>AVERAGE('Figure 25'!O310:O316)</f>
        <v>47.411456514145996</v>
      </c>
      <c r="P310" s="19">
        <f>AVERAGE('Figure 25'!P310:P316)</f>
        <v>45.788447111777934</v>
      </c>
      <c r="Q310" s="19">
        <f>AVERAGE('Figure 25'!Q310:Q316)</f>
        <v>47.656680161943314</v>
      </c>
      <c r="R310" s="19">
        <f>AVERAGE('Figure 25'!R310:R316)</f>
        <v>46.461545384186181</v>
      </c>
      <c r="S310" s="19">
        <f>AVERAGE('Figure 25'!S310:S316)</f>
        <v>49.78678440067155</v>
      </c>
      <c r="T310" s="13"/>
      <c r="V310" s="100"/>
      <c r="W310" s="100"/>
      <c r="X310" s="100"/>
      <c r="Y310" s="100"/>
    </row>
    <row r="311" spans="14:25" ht="14.5" x14ac:dyDescent="0.35">
      <c r="N311" s="17">
        <v>44202</v>
      </c>
      <c r="O311" s="19">
        <f>AVERAGE('Figure 25'!O311:O317)</f>
        <v>48.98742577715683</v>
      </c>
      <c r="P311" s="19">
        <f>AVERAGE('Figure 25'!P311:P317)</f>
        <v>47.513664130318283</v>
      </c>
      <c r="Q311" s="19">
        <f>AVERAGE('Figure 25'!Q311:Q317)</f>
        <v>49.457316367842672</v>
      </c>
      <c r="R311" s="19">
        <f>AVERAGE('Figure 25'!R311:R317)</f>
        <v>47.921848845371585</v>
      </c>
      <c r="S311" s="19">
        <f>AVERAGE('Figure 25'!S311:S317)</f>
        <v>51.515308410975408</v>
      </c>
      <c r="T311" s="13"/>
      <c r="V311" s="100"/>
      <c r="W311" s="100"/>
      <c r="X311" s="100"/>
      <c r="Y311" s="100"/>
    </row>
    <row r="312" spans="14:25" ht="14.5" x14ac:dyDescent="0.35">
      <c r="N312" s="17">
        <v>44203</v>
      </c>
      <c r="O312" s="19">
        <f>AVERAGE('Figure 25'!O312:O318)</f>
        <v>49.063918966119452</v>
      </c>
      <c r="P312" s="19">
        <f>AVERAGE('Figure 25'!P312:P318)</f>
        <v>47.736148322794982</v>
      </c>
      <c r="Q312" s="19">
        <f>AVERAGE('Figure 25'!Q312:Q318)</f>
        <v>49.227241179872749</v>
      </c>
      <c r="R312" s="19">
        <f>AVERAGE('Figure 25'!R312:R318)</f>
        <v>47.919329001601895</v>
      </c>
      <c r="S312" s="19">
        <f>AVERAGE('Figure 25'!S312:S318)</f>
        <v>51.646592933396555</v>
      </c>
      <c r="T312" s="13"/>
      <c r="V312" s="100"/>
      <c r="W312" s="100"/>
      <c r="X312" s="100"/>
      <c r="Y312" s="100"/>
    </row>
    <row r="313" spans="14:25" ht="14.5" x14ac:dyDescent="0.35">
      <c r="N313" s="17">
        <v>44204</v>
      </c>
      <c r="O313" s="19">
        <f>AVERAGE('Figure 25'!O313:O319)</f>
        <v>51.644428920712542</v>
      </c>
      <c r="P313" s="19">
        <f>AVERAGE('Figure 25'!P313:P319)</f>
        <v>50.387203943843097</v>
      </c>
      <c r="Q313" s="19">
        <f>AVERAGE('Figure 25'!Q313:Q319)</f>
        <v>52.010294968189704</v>
      </c>
      <c r="R313" s="19">
        <f>AVERAGE('Figure 25'!R313:R319)</f>
        <v>50.255134181680738</v>
      </c>
      <c r="S313" s="19">
        <f>AVERAGE('Figure 25'!S313:S319)</f>
        <v>54.484576247292679</v>
      </c>
      <c r="T313" s="13"/>
      <c r="V313" s="100"/>
      <c r="W313" s="100"/>
      <c r="X313" s="100"/>
      <c r="Y313" s="100"/>
    </row>
    <row r="314" spans="14:25" ht="14.5" x14ac:dyDescent="0.35">
      <c r="N314" s="17">
        <v>44205</v>
      </c>
      <c r="O314" s="19">
        <f>AVERAGE('Figure 25'!O314:O320)</f>
        <v>52.676912329724075</v>
      </c>
      <c r="P314" s="19">
        <f>AVERAGE('Figure 25'!P314:P320)</f>
        <v>50.604222484192476</v>
      </c>
      <c r="Q314" s="19">
        <f>AVERAGE('Figure 25'!Q314:Q320)</f>
        <v>53.202834008097163</v>
      </c>
      <c r="R314" s="19">
        <f>AVERAGE('Figure 25'!R314:R320)</f>
        <v>50.961086412642409</v>
      </c>
      <c r="S314" s="19">
        <f>AVERAGE('Figure 25'!S314:S320)</f>
        <v>55.291737687270121</v>
      </c>
      <c r="T314" s="13"/>
      <c r="V314" s="100"/>
      <c r="W314" s="100"/>
      <c r="X314" s="100"/>
      <c r="Y314" s="100"/>
    </row>
    <row r="315" spans="14:25" ht="14.5" x14ac:dyDescent="0.35">
      <c r="N315" s="17">
        <v>44206</v>
      </c>
      <c r="O315" s="19">
        <f>AVERAGE('Figure 25'!O315:O321)</f>
        <v>52.803702410059373</v>
      </c>
      <c r="P315" s="19">
        <f>AVERAGE('Figure 25'!P315:P321)</f>
        <v>50.609688136319782</v>
      </c>
      <c r="Q315" s="19">
        <f>AVERAGE('Figure 25'!Q315:Q321)</f>
        <v>53.871891266628104</v>
      </c>
      <c r="R315" s="19">
        <f>AVERAGE('Figure 25'!R315:R321)</f>
        <v>51.207833114346904</v>
      </c>
      <c r="S315" s="19">
        <f>AVERAGE('Figure 25'!S315:S321)</f>
        <v>55.2316574606877</v>
      </c>
      <c r="T315" s="13"/>
      <c r="V315" s="100"/>
      <c r="W315" s="100"/>
      <c r="X315" s="100"/>
      <c r="Y315" s="100"/>
    </row>
    <row r="316" spans="14:25" ht="14.5" x14ac:dyDescent="0.35">
      <c r="N316" s="17">
        <v>44207</v>
      </c>
      <c r="O316" s="19">
        <f>AVERAGE('Figure 25'!O316:O322)</f>
        <v>52.780300384212374</v>
      </c>
      <c r="P316" s="19">
        <f>AVERAGE('Figure 25'!P316:P322)</f>
        <v>50.472296645589964</v>
      </c>
      <c r="Q316" s="19">
        <f>AVERAGE('Figure 25'!Q316:Q322)</f>
        <v>53.431868131868136</v>
      </c>
      <c r="R316" s="19">
        <f>AVERAGE('Figure 25'!R316:R322)</f>
        <v>51.005633650713655</v>
      </c>
      <c r="S316" s="19">
        <f>AVERAGE('Figure 25'!S316:S322)</f>
        <v>54.949544400158921</v>
      </c>
      <c r="T316" s="13"/>
      <c r="V316" s="100"/>
      <c r="W316" s="100"/>
      <c r="X316" s="100"/>
      <c r="Y316" s="100"/>
    </row>
    <row r="317" spans="14:25" ht="14.5" x14ac:dyDescent="0.35">
      <c r="N317" s="17">
        <v>44208</v>
      </c>
      <c r="O317" s="19">
        <f>AVERAGE('Figure 25'!O317:O323)</f>
        <v>52.724414949353829</v>
      </c>
      <c r="P317" s="19">
        <f>AVERAGE('Figure 25'!P317:P323)</f>
        <v>50.409066552352364</v>
      </c>
      <c r="Q317" s="19">
        <f>AVERAGE('Figure 25'!Q317:Q323)</f>
        <v>53.203932909196062</v>
      </c>
      <c r="R317" s="19">
        <f>AVERAGE('Figure 25'!R317:R323)</f>
        <v>50.935186018466858</v>
      </c>
      <c r="S317" s="19">
        <f>AVERAGE('Figure 25'!S317:S323)</f>
        <v>54.847889887093253</v>
      </c>
      <c r="T317" s="13"/>
      <c r="V317" s="100"/>
      <c r="W317" s="100"/>
      <c r="X317" s="100"/>
      <c r="Y317" s="100"/>
    </row>
    <row r="318" spans="14:25" ht="14.5" x14ac:dyDescent="0.35">
      <c r="N318" s="17">
        <v>44209</v>
      </c>
      <c r="O318" s="19">
        <f>AVERAGE('Figure 25'!O318:O324)</f>
        <v>52.706950750960523</v>
      </c>
      <c r="P318" s="19">
        <f>AVERAGE('Figure 25'!P318:P324)</f>
        <v>50.409066552352364</v>
      </c>
      <c r="Q318" s="19">
        <f>AVERAGE('Figure 25'!Q318:Q324)</f>
        <v>52.871833429728163</v>
      </c>
      <c r="R318" s="19">
        <f>AVERAGE('Figure 25'!R318:R324)</f>
        <v>50.946939289764032</v>
      </c>
      <c r="S318" s="19">
        <f>AVERAGE('Figure 25'!S318:S324)</f>
        <v>54.753745402350418</v>
      </c>
      <c r="T318" s="13"/>
      <c r="V318" s="100"/>
      <c r="W318" s="100"/>
      <c r="X318" s="100"/>
      <c r="Y318" s="100"/>
    </row>
    <row r="319" spans="14:25" ht="14.5" x14ac:dyDescent="0.35">
      <c r="N319" s="17">
        <v>44210</v>
      </c>
      <c r="O319" s="19">
        <f>AVERAGE('Figure 25'!O319:O325)</f>
        <v>52.445337059029001</v>
      </c>
      <c r="P319" s="19">
        <f>AVERAGE('Figure 25'!P319:P325)</f>
        <v>50.112420962383446</v>
      </c>
      <c r="Q319" s="19">
        <f>AVERAGE('Figure 25'!Q319:Q325)</f>
        <v>52.641700404858291</v>
      </c>
      <c r="R319" s="19">
        <f>AVERAGE('Figure 25'!R319:R325)</f>
        <v>50.895768462355328</v>
      </c>
      <c r="S319" s="19">
        <f>AVERAGE('Figure 25'!S319:S325)</f>
        <v>54.525112458188623</v>
      </c>
      <c r="T319" s="13"/>
      <c r="V319" s="100"/>
      <c r="W319" s="100"/>
      <c r="X319" s="100"/>
      <c r="Y319" s="100"/>
    </row>
    <row r="320" spans="14:25" ht="14.5" x14ac:dyDescent="0.35">
      <c r="N320" s="17">
        <v>44211</v>
      </c>
      <c r="O320" s="19">
        <f>AVERAGE('Figure 25'!O320:O326)</f>
        <v>52.334963325183374</v>
      </c>
      <c r="P320" s="19">
        <f>AVERAGE('Figure 25'!P320:P326)</f>
        <v>50.03825956489122</v>
      </c>
      <c r="Q320" s="19">
        <f>AVERAGE('Figure 25'!Q320:Q326)</f>
        <v>52.329843840370138</v>
      </c>
      <c r="R320" s="19">
        <f>AVERAGE('Figure 25'!R320:R326)</f>
        <v>50.68075379326482</v>
      </c>
      <c r="S320" s="19">
        <f>AVERAGE('Figure 25'!S320:S326)</f>
        <v>54.325507183226755</v>
      </c>
      <c r="T320" s="13"/>
      <c r="V320" s="100"/>
      <c r="W320" s="100"/>
      <c r="X320" s="100"/>
      <c r="Y320" s="100"/>
    </row>
    <row r="321" spans="14:25" ht="14.5" x14ac:dyDescent="0.35">
      <c r="N321" s="17">
        <v>44212</v>
      </c>
      <c r="O321" s="19">
        <f>AVERAGE('Figure 25'!O321:O327)</f>
        <v>52.192106182326235</v>
      </c>
      <c r="P321" s="19">
        <f>AVERAGE('Figure 25'!P321:P327)</f>
        <v>49.826706676669168</v>
      </c>
      <c r="Q321" s="19">
        <f>AVERAGE('Figure 25'!Q321:Q327)</f>
        <v>52.005436668594555</v>
      </c>
      <c r="R321" s="19">
        <f>AVERAGE('Figure 25'!R321:R327)</f>
        <v>50.474270595223096</v>
      </c>
      <c r="S321" s="19">
        <f>AVERAGE('Figure 25'!S321:S327)</f>
        <v>54.154827051480865</v>
      </c>
      <c r="T321" s="13"/>
      <c r="V321" s="100"/>
      <c r="W321" s="100"/>
      <c r="X321" s="100"/>
      <c r="Y321" s="100"/>
    </row>
    <row r="322" spans="14:25" ht="14.5" x14ac:dyDescent="0.35">
      <c r="N322" s="17">
        <v>44213</v>
      </c>
      <c r="O322" s="19">
        <f>AVERAGE('Figure 25'!O322:O328)</f>
        <v>51.925253230876706</v>
      </c>
      <c r="P322" s="19">
        <f>AVERAGE('Figure 25'!P322:P328)</f>
        <v>49.826706676669161</v>
      </c>
      <c r="Q322" s="19">
        <f>AVERAGE('Figure 25'!Q322:Q328)</f>
        <v>51.707171775592826</v>
      </c>
      <c r="R322" s="19">
        <f>AVERAGE('Figure 25'!R322:R328)</f>
        <v>50.276768840331897</v>
      </c>
      <c r="S322" s="19">
        <f>AVERAGE('Figure 25'!S322:S328)</f>
        <v>54.151584667239106</v>
      </c>
      <c r="T322" s="13"/>
      <c r="V322" s="100"/>
      <c r="W322" s="100"/>
      <c r="X322" s="100"/>
      <c r="Y322" s="100"/>
    </row>
    <row r="323" spans="14:25" ht="14.5" x14ac:dyDescent="0.35">
      <c r="N323" s="17">
        <v>44214</v>
      </c>
      <c r="O323" s="19">
        <f>AVERAGE('Figure 25'!O323:O329)</f>
        <v>51.712888578414258</v>
      </c>
      <c r="P323" s="19">
        <f>AVERAGE('Figure 25'!P323:P329)</f>
        <v>49.683849533812023</v>
      </c>
      <c r="Q323" s="19">
        <f>AVERAGE('Figure 25'!Q323:Q329)</f>
        <v>52.008270676691723</v>
      </c>
      <c r="R323" s="19">
        <f>AVERAGE('Figure 25'!R323:R329)</f>
        <v>50.118090678377946</v>
      </c>
      <c r="S323" s="19">
        <f>AVERAGE('Figure 25'!S323:S329)</f>
        <v>54.420600033320952</v>
      </c>
      <c r="T323" s="13"/>
      <c r="V323" s="100"/>
      <c r="W323" s="100"/>
      <c r="X323" s="100"/>
      <c r="Y323" s="100"/>
    </row>
    <row r="324" spans="14:25" ht="14.5" x14ac:dyDescent="0.35">
      <c r="N324" s="17">
        <v>44215</v>
      </c>
      <c r="O324" s="19">
        <f>AVERAGE('Figure 25'!O324:O330)</f>
        <v>51.686342996856446</v>
      </c>
      <c r="P324" s="19">
        <f>AVERAGE('Figure 25'!P324:P330)</f>
        <v>49.895402422034067</v>
      </c>
      <c r="Q324" s="19">
        <f>AVERAGE('Figure 25'!Q324:Q330)</f>
        <v>52.319722382880272</v>
      </c>
      <c r="R324" s="19">
        <f>AVERAGE('Figure 25'!R324:R330)</f>
        <v>50.174319192210078</v>
      </c>
      <c r="S324" s="19">
        <f>AVERAGE('Figure 25'!S324:S330)</f>
        <v>54.508567327532077</v>
      </c>
      <c r="T324" s="13"/>
      <c r="V324" s="100"/>
      <c r="W324" s="100"/>
      <c r="X324" s="100"/>
      <c r="Y324" s="100"/>
    </row>
    <row r="325" spans="14:25" ht="14.5" x14ac:dyDescent="0.35">
      <c r="N325" s="17">
        <v>44216</v>
      </c>
      <c r="O325" s="19">
        <f>AVERAGE('Figure 25'!O325:O331)</f>
        <v>51.80265455815578</v>
      </c>
      <c r="P325" s="19">
        <f>AVERAGE('Figure 25'!P325:P331)</f>
        <v>49.97502947165362</v>
      </c>
      <c r="Q325" s="19">
        <f>AVERAGE('Figure 25'!Q325:Q331)</f>
        <v>52.911393869288595</v>
      </c>
      <c r="R325" s="19">
        <f>AVERAGE('Figure 25'!R325:R331)</f>
        <v>50.272719091416327</v>
      </c>
      <c r="S325" s="19">
        <f>AVERAGE('Figure 25'!S325:S331)</f>
        <v>54.8607056350844</v>
      </c>
      <c r="T325" s="13"/>
      <c r="V325" s="100"/>
      <c r="W325" s="100"/>
      <c r="X325" s="100"/>
      <c r="Y325" s="100"/>
    </row>
    <row r="326" spans="14:25" ht="14.5" x14ac:dyDescent="0.35">
      <c r="N326" s="17">
        <v>44217</v>
      </c>
      <c r="O326" s="19">
        <f>AVERAGE('Figure 25'!O326:O332)</f>
        <v>52.043660495983239</v>
      </c>
      <c r="P326" s="19">
        <f>AVERAGE('Figure 25'!P326:P332)</f>
        <v>50.345836459114771</v>
      </c>
      <c r="Q326" s="19">
        <f>AVERAGE('Figure 25'!Q326:Q332)</f>
        <v>53.175303643724689</v>
      </c>
      <c r="R326" s="19">
        <f>AVERAGE('Figure 25'!R326:R332)</f>
        <v>50.255836138159438</v>
      </c>
      <c r="S326" s="19">
        <f>AVERAGE('Figure 25'!S326:S332)</f>
        <v>55.08408412256982</v>
      </c>
      <c r="T326" s="13"/>
      <c r="V326" s="100"/>
      <c r="W326" s="100"/>
      <c r="X326" s="100"/>
      <c r="Y326" s="100"/>
    </row>
    <row r="327" spans="14:25" ht="14.5" x14ac:dyDescent="0.35">
      <c r="N327" s="17">
        <v>44218</v>
      </c>
      <c r="O327" s="19">
        <f>AVERAGE('Figure 25'!O327:O333)</f>
        <v>52.039119804400983</v>
      </c>
      <c r="P327" s="19">
        <f>AVERAGE('Figure 25'!P327:P333)</f>
        <v>50.351302111242092</v>
      </c>
      <c r="Q327" s="19">
        <f>AVERAGE('Figure 25'!Q327:Q333)</f>
        <v>53.247831116252158</v>
      </c>
      <c r="R327" s="19">
        <f>AVERAGE('Figure 25'!R327:R333)</f>
        <v>50.283500422973773</v>
      </c>
      <c r="S327" s="19">
        <f>AVERAGE('Figure 25'!S327:S333)</f>
        <v>55.126568327160427</v>
      </c>
      <c r="T327" s="13"/>
      <c r="V327" s="100"/>
      <c r="W327" s="100"/>
      <c r="X327" s="100"/>
      <c r="Y327" s="100"/>
    </row>
    <row r="328" spans="14:25" ht="14.5" x14ac:dyDescent="0.35">
      <c r="N328" s="17">
        <v>44219</v>
      </c>
      <c r="O328" s="19">
        <f>AVERAGE('Figure 25'!O328:O334)</f>
        <v>51.978693677960187</v>
      </c>
      <c r="P328" s="19">
        <f>AVERAGE('Figure 25'!P328:P334)</f>
        <v>50.562854999464143</v>
      </c>
      <c r="Q328" s="19">
        <f>AVERAGE('Figure 25'!Q328:Q334)</f>
        <v>53.182995951416991</v>
      </c>
      <c r="R328" s="19">
        <f>AVERAGE('Figure 25'!R328:R334)</f>
        <v>50.280548605986425</v>
      </c>
      <c r="S328" s="19">
        <f>AVERAGE('Figure 25'!S328:S334)</f>
        <v>55.037152853426292</v>
      </c>
      <c r="T328" s="13"/>
      <c r="V328" s="100"/>
      <c r="W328" s="100"/>
      <c r="X328" s="100"/>
      <c r="Y328" s="100"/>
    </row>
    <row r="329" spans="14:25" ht="14.5" x14ac:dyDescent="0.35">
      <c r="N329" s="17">
        <v>44220</v>
      </c>
      <c r="O329" s="19">
        <f>AVERAGE('Figure 25'!O329:O335)</f>
        <v>52.273489346838979</v>
      </c>
      <c r="P329" s="19">
        <f>AVERAGE('Figure 25'!P329:P335)</f>
        <v>50.637016396956383</v>
      </c>
      <c r="Q329" s="19">
        <f>AVERAGE('Figure 25'!Q329:Q335)</f>
        <v>53.314459224985526</v>
      </c>
      <c r="R329" s="19">
        <f>AVERAGE('Figure 25'!R329:R335)</f>
        <v>50.43166723663132</v>
      </c>
      <c r="S329" s="19">
        <f>AVERAGE('Figure 25'!S329:S335)</f>
        <v>55.105486421715007</v>
      </c>
      <c r="T329" s="13"/>
      <c r="V329" s="100"/>
      <c r="W329" s="100"/>
      <c r="X329" s="100"/>
      <c r="Y329" s="100"/>
    </row>
    <row r="330" spans="14:25" ht="14.5" x14ac:dyDescent="0.35">
      <c r="N330" s="17">
        <v>44221</v>
      </c>
      <c r="O330" s="19">
        <f>AVERAGE('Figure 25'!O330:O336)</f>
        <v>52.541739434159972</v>
      </c>
      <c r="P330" s="19">
        <f>AVERAGE('Figure 25'!P330:P336)</f>
        <v>50.854034937305755</v>
      </c>
      <c r="Q330" s="19">
        <f>AVERAGE('Figure 25'!Q330:Q336)</f>
        <v>53.355349913244645</v>
      </c>
      <c r="R330" s="19">
        <f>AVERAGE('Figure 25'!R330:R336)</f>
        <v>50.685991468528947</v>
      </c>
      <c r="S330" s="19">
        <f>AVERAGE('Figure 25'!S330:S336)</f>
        <v>55.12209563111152</v>
      </c>
      <c r="T330" s="13"/>
      <c r="V330" s="100"/>
      <c r="W330" s="100"/>
      <c r="X330" s="100"/>
      <c r="Y330" s="100"/>
    </row>
    <row r="331" spans="14:25" ht="14.5" x14ac:dyDescent="0.35">
      <c r="N331" s="17">
        <v>44222</v>
      </c>
      <c r="O331" s="19">
        <f>AVERAGE('Figure 25'!O331:O337)</f>
        <v>52.624170450576322</v>
      </c>
      <c r="P331" s="19">
        <f>AVERAGE('Figure 25'!P331:P337)</f>
        <v>50.785339191940842</v>
      </c>
      <c r="Q331" s="19">
        <f>AVERAGE('Figure 25'!Q331:Q337)</f>
        <v>53.220185078079808</v>
      </c>
      <c r="R331" s="19">
        <f>AVERAGE('Figure 25'!R331:R337)</f>
        <v>50.644216058604364</v>
      </c>
      <c r="S331" s="19">
        <f>AVERAGE('Figure 25'!S331:S337)</f>
        <v>55.162324264055677</v>
      </c>
      <c r="T331" s="13"/>
      <c r="V331" s="100"/>
      <c r="W331" s="100"/>
      <c r="X331" s="100"/>
      <c r="Y331" s="100"/>
    </row>
    <row r="332" spans="14:25" ht="14.5" x14ac:dyDescent="0.35">
      <c r="N332" s="17">
        <v>44223</v>
      </c>
      <c r="O332" s="19">
        <f>AVERAGE('Figure 25'!O332:O338)</f>
        <v>53.074746769123301</v>
      </c>
      <c r="P332" s="19">
        <f>AVERAGE('Figure 25'!P332:P338)</f>
        <v>51.076519129782433</v>
      </c>
      <c r="Q332" s="19">
        <f>AVERAGE('Figure 25'!Q332:Q338)</f>
        <v>53.142799305957205</v>
      </c>
      <c r="R332" s="19">
        <f>AVERAGE('Figure 25'!R332:R338)</f>
        <v>50.903759966882049</v>
      </c>
      <c r="S332" s="19">
        <f>AVERAGE('Figure 25'!S332:S338)</f>
        <v>55.316664317112874</v>
      </c>
      <c r="T332" s="13"/>
      <c r="V332" s="100"/>
      <c r="W332" s="100"/>
      <c r="X332" s="100"/>
      <c r="Y332" s="100"/>
    </row>
    <row r="333" spans="14:25" ht="14.5" x14ac:dyDescent="0.35">
      <c r="N333" s="17">
        <v>44224</v>
      </c>
      <c r="O333" s="19">
        <f>AVERAGE('Figure 25'!O333:O339)</f>
        <v>53.304575619979047</v>
      </c>
      <c r="P333" s="19">
        <f>AVERAGE('Figure 25'!P333:P339)</f>
        <v>50.933661986925301</v>
      </c>
      <c r="Q333" s="19">
        <f>AVERAGE('Figure 25'!Q333:Q339)</f>
        <v>53.380624638519372</v>
      </c>
      <c r="R333" s="19">
        <f>AVERAGE('Figure 25'!R333:R339)</f>
        <v>51.052916719163413</v>
      </c>
      <c r="S333" s="19">
        <f>AVERAGE('Figure 25'!S333:S339)</f>
        <v>55.525381588896444</v>
      </c>
      <c r="T333" s="13"/>
      <c r="V333" s="100"/>
      <c r="W333" s="100"/>
      <c r="X333" s="100"/>
      <c r="Y333" s="100"/>
    </row>
    <row r="334" spans="14:25" ht="14.5" x14ac:dyDescent="0.35">
      <c r="N334" s="17">
        <v>44225</v>
      </c>
      <c r="O334" s="19">
        <f>AVERAGE('Figure 25'!O334:O340)</f>
        <v>53.365001746419843</v>
      </c>
      <c r="P334" s="19">
        <f>AVERAGE('Figure 25'!P334:P340)</f>
        <v>50.933661986925294</v>
      </c>
      <c r="Q334" s="19">
        <f>AVERAGE('Figure 25'!Q334:Q340)</f>
        <v>53.38126084441874</v>
      </c>
      <c r="R334" s="19">
        <f>AVERAGE('Figure 25'!R334:R340)</f>
        <v>51.120322540002512</v>
      </c>
      <c r="S334" s="19">
        <f>AVERAGE('Figure 25'!S334:S340)</f>
        <v>55.657127478245272</v>
      </c>
      <c r="T334" s="13"/>
      <c r="V334" s="100"/>
      <c r="W334" s="100"/>
      <c r="X334" s="100"/>
      <c r="Y334" s="100"/>
    </row>
    <row r="335" spans="14:25" ht="14.5" x14ac:dyDescent="0.35">
      <c r="N335" s="17">
        <v>44226</v>
      </c>
      <c r="O335" s="19">
        <f>AVERAGE('Figure 25'!O335:O341)</f>
        <v>53.475375480265463</v>
      </c>
      <c r="P335" s="19">
        <f>AVERAGE('Figure 25'!P335:P341)</f>
        <v>50.933661986925301</v>
      </c>
      <c r="Q335" s="19">
        <f>AVERAGE('Figure 25'!Q335:Q341)</f>
        <v>53.407403123192587</v>
      </c>
      <c r="R335" s="19">
        <f>AVERAGE('Figure 25'!R335:R341)</f>
        <v>51.137025504418716</v>
      </c>
      <c r="S335" s="19">
        <f>AVERAGE('Figure 25'!S335:S341)</f>
        <v>55.758756359814946</v>
      </c>
      <c r="T335" s="13"/>
      <c r="V335" s="100"/>
      <c r="W335" s="100"/>
      <c r="X335" s="100"/>
      <c r="Y335" s="100"/>
    </row>
    <row r="336" spans="14:25" ht="14.5" x14ac:dyDescent="0.35">
      <c r="N336" s="17">
        <v>44227</v>
      </c>
      <c r="O336" s="19">
        <f>AVERAGE('Figure 25'!O336:O342)</f>
        <v>53.553265805099549</v>
      </c>
      <c r="P336" s="19">
        <f>AVERAGE('Figure 25'!P336:P342)</f>
        <v>50.790804844068148</v>
      </c>
      <c r="Q336" s="19">
        <f>AVERAGE('Figure 25'!Q336:Q342)</f>
        <v>53.289126662810865</v>
      </c>
      <c r="R336" s="19">
        <f>AVERAGE('Figure 25'!R336:R342)</f>
        <v>51.05563455065785</v>
      </c>
      <c r="S336" s="19">
        <f>AVERAGE('Figure 25'!S336:S342)</f>
        <v>55.744005433877149</v>
      </c>
      <c r="T336" s="13"/>
      <c r="V336" s="100"/>
      <c r="W336" s="100"/>
      <c r="X336" s="100"/>
      <c r="Y336" s="100"/>
    </row>
    <row r="337" spans="14:25" ht="14.5" x14ac:dyDescent="0.35">
      <c r="N337" s="17">
        <v>44228</v>
      </c>
      <c r="O337" s="19">
        <f>AVERAGE('Figure 25'!O337:O343)</f>
        <v>53.635696821515886</v>
      </c>
      <c r="P337" s="19">
        <f>AVERAGE('Figure 25'!P337:P343)</f>
        <v>50.642482049083704</v>
      </c>
      <c r="Q337" s="19">
        <f>AVERAGE('Figure 25'!Q337:Q343)</f>
        <v>53.341006362058984</v>
      </c>
      <c r="R337" s="19">
        <f>AVERAGE('Figure 25'!R337:R343)</f>
        <v>51.103187602368656</v>
      </c>
      <c r="S337" s="19">
        <f>AVERAGE('Figure 25'!S337:S343)</f>
        <v>55.821604787963452</v>
      </c>
      <c r="T337" s="13"/>
      <c r="V337" s="100"/>
      <c r="W337" s="100"/>
      <c r="X337" s="100"/>
      <c r="Y337" s="100"/>
    </row>
    <row r="338" spans="14:25" ht="14.5" x14ac:dyDescent="0.35">
      <c r="N338" s="17">
        <v>44229</v>
      </c>
      <c r="O338" s="19">
        <f>AVERAGE('Figure 25'!O338:O344)</f>
        <v>53.6356968215159</v>
      </c>
      <c r="P338" s="19">
        <f>AVERAGE('Figure 25'!P338:P344)</f>
        <v>50.494159254099245</v>
      </c>
      <c r="Q338" s="19">
        <f>AVERAGE('Figure 25'!Q338:Q344)</f>
        <v>53.224291497975699</v>
      </c>
      <c r="R338" s="19">
        <f>AVERAGE('Figure 25'!R338:R344)</f>
        <v>51.129465973109667</v>
      </c>
      <c r="S338" s="19">
        <f>AVERAGE('Figure 25'!S338:S344)</f>
        <v>55.722551871739995</v>
      </c>
      <c r="T338" s="13"/>
      <c r="V338" s="100"/>
      <c r="W338" s="100"/>
      <c r="X338" s="100"/>
      <c r="Y338" s="100"/>
    </row>
    <row r="339" spans="14:25" ht="14.5" x14ac:dyDescent="0.35">
      <c r="N339" s="17">
        <v>44230</v>
      </c>
      <c r="O339" s="19">
        <f>AVERAGE('Figure 25'!O339:O345)</f>
        <v>53.618232623122601</v>
      </c>
      <c r="P339" s="19">
        <f>AVERAGE('Figure 25'!P339:P345)</f>
        <v>50.065587825527807</v>
      </c>
      <c r="Q339" s="19">
        <f>AVERAGE('Figure 25'!Q339:Q345)</f>
        <v>52.991497975708491</v>
      </c>
      <c r="R339" s="19">
        <f>AVERAGE('Figure 25'!R339:R345)</f>
        <v>50.885023128566033</v>
      </c>
      <c r="S339" s="19">
        <f>AVERAGE('Figure 25'!S339:S345)</f>
        <v>55.785387484140514</v>
      </c>
      <c r="T339" s="13"/>
      <c r="V339" s="100"/>
      <c r="W339" s="100"/>
      <c r="X339" s="100"/>
      <c r="Y339" s="100"/>
    </row>
    <row r="340" spans="14:25" ht="14.5" x14ac:dyDescent="0.35">
      <c r="N340" s="17">
        <v>44231</v>
      </c>
      <c r="O340" s="19">
        <f>AVERAGE('Figure 25'!O340:O346)</f>
        <v>53.557806496681806</v>
      </c>
      <c r="P340" s="19">
        <f>AVERAGE('Figure 25'!P340:P346)</f>
        <v>49.854034937305755</v>
      </c>
      <c r="Q340" s="19">
        <f>AVERAGE('Figure 25'!Q340:Q346)</f>
        <v>52.56882591093116</v>
      </c>
      <c r="R340" s="19">
        <f>AVERAGE('Figure 25'!R340:R346)</f>
        <v>50.659191130149921</v>
      </c>
      <c r="S340" s="19">
        <f>AVERAGE('Figure 25'!S340:S346)</f>
        <v>55.631214035807197</v>
      </c>
      <c r="T340" s="13"/>
      <c r="V340" s="100"/>
      <c r="W340" s="100"/>
      <c r="X340" s="100"/>
      <c r="Y340" s="100"/>
    </row>
    <row r="341" spans="14:25" ht="14.5" x14ac:dyDescent="0.35">
      <c r="N341" s="17">
        <v>44232</v>
      </c>
      <c r="O341" s="19">
        <f>AVERAGE('Figure 25'!O341:O347)</f>
        <v>53.255675864477823</v>
      </c>
      <c r="P341" s="19">
        <f>AVERAGE('Figure 25'!P341:P347)</f>
        <v>49.56285499946415</v>
      </c>
      <c r="Q341" s="19">
        <f>AVERAGE('Figure 25'!Q341:Q347)</f>
        <v>52.010352805089646</v>
      </c>
      <c r="R341" s="19">
        <f>AVERAGE('Figure 25'!R341:R347)</f>
        <v>50.307744919814972</v>
      </c>
      <c r="S341" s="19">
        <f>AVERAGE('Figure 25'!S341:S347)</f>
        <v>55.155006471952731</v>
      </c>
      <c r="T341" s="13"/>
      <c r="V341" s="100"/>
      <c r="W341" s="100"/>
      <c r="X341" s="100"/>
      <c r="Y341" s="100"/>
    </row>
    <row r="342" spans="14:25" ht="14.5" x14ac:dyDescent="0.35">
      <c r="N342" s="17">
        <v>44233</v>
      </c>
      <c r="O342" s="19">
        <f>AVERAGE('Figure 25'!O342:O348)</f>
        <v>52.754104086622426</v>
      </c>
      <c r="P342" s="19">
        <f>AVERAGE('Figure 25'!P342:P348)</f>
        <v>49.134283570892713</v>
      </c>
      <c r="Q342" s="19">
        <f>AVERAGE('Figure 25'!Q342:Q348)</f>
        <v>50.678195488721805</v>
      </c>
      <c r="R342" s="19">
        <f>AVERAGE('Figure 25'!R342:R348)</f>
        <v>49.198635684587558</v>
      </c>
      <c r="S342" s="19">
        <f>AVERAGE('Figure 25'!S342:S348)</f>
        <v>54.241128298453148</v>
      </c>
      <c r="T342" s="13"/>
      <c r="V342" s="100"/>
      <c r="W342" s="100"/>
      <c r="X342" s="100"/>
      <c r="Y342" s="100"/>
    </row>
    <row r="343" spans="14:25" ht="14.5" x14ac:dyDescent="0.35">
      <c r="N343" s="17">
        <v>44234</v>
      </c>
      <c r="O343" s="19">
        <f>AVERAGE('Figure 25'!O343:O349)</f>
        <v>52.022703457911284</v>
      </c>
      <c r="P343" s="19">
        <f>AVERAGE('Figure 25'!P343:P349)</f>
        <v>48.768942235558882</v>
      </c>
      <c r="Q343" s="19">
        <f>AVERAGE('Figure 25'!Q343:Q349)</f>
        <v>48.751474840948511</v>
      </c>
      <c r="R343" s="19">
        <f>AVERAGE('Figure 25'!R343:R349)</f>
        <v>48.048111017116938</v>
      </c>
      <c r="S343" s="19">
        <f>AVERAGE('Figure 25'!S343:S349)</f>
        <v>53.656435427853751</v>
      </c>
      <c r="T343" s="13"/>
      <c r="V343" s="100"/>
      <c r="W343" s="100"/>
      <c r="X343" s="100"/>
      <c r="Y343" s="100"/>
    </row>
    <row r="344" spans="14:25" ht="14.5" x14ac:dyDescent="0.35">
      <c r="N344" s="17">
        <v>44235</v>
      </c>
      <c r="O344" s="19">
        <f>AVERAGE('Figure 25'!O344:O350)</f>
        <v>51.771917568983589</v>
      </c>
      <c r="P344" s="19">
        <f>AVERAGE('Figure 25'!P344:P350)</f>
        <v>48.843103633051108</v>
      </c>
      <c r="Q344" s="19">
        <f>AVERAGE('Figure 25'!Q344:Q350)</f>
        <v>48.071833429728152</v>
      </c>
      <c r="R344" s="19">
        <f>AVERAGE('Figure 25'!R344:R350)</f>
        <v>47.659335121222476</v>
      </c>
      <c r="S344" s="19">
        <f>AVERAGE('Figure 25'!S344:S350)</f>
        <v>53.616219610657588</v>
      </c>
      <c r="T344" s="13"/>
      <c r="V344" s="100"/>
      <c r="W344" s="100"/>
      <c r="X344" s="100"/>
      <c r="Y344" s="100"/>
    </row>
    <row r="345" spans="14:25" ht="14.5" x14ac:dyDescent="0.35">
      <c r="N345" s="17">
        <v>44236</v>
      </c>
      <c r="O345" s="19">
        <f>AVERAGE('Figure 25'!O345:O351)</f>
        <v>51.755501222493891</v>
      </c>
      <c r="P345" s="19">
        <f>AVERAGE('Figure 25'!P345:P351)</f>
        <v>48.700246490193976</v>
      </c>
      <c r="Q345" s="19">
        <f>AVERAGE('Figure 25'!Q345:Q351)</f>
        <v>47.560786581839196</v>
      </c>
      <c r="R345" s="19">
        <f>AVERAGE('Figure 25'!R345:R351)</f>
        <v>47.290232005615643</v>
      </c>
      <c r="S345" s="19">
        <f>AVERAGE('Figure 25'!S345:S351)</f>
        <v>53.708736495405567</v>
      </c>
      <c r="T345" s="13"/>
      <c r="V345" s="100"/>
      <c r="W345" s="100"/>
      <c r="X345" s="100"/>
      <c r="Y345" s="100"/>
    </row>
    <row r="346" spans="14:25" ht="14.5" x14ac:dyDescent="0.35">
      <c r="N346" s="17">
        <v>44237</v>
      </c>
      <c r="O346" s="19">
        <f>AVERAGE('Figure 25'!O346:O352)</f>
        <v>51.706601466992666</v>
      </c>
      <c r="P346" s="19">
        <f>AVERAGE('Figure 25'!P346:P352)</f>
        <v>48.398135248097738</v>
      </c>
      <c r="Q346" s="19">
        <f>AVERAGE('Figure 25'!Q346:Q352)</f>
        <v>47.532504337767492</v>
      </c>
      <c r="R346" s="19">
        <f>AVERAGE('Figure 25'!R346:R352)</f>
        <v>47.082704872297917</v>
      </c>
      <c r="S346" s="19">
        <f>AVERAGE('Figure 25'!S346:S352)</f>
        <v>53.545771443950329</v>
      </c>
      <c r="T346" s="13"/>
      <c r="V346" s="100"/>
      <c r="W346" s="100"/>
      <c r="X346" s="100"/>
      <c r="Y346" s="100"/>
    </row>
    <row r="347" spans="14:25" ht="14.5" x14ac:dyDescent="0.35">
      <c r="N347" s="17">
        <v>44238</v>
      </c>
      <c r="O347" s="19">
        <f>AVERAGE('Figure 25'!O347:O353)</f>
        <v>51.677261613691932</v>
      </c>
      <c r="P347" s="19">
        <f>AVERAGE('Figure 25'!P347:P353)</f>
        <v>48.323973850605505</v>
      </c>
      <c r="Q347" s="19">
        <f>AVERAGE('Figure 25'!Q347:Q353)</f>
        <v>47.554945054945044</v>
      </c>
      <c r="R347" s="19">
        <f>AVERAGE('Figure 25'!R347:R353)</f>
        <v>47.144045069205696</v>
      </c>
      <c r="S347" s="19">
        <f>AVERAGE('Figure 25'!S347:S353)</f>
        <v>53.551512899050358</v>
      </c>
      <c r="T347" s="13"/>
      <c r="V347" s="100"/>
      <c r="W347" s="100"/>
      <c r="X347" s="100"/>
      <c r="Y347" s="100"/>
    </row>
    <row r="348" spans="14:25" ht="14.5" x14ac:dyDescent="0.35">
      <c r="N348" s="17">
        <v>44239</v>
      </c>
      <c r="O348" s="19">
        <f>AVERAGE('Figure 25'!O348:O354)</f>
        <v>51.777506112469446</v>
      </c>
      <c r="P348" s="19">
        <f>AVERAGE('Figure 25'!P348:P354)</f>
        <v>48.255278105240599</v>
      </c>
      <c r="Q348" s="19">
        <f>AVERAGE('Figure 25'!Q348:Q354)</f>
        <v>47.816310005783684</v>
      </c>
      <c r="R348" s="19">
        <f>AVERAGE('Figure 25'!R348:R354)</f>
        <v>47.22786587231591</v>
      </c>
      <c r="S348" s="19">
        <f>AVERAGE('Figure 25'!S348:S354)</f>
        <v>53.964666982788451</v>
      </c>
      <c r="T348" s="13"/>
      <c r="V348" s="100"/>
      <c r="W348" s="100"/>
      <c r="X348" s="100"/>
      <c r="Y348" s="100"/>
    </row>
    <row r="349" spans="14:25" ht="14.5" x14ac:dyDescent="0.35">
      <c r="N349" s="17">
        <v>44240</v>
      </c>
      <c r="O349" s="19">
        <f>AVERAGE('Figure 25'!O349:O355)</f>
        <v>52.28955640936082</v>
      </c>
      <c r="P349" s="19">
        <f>AVERAGE('Figure 25'!P349:P355)</f>
        <v>48.61515378844711</v>
      </c>
      <c r="Q349" s="19">
        <f>AVERAGE('Figure 25'!Q349:Q355)</f>
        <v>49.254424522845568</v>
      </c>
      <c r="R349" s="19">
        <f>AVERAGE('Figure 25'!R349:R355)</f>
        <v>48.412642416170193</v>
      </c>
      <c r="S349" s="19">
        <f>AVERAGE('Figure 25'!S349:S355)</f>
        <v>55.143959297184388</v>
      </c>
      <c r="T349" s="13"/>
      <c r="V349" s="100"/>
      <c r="W349" s="100"/>
      <c r="X349" s="100"/>
      <c r="Y349" s="100"/>
    </row>
    <row r="350" spans="14:25" ht="14.5" x14ac:dyDescent="0.35">
      <c r="N350" s="17">
        <v>44241</v>
      </c>
      <c r="O350" s="19">
        <f>AVERAGE('Figure 25'!O350:O356)</f>
        <v>53.091861683548736</v>
      </c>
      <c r="P350" s="19">
        <f>AVERAGE('Figure 25'!P350:P356)</f>
        <v>49.049190869145846</v>
      </c>
      <c r="Q350" s="19">
        <f>AVERAGE('Figure 25'!Q350:Q356)</f>
        <v>51.499652978600338</v>
      </c>
      <c r="R350" s="19">
        <f>AVERAGE('Figure 25'!R350:R356)</f>
        <v>49.795568674742164</v>
      </c>
      <c r="S350" s="19">
        <f>AVERAGE('Figure 25'!S350:S356)</f>
        <v>56.06313037460432</v>
      </c>
      <c r="T350" s="13"/>
      <c r="V350" s="100"/>
      <c r="W350" s="100"/>
      <c r="X350" s="100"/>
      <c r="Y350" s="100"/>
    </row>
    <row r="351" spans="14:25" ht="14.5" x14ac:dyDescent="0.35">
      <c r="N351" s="17">
        <v>44242</v>
      </c>
      <c r="O351" s="19">
        <f>AVERAGE('Figure 25'!O351:O357)</f>
        <v>53.632902549772972</v>
      </c>
      <c r="P351" s="19">
        <f>AVERAGE('Figure 25'!P351:P357)</f>
        <v>49.409066552352378</v>
      </c>
      <c r="Q351" s="19">
        <f>AVERAGE('Figure 25'!Q351:Q357)</f>
        <v>52.444360902255632</v>
      </c>
      <c r="R351" s="19">
        <f>AVERAGE('Figure 25'!R351:R357)</f>
        <v>50.438272827084724</v>
      </c>
      <c r="S351" s="19">
        <f>AVERAGE('Figure 25'!S351:S357)</f>
        <v>56.456701995411962</v>
      </c>
      <c r="T351" s="13"/>
      <c r="V351" s="100"/>
      <c r="W351" s="100"/>
      <c r="X351" s="100"/>
      <c r="Y351" s="100"/>
    </row>
    <row r="352" spans="14:25" ht="14.5" x14ac:dyDescent="0.35">
      <c r="N352" s="17">
        <v>44243</v>
      </c>
      <c r="O352" s="19">
        <f>AVERAGE('Figure 25'!O352:O358)</f>
        <v>54.017464198393306</v>
      </c>
      <c r="P352" s="19">
        <f>AVERAGE('Figure 25'!P352:P358)</f>
        <v>49.985960775908261</v>
      </c>
      <c r="Q352" s="19">
        <f>AVERAGE('Figure 25'!Q352:Q358)</f>
        <v>53.162695199537289</v>
      </c>
      <c r="R352" s="19">
        <f>AVERAGE('Figure 25'!R352:R358)</f>
        <v>50.963444266455475</v>
      </c>
      <c r="S352" s="19">
        <f>AVERAGE('Figure 25'!S352:S358)</f>
        <v>56.662023093977886</v>
      </c>
      <c r="T352" s="13"/>
      <c r="V352" s="100"/>
      <c r="W352" s="100"/>
      <c r="X352" s="100"/>
    </row>
    <row r="353" spans="14:24" ht="14.5" x14ac:dyDescent="0.35">
      <c r="N353" s="17">
        <v>44244</v>
      </c>
      <c r="O353" s="19">
        <f>AVERAGE('Figure 25'!O353:O359)</f>
        <v>54.588892769821868</v>
      </c>
      <c r="P353" s="19">
        <f>AVERAGE('Figure 25'!P353:P359)</f>
        <v>51.076519129782433</v>
      </c>
      <c r="Q353" s="19">
        <f>AVERAGE('Figure 25'!Q353:Q359)</f>
        <v>53.910121457489865</v>
      </c>
      <c r="R353" s="19">
        <f>AVERAGE('Figure 25'!R353:R359)</f>
        <v>51.778667722601199</v>
      </c>
      <c r="S353" s="19">
        <f>AVERAGE('Figure 25'!S353:S359)</f>
        <v>57.132194440528522</v>
      </c>
      <c r="T353" s="13"/>
      <c r="V353" s="100"/>
      <c r="W353" s="100"/>
      <c r="X353" s="100"/>
    </row>
    <row r="354" spans="14:24" ht="14.5" x14ac:dyDescent="0.35">
      <c r="N354" s="17">
        <v>44245</v>
      </c>
      <c r="O354" s="19">
        <f>AVERAGE('Figure 25'!O354:O360)</f>
        <v>55.345441844219351</v>
      </c>
      <c r="P354" s="19">
        <f>AVERAGE('Figure 25'!P354:P360)</f>
        <v>52.087450434037073</v>
      </c>
      <c r="Q354" s="19">
        <f>AVERAGE('Figure 25'!Q354:Q360)</f>
        <v>54.789010989010983</v>
      </c>
      <c r="R354" s="19">
        <f>AVERAGE('Figure 25'!R354:R360)</f>
        <v>52.565704926294565</v>
      </c>
      <c r="S354" s="19">
        <f>AVERAGE('Figure 25'!S354:S360)</f>
        <v>58.133117174383884</v>
      </c>
      <c r="T354" s="13"/>
      <c r="V354" s="100"/>
      <c r="W354" s="100"/>
      <c r="X354" s="100"/>
    </row>
    <row r="355" spans="14:24" ht="14.5" x14ac:dyDescent="0.35">
      <c r="N355" s="17">
        <v>44246</v>
      </c>
      <c r="O355" s="19">
        <f>AVERAGE('Figure 25'!O355:O361)</f>
        <v>56.307020607754112</v>
      </c>
      <c r="P355" s="19">
        <f>AVERAGE('Figure 25'!P355:P361)</f>
        <v>52.950058943307248</v>
      </c>
      <c r="Q355" s="19">
        <f>AVERAGE('Figure 25'!Q355:Q361)</f>
        <v>55.727877385772111</v>
      </c>
      <c r="R355" s="19">
        <f>AVERAGE('Figure 25'!R355:R361)</f>
        <v>53.28972803686171</v>
      </c>
      <c r="S355" s="19">
        <f>AVERAGE('Figure 25'!S355:S361)</f>
        <v>58.877904368888494</v>
      </c>
      <c r="T355" s="13"/>
      <c r="V355" s="100"/>
      <c r="W355" s="100"/>
      <c r="X355" s="100"/>
    </row>
    <row r="356" spans="14:24" ht="14.5" x14ac:dyDescent="0.35">
      <c r="N356" s="17">
        <v>44247</v>
      </c>
      <c r="O356" s="19">
        <f>AVERAGE('Figure 25'!O356:O362)</f>
        <v>56.840027942717434</v>
      </c>
      <c r="P356" s="19">
        <f>AVERAGE('Figure 25'!P356:P362)</f>
        <v>53.452791769370904</v>
      </c>
      <c r="Q356" s="19">
        <f>AVERAGE('Figure 25'!Q356:Q362)</f>
        <v>56.082128397917863</v>
      </c>
      <c r="R356" s="19">
        <f>AVERAGE('Figure 25'!R356:R362)</f>
        <v>53.686243452905906</v>
      </c>
      <c r="S356" s="19">
        <f>AVERAGE('Figure 25'!S356:S362)</f>
        <v>59.132091914544603</v>
      </c>
      <c r="T356" s="13"/>
      <c r="V356" s="100"/>
      <c r="W356" s="100"/>
      <c r="X356" s="100"/>
    </row>
    <row r="357" spans="14:24" ht="14.5" x14ac:dyDescent="0.35">
      <c r="N357" s="17">
        <v>44248</v>
      </c>
      <c r="O357" s="19">
        <f>AVERAGE('Figure 25'!O357:O363)</f>
        <v>57.428920712539302</v>
      </c>
      <c r="P357" s="19">
        <f>AVERAGE('Figure 25'!P357:P363)</f>
        <v>54.029685992926794</v>
      </c>
      <c r="Q357" s="19">
        <f>AVERAGE('Figure 25'!Q357:Q363)</f>
        <v>56.516599190283387</v>
      </c>
      <c r="R357" s="19">
        <f>AVERAGE('Figure 25'!R357:R363)</f>
        <v>54.17239331161467</v>
      </c>
      <c r="S357" s="19">
        <f>AVERAGE('Figure 25'!S357:S363)</f>
        <v>59.505978546437866</v>
      </c>
      <c r="T357" s="13"/>
      <c r="V357" s="100"/>
      <c r="W357" s="100"/>
      <c r="X357" s="100"/>
    </row>
    <row r="358" spans="14:24" ht="14.5" x14ac:dyDescent="0.35">
      <c r="N358" s="17">
        <v>44249</v>
      </c>
      <c r="O358" s="19">
        <f>AVERAGE('Figure 25'!O358:O364)</f>
        <v>57.880894166957738</v>
      </c>
      <c r="P358" s="19">
        <f>AVERAGE('Figure 25'!P358:P364)</f>
        <v>54.389561676133319</v>
      </c>
      <c r="Q358" s="19">
        <f>AVERAGE('Figure 25'!Q358:Q364)</f>
        <v>56.979005205320981</v>
      </c>
      <c r="R358" s="19">
        <f>AVERAGE('Figure 25'!R358:R364)</f>
        <v>54.572562501124928</v>
      </c>
      <c r="S358" s="19">
        <f>AVERAGE('Figure 25'!S358:S364)</f>
        <v>59.934767842725144</v>
      </c>
      <c r="T358" s="13"/>
      <c r="V358" s="100"/>
      <c r="W358" s="100"/>
      <c r="X358" s="100"/>
    </row>
    <row r="359" spans="14:24" ht="14.5" x14ac:dyDescent="0.35">
      <c r="N359" s="17">
        <v>44250</v>
      </c>
      <c r="O359" s="19">
        <f>AVERAGE('Figure 25'!O359:O365)</f>
        <v>58.369891721969964</v>
      </c>
      <c r="P359" s="19">
        <f>AVERAGE('Figure 25'!P359:P365)</f>
        <v>54.749437359339829</v>
      </c>
      <c r="Q359" s="19">
        <f>AVERAGE('Figure 25'!Q359:Q365)</f>
        <v>57.673048004626942</v>
      </c>
      <c r="R359" s="19">
        <f>AVERAGE('Figure 25'!R359:R365)</f>
        <v>55.016234993430409</v>
      </c>
      <c r="S359" s="19">
        <f>AVERAGE('Figure 25'!S359:S365)</f>
        <v>60.509669481859305</v>
      </c>
      <c r="T359" s="13"/>
      <c r="V359" s="100"/>
      <c r="W359" s="100"/>
      <c r="X359" s="100"/>
    </row>
    <row r="360" spans="14:24" ht="14.5" x14ac:dyDescent="0.35">
      <c r="N360" s="17">
        <v>44251</v>
      </c>
      <c r="O360" s="19">
        <f>AVERAGE('Figure 25'!O360:O366)</f>
        <v>58.634998253580157</v>
      </c>
      <c r="P360" s="19">
        <f>AVERAGE('Figure 25'!P360:P366)</f>
        <v>55.463723073625552</v>
      </c>
      <c r="Q360" s="19">
        <f>AVERAGE('Figure 25'!Q360:Q366)</f>
        <v>58.129496818970495</v>
      </c>
      <c r="R360" s="19">
        <f>AVERAGE('Figure 25'!R360:R366)</f>
        <v>55.24561277200813</v>
      </c>
      <c r="S360" s="19">
        <f>AVERAGE('Figure 25'!S360:S366)</f>
        <v>60.924002614412593</v>
      </c>
      <c r="T360" s="13"/>
      <c r="V360" s="100"/>
      <c r="W360" s="100"/>
      <c r="X360" s="100"/>
    </row>
    <row r="361" spans="14:24" ht="14.5" x14ac:dyDescent="0.35">
      <c r="N361" s="17">
        <v>44252</v>
      </c>
      <c r="O361" s="19">
        <f>AVERAGE('Figure 25'!O361:O367)</f>
        <v>59.000698567935736</v>
      </c>
      <c r="P361" s="19">
        <f>AVERAGE('Figure 25'!P361:P367)</f>
        <v>56.035151645054114</v>
      </c>
      <c r="Q361" s="19">
        <f>AVERAGE('Figure 25'!Q361:Q367)</f>
        <v>58.524233661075755</v>
      </c>
      <c r="R361" s="19">
        <f>AVERAGE('Figure 25'!R361:R367)</f>
        <v>55.662736910311551</v>
      </c>
      <c r="S361" s="19">
        <f>AVERAGE('Figure 25'!S361:S367)</f>
        <v>60.888938727908858</v>
      </c>
      <c r="T361" s="13"/>
      <c r="V361" s="100"/>
      <c r="W361" s="100"/>
      <c r="X361" s="100"/>
    </row>
    <row r="362" spans="14:24" ht="14.5" x14ac:dyDescent="0.35">
      <c r="N362" s="17">
        <v>44253</v>
      </c>
      <c r="O362" s="19">
        <f>AVERAGE('Figure 25'!O362:O368)</f>
        <v>59.134474327628354</v>
      </c>
      <c r="P362" s="19">
        <f>AVERAGE('Figure 25'!P362:P368)</f>
        <v>56.17800878791126</v>
      </c>
      <c r="Q362" s="19">
        <f>AVERAGE('Figure 25'!Q362:Q368)</f>
        <v>58.589068825910921</v>
      </c>
      <c r="R362" s="19">
        <f>AVERAGE('Figure 25'!R362:R368)</f>
        <v>55.752551341816798</v>
      </c>
      <c r="S362" s="19">
        <f>AVERAGE('Figure 25'!S362:S368)</f>
        <v>60.934652500993217</v>
      </c>
      <c r="T362" s="13"/>
      <c r="V362" s="100"/>
      <c r="W362" s="100"/>
      <c r="X362" s="100"/>
    </row>
    <row r="363" spans="14:24" ht="14.5" x14ac:dyDescent="0.35">
      <c r="N363" s="17">
        <v>44254</v>
      </c>
      <c r="O363" s="19">
        <f>AVERAGE('Figure 25'!O363:O369)</f>
        <v>59.443590639189658</v>
      </c>
      <c r="P363" s="19">
        <f>AVERAGE('Figure 25'!P363:P369)</f>
        <v>56.320865930768399</v>
      </c>
      <c r="Q363" s="19">
        <f>AVERAGE('Figure 25'!Q363:Q369)</f>
        <v>58.902082128397915</v>
      </c>
      <c r="R363" s="19">
        <f>AVERAGE('Figure 25'!R363:R369)</f>
        <v>55.95687467377023</v>
      </c>
      <c r="S363" s="19">
        <f>AVERAGE('Figure 25'!S363:S369)</f>
        <v>61.243973394507179</v>
      </c>
      <c r="T363" s="13"/>
      <c r="V363" s="100"/>
      <c r="W363" s="100"/>
      <c r="X363" s="100"/>
    </row>
    <row r="364" spans="14:24" ht="14.5" x14ac:dyDescent="0.35">
      <c r="N364" s="17">
        <v>44255</v>
      </c>
      <c r="O364" s="19">
        <f>AVERAGE('Figure 25'!O364:O370)</f>
        <v>59.608452672022352</v>
      </c>
      <c r="P364" s="19">
        <f>AVERAGE('Figure 25'!P364:P370)</f>
        <v>56.320865930768399</v>
      </c>
      <c r="Q364" s="19">
        <f>AVERAGE('Figure 25'!Q364:Q370)</f>
        <v>59.037883169462113</v>
      </c>
      <c r="R364" s="19">
        <f>AVERAGE('Figure 25'!R364:R370)</f>
        <v>55.900016198995665</v>
      </c>
      <c r="S364" s="19">
        <f>AVERAGE('Figure 25'!S364:S370)</f>
        <v>61.346050827256541</v>
      </c>
      <c r="T364" s="13"/>
      <c r="V364" s="100"/>
      <c r="W364" s="100"/>
      <c r="X364" s="100"/>
    </row>
    <row r="365" spans="14:24" ht="14.5" x14ac:dyDescent="0.35">
      <c r="N365" s="17">
        <v>44256</v>
      </c>
      <c r="O365" s="19">
        <f>AVERAGE('Figure 25'!O365:O371)</f>
        <v>59.714285714285715</v>
      </c>
      <c r="P365" s="19">
        <f>AVERAGE('Figure 25'!P365:P371)</f>
        <v>56.320865930768399</v>
      </c>
      <c r="Q365" s="19">
        <f>AVERAGE('Figure 25'!Q365:Q371)</f>
        <v>58.986003470213987</v>
      </c>
      <c r="R365" s="19">
        <f>AVERAGE('Figure 25'!R365:R371)</f>
        <v>55.838046041145454</v>
      </c>
      <c r="S365" s="19">
        <f>AVERAGE('Figure 25'!S365:S371)</f>
        <v>61.407143497930257</v>
      </c>
      <c r="T365" s="13"/>
      <c r="V365" s="100"/>
      <c r="W365" s="100"/>
      <c r="X365" s="100"/>
    </row>
    <row r="366" spans="14:24" ht="14.5" x14ac:dyDescent="0.35">
      <c r="N366" s="17">
        <v>44257</v>
      </c>
      <c r="O366" s="19">
        <f>AVERAGE('Figure 25'!O366:O372)</f>
        <v>59.824659448131335</v>
      </c>
      <c r="P366" s="19">
        <f>AVERAGE('Figure 25'!P366:P372)</f>
        <v>56.463723073625545</v>
      </c>
      <c r="Q366" s="19">
        <f>AVERAGE('Figure 25'!Q366:Q372)</f>
        <v>59.032388663967602</v>
      </c>
      <c r="R366" s="19">
        <f>AVERAGE('Figure 25'!R366:R372)</f>
        <v>55.887146996886194</v>
      </c>
      <c r="S366" s="19">
        <f>AVERAGE('Figure 25'!S366:S372)</f>
        <v>61.511950685001736</v>
      </c>
      <c r="T366" s="13"/>
      <c r="V366" s="100"/>
      <c r="W366" s="100"/>
      <c r="X366" s="100"/>
    </row>
    <row r="367" spans="14:24" ht="14.5" x14ac:dyDescent="0.35">
      <c r="N367" s="17">
        <v>44258</v>
      </c>
      <c r="O367" s="19">
        <f>AVERAGE('Figure 25'!O367:O373)</f>
        <v>59.922109675165913</v>
      </c>
      <c r="P367" s="19">
        <f>AVERAGE('Figure 25'!P367:P373)</f>
        <v>56.469188725752865</v>
      </c>
      <c r="Q367" s="19">
        <f>AVERAGE('Figure 25'!Q367:Q373)</f>
        <v>58.996818970503178</v>
      </c>
      <c r="R367" s="19">
        <f>AVERAGE('Figure 25'!R367:R373)</f>
        <v>56.135819579186091</v>
      </c>
      <c r="S367" s="19">
        <f>AVERAGE('Figure 25'!S367:S373)</f>
        <v>61.692345153724901</v>
      </c>
    </row>
    <row r="368" spans="14:24" ht="14.5" x14ac:dyDescent="0.35">
      <c r="N368" s="17">
        <v>44259</v>
      </c>
      <c r="O368" s="19">
        <f>AVERAGE('Figure 25'!O368:O374)</f>
        <v>59.836535103038777</v>
      </c>
      <c r="P368" s="19">
        <f>AVERAGE('Figure 25'!P368:P374)</f>
        <v>56.18347444003858</v>
      </c>
      <c r="Q368" s="19">
        <f>AVERAGE('Figure 25'!Q368:Q374)</f>
        <v>58.858935801041056</v>
      </c>
      <c r="R368" s="19">
        <f>AVERAGE('Figure 25'!R368:R374)</f>
        <v>55.958530571104589</v>
      </c>
      <c r="S368" s="19">
        <f>AVERAGE('Figure 25'!S368:S374)</f>
        <v>61.787322662087163</v>
      </c>
    </row>
    <row r="369" spans="14:27" s="10" customFormat="1" x14ac:dyDescent="0.35">
      <c r="N369" s="73"/>
      <c r="O369" s="24"/>
      <c r="P369" s="24"/>
      <c r="Q369" s="24"/>
      <c r="R369" s="24"/>
      <c r="S369" s="24"/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73"/>
      <c r="O370" s="24"/>
      <c r="P370" s="24"/>
      <c r="Q370" s="24"/>
      <c r="R370" s="24"/>
      <c r="S370" s="24"/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73"/>
      <c r="O371" s="24"/>
      <c r="P371" s="24"/>
      <c r="Q371" s="24"/>
      <c r="R371" s="24"/>
      <c r="S371" s="24"/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24"/>
      <c r="O372" s="24"/>
      <c r="P372" s="24"/>
      <c r="Q372" s="24"/>
      <c r="R372" s="24"/>
      <c r="S372" s="24"/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24"/>
      <c r="O373" s="24"/>
      <c r="P373" s="24"/>
      <c r="Q373" s="24"/>
      <c r="R373" s="24"/>
      <c r="S373" s="24"/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24"/>
      <c r="O374" s="24"/>
      <c r="P374" s="24"/>
      <c r="Q374" s="24"/>
      <c r="R374" s="24"/>
      <c r="S374" s="24"/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24"/>
      <c r="O375" s="24"/>
      <c r="P375" s="24"/>
      <c r="Q375" s="24"/>
      <c r="R375" s="24"/>
      <c r="S375" s="24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24"/>
      <c r="O376" s="24"/>
      <c r="P376" s="24"/>
      <c r="Q376" s="24"/>
      <c r="R376" s="24"/>
      <c r="S376" s="24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24"/>
      <c r="O377" s="24"/>
      <c r="P377" s="24"/>
      <c r="Q377" s="24"/>
      <c r="R377" s="24"/>
      <c r="S377" s="24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24"/>
      <c r="O378" s="24"/>
      <c r="P378" s="24"/>
      <c r="Q378" s="24"/>
      <c r="R378" s="24"/>
      <c r="S378" s="24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24"/>
      <c r="O379" s="24"/>
      <c r="P379" s="24"/>
      <c r="Q379" s="24"/>
      <c r="R379" s="24"/>
      <c r="S379" s="24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N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14.84375" style="17" customWidth="1"/>
    <col min="15" max="15" width="9.23046875" style="9" customWidth="1"/>
    <col min="16" max="16" width="10.84375" style="9" customWidth="1"/>
    <col min="17" max="17" width="14.3046875" style="9" customWidth="1"/>
    <col min="18" max="18" width="10.765625" style="9" customWidth="1"/>
    <col min="19" max="19" width="8.23046875" style="9" bestFit="1" customWidth="1"/>
    <col min="20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180</v>
      </c>
    </row>
    <row r="2" spans="1:26" x14ac:dyDescent="0.35">
      <c r="N2" s="9" t="s">
        <v>88</v>
      </c>
      <c r="O2" s="42" t="s">
        <v>83</v>
      </c>
      <c r="P2" s="42" t="s">
        <v>84</v>
      </c>
      <c r="Q2" s="42" t="s">
        <v>85</v>
      </c>
      <c r="R2" s="42" t="s">
        <v>86</v>
      </c>
      <c r="S2" s="42" t="s">
        <v>87</v>
      </c>
      <c r="T2" s="12"/>
    </row>
    <row r="3" spans="1:26" x14ac:dyDescent="0.35">
      <c r="N3" s="17">
        <v>43891</v>
      </c>
      <c r="O3" s="19">
        <v>104.13970094891211</v>
      </c>
      <c r="P3" s="19">
        <v>102.46532932539925</v>
      </c>
      <c r="Q3" s="19">
        <v>99.456907192257205</v>
      </c>
      <c r="R3" s="19">
        <v>99.343366589632296</v>
      </c>
      <c r="S3" s="19">
        <v>98.643795905875947</v>
      </c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19">
        <v>103.95562158535417</v>
      </c>
      <c r="P4" s="19">
        <v>102.46532932539925</v>
      </c>
      <c r="Q4" s="19">
        <v>103.47209106404655</v>
      </c>
      <c r="R4" s="19">
        <v>103.39627604607031</v>
      </c>
      <c r="S4" s="19">
        <v>105.57593596980414</v>
      </c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19">
        <v>105.02218920732292</v>
      </c>
      <c r="P5" s="19">
        <v>100.79197595239556</v>
      </c>
      <c r="Q5" s="19">
        <v>102.84171548363081</v>
      </c>
      <c r="R5" s="19">
        <v>103.48940620909507</v>
      </c>
      <c r="S5" s="19">
        <v>104.73977319096845</v>
      </c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19">
        <v>107.28457778203776</v>
      </c>
      <c r="P6" s="19">
        <v>101.72263460319408</v>
      </c>
      <c r="Q6" s="19">
        <v>103.81518779020787</v>
      </c>
      <c r="R6" s="19">
        <v>105.25108818869035</v>
      </c>
      <c r="S6" s="19">
        <v>106.83816478509249</v>
      </c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19">
        <v>107.79330010543468</v>
      </c>
      <c r="P7" s="19">
        <v>102.32664662699629</v>
      </c>
      <c r="Q7" s="19">
        <v>102.55941302090476</v>
      </c>
      <c r="R7" s="19">
        <v>105.35079445603091</v>
      </c>
      <c r="S7" s="19">
        <v>106.69265165941241</v>
      </c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19">
        <v>105.05568868014953</v>
      </c>
      <c r="P8" s="19">
        <v>99.86131730159704</v>
      </c>
      <c r="Q8" s="19">
        <v>102.98896965184852</v>
      </c>
      <c r="R8" s="19">
        <v>104.59308319085108</v>
      </c>
      <c r="S8" s="19">
        <v>105.68981654651796</v>
      </c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19">
        <v>105.86643343237803</v>
      </c>
      <c r="P9" s="19">
        <v>99.86131730159704</v>
      </c>
      <c r="Q9" s="19">
        <v>103.29891655727748</v>
      </c>
      <c r="R9" s="19">
        <v>103.79421177561079</v>
      </c>
      <c r="S9" s="19">
        <v>102.11215910636561</v>
      </c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19">
        <v>106.16232147991948</v>
      </c>
      <c r="P10" s="19">
        <v>101.25730527779481</v>
      </c>
      <c r="Q10" s="19">
        <v>100.02817342920397</v>
      </c>
      <c r="R10" s="19">
        <v>103.51309897350143</v>
      </c>
      <c r="S10" s="19">
        <v>101.99636578482045</v>
      </c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19">
        <v>105.69323301063932</v>
      </c>
      <c r="P11" s="19">
        <v>99.326646626996293</v>
      </c>
      <c r="Q11" s="19">
        <v>102.0364804764797</v>
      </c>
      <c r="R11" s="19">
        <v>102.54234071735904</v>
      </c>
      <c r="S11" s="19">
        <v>104.26477489118608</v>
      </c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19">
        <v>106.79330010543468</v>
      </c>
      <c r="P12" s="19">
        <v>102.32664662699629</v>
      </c>
      <c r="Q12" s="19">
        <v>102.60194745400756</v>
      </c>
      <c r="R12" s="19">
        <v>103.05632903068222</v>
      </c>
      <c r="S12" s="19">
        <v>104.97972490478782</v>
      </c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19">
        <v>106.28457778203776</v>
      </c>
      <c r="P13" s="19">
        <v>102.93065865079852</v>
      </c>
      <c r="Q13" s="19">
        <v>102.12570286632315</v>
      </c>
      <c r="R13" s="19">
        <v>103.85659082226356</v>
      </c>
      <c r="S13" s="19">
        <v>104.81195593035909</v>
      </c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19">
        <v>110.43558899645356</v>
      </c>
      <c r="P14" s="19">
        <v>110.60401202380223</v>
      </c>
      <c r="Q14" s="19">
        <v>105.03569679277443</v>
      </c>
      <c r="R14" s="19">
        <v>109.79508232656308</v>
      </c>
      <c r="S14" s="19">
        <v>110.73845552230685</v>
      </c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19">
        <v>110.24019936739192</v>
      </c>
      <c r="P15" s="19">
        <v>109.53467067460073</v>
      </c>
      <c r="Q15" s="19">
        <v>106.43929390098157</v>
      </c>
      <c r="R15" s="19">
        <v>111.84298141780809</v>
      </c>
      <c r="S15" s="19">
        <v>113.38264247823722</v>
      </c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19">
        <v>109.45777820377648</v>
      </c>
      <c r="P16" s="19">
        <v>107.46532932539925</v>
      </c>
      <c r="Q16" s="19">
        <v>106.29454752062068</v>
      </c>
      <c r="R16" s="19">
        <v>110.5347938547871</v>
      </c>
      <c r="S16" s="19">
        <v>110.89662676822634</v>
      </c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9">
        <v>113.91124317070833</v>
      </c>
      <c r="P17" s="19">
        <v>106.60401202380223</v>
      </c>
      <c r="Q17" s="19">
        <v>106.73595736760643</v>
      </c>
      <c r="R17" s="19">
        <v>110.23608214493734</v>
      </c>
      <c r="S17" s="19">
        <v>111.04347881528835</v>
      </c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19">
        <v>120.93343237803124</v>
      </c>
      <c r="P18" s="19">
        <v>118.60401202380223</v>
      </c>
      <c r="Q18" s="19">
        <v>112.73098097607806</v>
      </c>
      <c r="R18" s="19">
        <v>115.67514044679932</v>
      </c>
      <c r="S18" s="19">
        <v>116.87888074673558</v>
      </c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19">
        <v>122.54222179622352</v>
      </c>
      <c r="P19" s="19">
        <v>121.27736539680592</v>
      </c>
      <c r="Q19" s="19">
        <v>114.8934190160851</v>
      </c>
      <c r="R19" s="19">
        <v>117.31707469828207</v>
      </c>
      <c r="S19" s="19">
        <v>117.69643464363438</v>
      </c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19">
        <v>120.31807725486436</v>
      </c>
      <c r="P20" s="19">
        <v>121.67335337300369</v>
      </c>
      <c r="Q20" s="19">
        <v>114.89839540761349</v>
      </c>
      <c r="R20" s="19">
        <v>119.25315496433245</v>
      </c>
      <c r="S20" s="19">
        <v>121.93607606773668</v>
      </c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19">
        <v>121.46908846928017</v>
      </c>
      <c r="P21" s="19">
        <v>123.74269472220519</v>
      </c>
      <c r="Q21" s="19">
        <v>117.07823122587723</v>
      </c>
      <c r="R21" s="19">
        <v>121.03653808816991</v>
      </c>
      <c r="S21" s="19">
        <v>124.86049714363438</v>
      </c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19">
        <v>108.8489887855842</v>
      </c>
      <c r="P22" s="19">
        <v>108.06934134920148</v>
      </c>
      <c r="Q22" s="19">
        <v>104.46940694735605</v>
      </c>
      <c r="R22" s="19">
        <v>109.39801714797487</v>
      </c>
      <c r="S22" s="19">
        <v>110.8504148531012</v>
      </c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19">
        <v>106.59134477139844</v>
      </c>
      <c r="P23" s="19">
        <v>104.74269472220519</v>
      </c>
      <c r="Q23" s="19">
        <v>104.31223918026684</v>
      </c>
      <c r="R23" s="19">
        <v>105.58670750114298</v>
      </c>
      <c r="S23" s="19">
        <v>107.26298966267683</v>
      </c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19">
        <v>90.798044665963772</v>
      </c>
      <c r="P24" s="19">
        <v>87.673353373003707</v>
      </c>
      <c r="Q24" s="19">
        <v>85.178797437354291</v>
      </c>
      <c r="R24" s="19">
        <v>90.469796892320986</v>
      </c>
      <c r="S24" s="19">
        <v>89.251870239390641</v>
      </c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19">
        <v>91.469088469280166</v>
      </c>
      <c r="P25" s="19">
        <v>89.742694722205187</v>
      </c>
      <c r="Q25" s="19">
        <v>88.11661213534218</v>
      </c>
      <c r="R25" s="19">
        <v>90.274430227533216</v>
      </c>
      <c r="S25" s="19">
        <v>91.388576237758429</v>
      </c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19">
        <v>72.066567621968758</v>
      </c>
      <c r="P26" s="19">
        <v>75.604012023802227</v>
      </c>
      <c r="Q26" s="19">
        <v>73.156638780588153</v>
      </c>
      <c r="R26" s="19">
        <v>77.524096725100051</v>
      </c>
      <c r="S26" s="19">
        <v>78.005797742110985</v>
      </c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19">
        <v>67.557845298571834</v>
      </c>
      <c r="P27" s="19">
        <v>72.93065865079852</v>
      </c>
      <c r="Q27" s="19">
        <v>68.035089437902869</v>
      </c>
      <c r="R27" s="19">
        <v>74.043527547614133</v>
      </c>
      <c r="S27" s="19">
        <v>75.233002074265499</v>
      </c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19">
        <v>66.546535033068153</v>
      </c>
      <c r="P28" s="19">
        <v>71.465329325399267</v>
      </c>
      <c r="Q28" s="19">
        <v>66.78203796947551</v>
      </c>
      <c r="R28" s="19">
        <v>71.445722087568669</v>
      </c>
      <c r="S28" s="19">
        <v>72.920510575353646</v>
      </c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19">
        <v>66.479967411099395</v>
      </c>
      <c r="P29" s="19">
        <v>70.395987976197773</v>
      </c>
      <c r="Q29" s="19">
        <v>67.189220430634208</v>
      </c>
      <c r="R29" s="19">
        <v>71.236670862847518</v>
      </c>
      <c r="S29" s="19">
        <v>72.919320423014142</v>
      </c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19">
        <v>58.273267516534077</v>
      </c>
      <c r="P30" s="19">
        <v>62.39598797619778</v>
      </c>
      <c r="Q30" s="19">
        <v>60.83370231774456</v>
      </c>
      <c r="R30" s="19">
        <v>67.063249597605051</v>
      </c>
      <c r="S30" s="19">
        <v>68.035326271762784</v>
      </c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19">
        <v>53.871177992907121</v>
      </c>
      <c r="P31" s="19">
        <v>56.3266466269963</v>
      </c>
      <c r="Q31" s="19">
        <v>52.15166238905978</v>
      </c>
      <c r="R31" s="19">
        <v>60.248745842962634</v>
      </c>
      <c r="S31" s="19">
        <v>60.378855243471158</v>
      </c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19">
        <v>65.608789418192274</v>
      </c>
      <c r="P32" s="19">
        <v>66.93065865079852</v>
      </c>
      <c r="Q32" s="19">
        <v>65.336474598851908</v>
      </c>
      <c r="R32" s="19">
        <v>69.294095910915715</v>
      </c>
      <c r="S32" s="19">
        <v>71.35970229189337</v>
      </c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43921</v>
      </c>
      <c r="O33" s="19">
        <v>67.524345825745229</v>
      </c>
      <c r="P33" s="19">
        <v>68.93065865079852</v>
      </c>
      <c r="Q33" s="19">
        <v>68.791167884641766</v>
      </c>
      <c r="R33" s="19">
        <v>72.415684948236674</v>
      </c>
      <c r="S33" s="19">
        <v>74.117306515233949</v>
      </c>
      <c r="T33" s="13"/>
      <c r="V33" s="102"/>
      <c r="W33" s="102"/>
      <c r="X33" s="102"/>
      <c r="Y33" s="101"/>
    </row>
    <row r="34" spans="14:25" x14ac:dyDescent="0.35">
      <c r="N34" s="17">
        <v>43922</v>
      </c>
      <c r="O34" s="19">
        <v>65.100067094795364</v>
      </c>
      <c r="P34" s="19">
        <v>68.395987976197773</v>
      </c>
      <c r="Q34" s="19">
        <v>66.82872592621618</v>
      </c>
      <c r="R34" s="19">
        <v>71.684290626233022</v>
      </c>
      <c r="S34" s="19">
        <v>72.965060527747553</v>
      </c>
      <c r="T34" s="13"/>
      <c r="V34" s="102"/>
      <c r="W34" s="102"/>
      <c r="X34" s="102"/>
      <c r="Y34" s="101"/>
    </row>
    <row r="35" spans="14:25" x14ac:dyDescent="0.35">
      <c r="N35" s="17">
        <v>43923</v>
      </c>
      <c r="O35" s="19">
        <v>65.373334611329426</v>
      </c>
      <c r="P35" s="19">
        <v>65.395987976197773</v>
      </c>
      <c r="Q35" s="19">
        <v>65.215748124057143</v>
      </c>
      <c r="R35" s="19">
        <v>71.306690716419595</v>
      </c>
      <c r="S35" s="19">
        <v>72.128753230413494</v>
      </c>
      <c r="T35" s="13"/>
      <c r="V35" s="102"/>
      <c r="W35" s="102"/>
      <c r="X35" s="102"/>
      <c r="Y35" s="102"/>
    </row>
    <row r="36" spans="14:25" x14ac:dyDescent="0.35">
      <c r="N36" s="17">
        <v>43924</v>
      </c>
      <c r="O36" s="19">
        <v>65.937745614875865</v>
      </c>
      <c r="P36" s="19">
        <v>68.326646626996308</v>
      </c>
      <c r="Q36" s="19">
        <v>68.141709606003019</v>
      </c>
      <c r="R36" s="19">
        <v>71.064264196556621</v>
      </c>
      <c r="S36" s="19">
        <v>72.586902373503804</v>
      </c>
      <c r="T36" s="13"/>
      <c r="V36" s="102"/>
      <c r="W36" s="102"/>
      <c r="X36" s="102"/>
      <c r="Y36" s="102"/>
    </row>
    <row r="37" spans="14:25" x14ac:dyDescent="0.35">
      <c r="N37" s="17">
        <v>43925</v>
      </c>
      <c r="O37" s="19">
        <v>59.815489312757592</v>
      </c>
      <c r="P37" s="19">
        <v>64.722634603194081</v>
      </c>
      <c r="Q37" s="19">
        <v>62.707999451421408</v>
      </c>
      <c r="R37" s="19">
        <v>68.277724542647604</v>
      </c>
      <c r="S37" s="19">
        <v>69.847103679270944</v>
      </c>
      <c r="T37" s="13"/>
      <c r="V37" s="102"/>
      <c r="W37" s="102"/>
      <c r="X37" s="102"/>
      <c r="Y37" s="102"/>
    </row>
    <row r="38" spans="14:25" x14ac:dyDescent="0.35">
      <c r="N38" s="17">
        <v>43926</v>
      </c>
      <c r="O38" s="19">
        <v>57.435588996453568</v>
      </c>
      <c r="P38" s="19">
        <v>59.257305277794821</v>
      </c>
      <c r="Q38" s="19">
        <v>55.146685997531399</v>
      </c>
      <c r="R38" s="19">
        <v>63.043496232831671</v>
      </c>
      <c r="S38" s="19">
        <v>63.079259895266588</v>
      </c>
      <c r="T38" s="13"/>
      <c r="V38" s="102"/>
      <c r="W38" s="102"/>
      <c r="X38" s="102"/>
      <c r="Y38" s="102"/>
    </row>
    <row r="39" spans="14:25" x14ac:dyDescent="0.35">
      <c r="N39" s="17">
        <v>43927</v>
      </c>
      <c r="O39" s="19">
        <v>65.457778203776485</v>
      </c>
      <c r="P39" s="19">
        <v>67.326646626996308</v>
      </c>
      <c r="Q39" s="19">
        <v>66.293940165749106</v>
      </c>
      <c r="R39" s="19">
        <v>69.828038003619994</v>
      </c>
      <c r="S39" s="19">
        <v>71.933440730413494</v>
      </c>
      <c r="T39" s="13"/>
      <c r="V39" s="102"/>
      <c r="W39" s="102"/>
      <c r="X39" s="102"/>
      <c r="Y39" s="102"/>
    </row>
    <row r="40" spans="14:25" x14ac:dyDescent="0.35">
      <c r="N40" s="17">
        <v>43928</v>
      </c>
      <c r="O40" s="19">
        <v>66.937745614875865</v>
      </c>
      <c r="P40" s="19">
        <v>69.465329325399267</v>
      </c>
      <c r="Q40" s="19">
        <v>68.331498207323534</v>
      </c>
      <c r="R40" s="19">
        <v>73.088138586701234</v>
      </c>
      <c r="S40" s="19">
        <v>75.719727625136017</v>
      </c>
      <c r="T40" s="13"/>
      <c r="V40" s="102"/>
      <c r="W40" s="102"/>
      <c r="X40" s="102"/>
      <c r="Y40" s="102"/>
    </row>
    <row r="41" spans="14:25" x14ac:dyDescent="0.35">
      <c r="N41" s="17">
        <v>43929</v>
      </c>
      <c r="O41" s="19">
        <v>65.015623502348319</v>
      </c>
      <c r="P41" s="19">
        <v>68</v>
      </c>
      <c r="Q41" s="19">
        <v>68.665465018318613</v>
      </c>
      <c r="R41" s="19">
        <v>73.106451471481634</v>
      </c>
      <c r="S41" s="19">
        <v>74.388503978509249</v>
      </c>
      <c r="T41" s="13"/>
      <c r="V41" s="102"/>
      <c r="W41" s="102"/>
      <c r="X41" s="102"/>
    </row>
    <row r="42" spans="14:25" x14ac:dyDescent="0.35">
      <c r="N42" s="17">
        <v>43930</v>
      </c>
      <c r="O42" s="19">
        <v>71.37333461132944</v>
      </c>
      <c r="P42" s="19">
        <v>73.326646626996308</v>
      </c>
      <c r="Q42" s="19">
        <v>70.770184753433512</v>
      </c>
      <c r="R42" s="19">
        <v>75.031458830455506</v>
      </c>
      <c r="S42" s="19">
        <v>77.913195389009786</v>
      </c>
      <c r="T42" s="13"/>
      <c r="V42" s="102"/>
      <c r="W42" s="102"/>
      <c r="X42" s="102"/>
    </row>
    <row r="43" spans="14:25" x14ac:dyDescent="0.35">
      <c r="N43" s="17">
        <v>43931</v>
      </c>
      <c r="O43" s="19">
        <v>65.686667305664713</v>
      </c>
      <c r="P43" s="19">
        <v>69.653293253992601</v>
      </c>
      <c r="Q43" s="19">
        <v>68.682039928684787</v>
      </c>
      <c r="R43" s="19">
        <v>72.127401060944834</v>
      </c>
      <c r="S43" s="19">
        <v>73.63935408732317</v>
      </c>
      <c r="T43" s="13"/>
      <c r="V43" s="102"/>
      <c r="W43" s="102"/>
      <c r="X43" s="102"/>
    </row>
    <row r="44" spans="14:25" x14ac:dyDescent="0.35">
      <c r="N44" s="17">
        <v>43932</v>
      </c>
      <c r="O44" s="19">
        <v>64.251078309211152</v>
      </c>
      <c r="P44" s="19">
        <v>69.653293253992601</v>
      </c>
      <c r="Q44" s="19">
        <v>67.707999451421415</v>
      </c>
      <c r="R44" s="19">
        <v>73.296369364122029</v>
      </c>
      <c r="S44" s="19">
        <v>74.484655535908601</v>
      </c>
      <c r="T44" s="13"/>
      <c r="V44" s="102"/>
      <c r="W44" s="102"/>
      <c r="X44" s="102"/>
    </row>
    <row r="45" spans="14:25" x14ac:dyDescent="0.35">
      <c r="N45" s="17">
        <v>43933</v>
      </c>
      <c r="O45" s="19">
        <v>51.848988785584211</v>
      </c>
      <c r="P45" s="19">
        <v>54.791975952395561</v>
      </c>
      <c r="Q45" s="19">
        <v>52.336474598851908</v>
      </c>
      <c r="R45" s="19">
        <v>58.393432663823283</v>
      </c>
      <c r="S45" s="19">
        <v>61.148828550054411</v>
      </c>
      <c r="T45" s="13"/>
      <c r="V45" s="102"/>
      <c r="W45" s="102"/>
      <c r="X45" s="102"/>
    </row>
    <row r="46" spans="14:25" x14ac:dyDescent="0.35">
      <c r="N46" s="17">
        <v>43934</v>
      </c>
      <c r="O46" s="19">
        <v>57.815489312757599</v>
      </c>
      <c r="P46" s="19">
        <v>61.46532932539926</v>
      </c>
      <c r="Q46" s="19">
        <v>59.042534433102801</v>
      </c>
      <c r="R46" s="19">
        <v>62.389092434974856</v>
      </c>
      <c r="S46" s="19">
        <v>64.559057059303584</v>
      </c>
      <c r="T46" s="13"/>
      <c r="V46" s="102"/>
      <c r="W46" s="102"/>
      <c r="X46" s="102"/>
    </row>
    <row r="47" spans="14:25" x14ac:dyDescent="0.35">
      <c r="N47" s="17">
        <v>43935</v>
      </c>
      <c r="O47" s="19">
        <v>66.708856512987637</v>
      </c>
      <c r="P47" s="19">
        <v>69.93065865079852</v>
      </c>
      <c r="Q47" s="19">
        <v>69.484806332164339</v>
      </c>
      <c r="R47" s="19">
        <v>71.649894469183124</v>
      </c>
      <c r="S47" s="19">
        <v>75.113468273939063</v>
      </c>
      <c r="T47" s="13"/>
      <c r="V47" s="102"/>
      <c r="W47" s="102"/>
      <c r="X47" s="102"/>
    </row>
    <row r="48" spans="14:25" x14ac:dyDescent="0.35">
      <c r="N48" s="17">
        <v>43936</v>
      </c>
      <c r="O48" s="19">
        <v>65.871177992907121</v>
      </c>
      <c r="P48" s="19">
        <v>71.395987976197773</v>
      </c>
      <c r="Q48" s="19">
        <v>70.466546501831857</v>
      </c>
      <c r="R48" s="19">
        <v>73.786627335299897</v>
      </c>
      <c r="S48" s="19">
        <v>75.303756630848753</v>
      </c>
      <c r="T48" s="13"/>
      <c r="V48" s="102"/>
      <c r="W48" s="102"/>
      <c r="X48" s="102"/>
    </row>
    <row r="49" spans="14:24" x14ac:dyDescent="0.35">
      <c r="N49" s="17">
        <v>43937</v>
      </c>
      <c r="O49" s="19">
        <v>69.144445509441198</v>
      </c>
      <c r="P49" s="19">
        <v>69.93065865079852</v>
      </c>
      <c r="Q49" s="19">
        <v>67.802766403479552</v>
      </c>
      <c r="R49" s="19">
        <v>70.947698050341643</v>
      </c>
      <c r="S49" s="19">
        <v>74.876687465995644</v>
      </c>
      <c r="T49" s="13"/>
      <c r="V49" s="102"/>
      <c r="W49" s="102"/>
      <c r="X49" s="102"/>
    </row>
    <row r="50" spans="14:24" x14ac:dyDescent="0.35">
      <c r="N50" s="17">
        <v>43938</v>
      </c>
      <c r="O50" s="19">
        <v>67.317645931179911</v>
      </c>
      <c r="P50" s="19">
        <v>70.86131730159704</v>
      </c>
      <c r="Q50" s="19">
        <v>69.364079857369575</v>
      </c>
      <c r="R50" s="19">
        <v>72.193011793147079</v>
      </c>
      <c r="S50" s="19">
        <v>74.756979393362357</v>
      </c>
      <c r="T50" s="13"/>
      <c r="V50" s="102"/>
      <c r="W50" s="102"/>
      <c r="X50" s="102"/>
    </row>
    <row r="51" spans="14:24" x14ac:dyDescent="0.35">
      <c r="N51" s="17">
        <v>43939</v>
      </c>
      <c r="O51" s="19">
        <v>64.708856512987637</v>
      </c>
      <c r="P51" s="19">
        <v>68.326646626996308</v>
      </c>
      <c r="Q51" s="19">
        <v>66.972904135890758</v>
      </c>
      <c r="R51" s="19">
        <v>70.174473441933003</v>
      </c>
      <c r="S51" s="19">
        <v>73.834955624319917</v>
      </c>
      <c r="T51" s="13"/>
      <c r="V51" s="102"/>
      <c r="W51" s="102"/>
      <c r="X51" s="102"/>
    </row>
    <row r="52" spans="14:24" x14ac:dyDescent="0.35">
      <c r="N52" s="17">
        <v>43940</v>
      </c>
      <c r="O52" s="19">
        <v>62.228889101888242</v>
      </c>
      <c r="P52" s="19">
        <v>62.722634603194081</v>
      </c>
      <c r="Q52" s="19">
        <v>61.216825689151861</v>
      </c>
      <c r="R52" s="19">
        <v>65.956008993605522</v>
      </c>
      <c r="S52" s="19">
        <v>68.456657202121875</v>
      </c>
      <c r="T52" s="13"/>
      <c r="V52" s="102"/>
      <c r="W52" s="102"/>
      <c r="X52" s="102"/>
    </row>
    <row r="53" spans="14:24" x14ac:dyDescent="0.35">
      <c r="N53" s="17">
        <v>43941</v>
      </c>
      <c r="O53" s="19">
        <v>68.351145404006516</v>
      </c>
      <c r="P53" s="19">
        <v>69</v>
      </c>
      <c r="Q53" s="19">
        <v>69.937814697987903</v>
      </c>
      <c r="R53" s="19">
        <v>70.992340404211205</v>
      </c>
      <c r="S53" s="19">
        <v>74.31561139825898</v>
      </c>
      <c r="T53" s="13"/>
      <c r="V53" s="102"/>
      <c r="W53" s="102"/>
      <c r="X53" s="102"/>
    </row>
    <row r="54" spans="14:24" x14ac:dyDescent="0.35">
      <c r="N54" s="17">
        <v>43942</v>
      </c>
      <c r="O54" s="19">
        <v>70.664478098341803</v>
      </c>
      <c r="P54" s="19">
        <v>71</v>
      </c>
      <c r="Q54" s="19">
        <v>72.44417233204679</v>
      </c>
      <c r="R54" s="19">
        <v>73.521284657635491</v>
      </c>
      <c r="S54" s="19">
        <v>76.642325217627857</v>
      </c>
      <c r="T54" s="13"/>
      <c r="V54" s="102"/>
      <c r="W54" s="102"/>
      <c r="X54" s="102"/>
    </row>
    <row r="55" spans="14:24" x14ac:dyDescent="0.35">
      <c r="N55" s="17">
        <v>43943</v>
      </c>
      <c r="O55" s="19">
        <v>69.406834084156046</v>
      </c>
      <c r="P55" s="19">
        <v>70</v>
      </c>
      <c r="Q55" s="19">
        <v>71.105229129523323</v>
      </c>
      <c r="R55" s="19">
        <v>72.273096217800571</v>
      </c>
      <c r="S55" s="19">
        <v>75.802205182263322</v>
      </c>
      <c r="T55" s="13"/>
      <c r="V55" s="102"/>
      <c r="W55" s="102"/>
      <c r="X55" s="102"/>
    </row>
    <row r="56" spans="14:24" x14ac:dyDescent="0.35">
      <c r="N56" s="17">
        <v>43944</v>
      </c>
      <c r="O56" s="19">
        <v>71.535656091248924</v>
      </c>
      <c r="P56" s="19">
        <v>74</v>
      </c>
      <c r="Q56" s="19">
        <v>73.513234458572526</v>
      </c>
      <c r="R56" s="19">
        <v>73.658994544964898</v>
      </c>
      <c r="S56" s="19">
        <v>77.224977047062026</v>
      </c>
      <c r="T56" s="13"/>
      <c r="V56" s="100"/>
      <c r="W56" s="100"/>
    </row>
    <row r="57" spans="14:24" x14ac:dyDescent="0.35">
      <c r="N57" s="17">
        <v>43945</v>
      </c>
      <c r="O57" s="19">
        <v>70.635723186044288</v>
      </c>
      <c r="P57" s="19">
        <v>71.395987976197773</v>
      </c>
      <c r="Q57" s="19">
        <v>72.989479046256932</v>
      </c>
      <c r="R57" s="19">
        <v>74.859070953034092</v>
      </c>
      <c r="S57" s="19">
        <v>78.215528087595203</v>
      </c>
      <c r="T57" s="13"/>
      <c r="V57" s="100"/>
      <c r="W57" s="100"/>
    </row>
    <row r="58" spans="14:24" x14ac:dyDescent="0.35">
      <c r="N58" s="17">
        <v>43946</v>
      </c>
      <c r="O58" s="19">
        <v>67.188823924087032</v>
      </c>
      <c r="P58" s="19">
        <v>69.257305277794813</v>
      </c>
      <c r="Q58" s="19">
        <v>70.823749534687806</v>
      </c>
      <c r="R58" s="19">
        <v>73.072756765558751</v>
      </c>
      <c r="S58" s="19">
        <v>76.806838275299242</v>
      </c>
      <c r="T58" s="13"/>
      <c r="V58" s="100"/>
      <c r="W58" s="100"/>
    </row>
    <row r="59" spans="14:24" x14ac:dyDescent="0.35">
      <c r="N59" s="17">
        <v>43947</v>
      </c>
      <c r="O59" s="19">
        <v>61.384644876833129</v>
      </c>
      <c r="P59" s="19">
        <v>63.3266466269963</v>
      </c>
      <c r="Q59" s="19">
        <v>63.544738543523835</v>
      </c>
      <c r="R59" s="19">
        <v>67.607901345909355</v>
      </c>
      <c r="S59" s="19">
        <v>69.65522986942328</v>
      </c>
      <c r="T59" s="13"/>
      <c r="V59" s="100"/>
      <c r="W59" s="100"/>
    </row>
    <row r="60" spans="14:24" x14ac:dyDescent="0.35">
      <c r="N60" s="17">
        <v>43948</v>
      </c>
      <c r="O60" s="19">
        <v>68.535656091248924</v>
      </c>
      <c r="P60" s="19">
        <v>68.534670674600733</v>
      </c>
      <c r="Q60" s="19">
        <v>69.364079857369575</v>
      </c>
      <c r="R60" s="19">
        <v>72.192598438018649</v>
      </c>
      <c r="S60" s="19">
        <v>74.921513703754073</v>
      </c>
      <c r="T60" s="13"/>
      <c r="V60" s="100"/>
      <c r="W60" s="100"/>
    </row>
    <row r="61" spans="14:24" x14ac:dyDescent="0.35">
      <c r="N61" s="17">
        <v>43949</v>
      </c>
      <c r="O61" s="19">
        <v>71.122256302118274</v>
      </c>
      <c r="P61" s="19">
        <v>71</v>
      </c>
      <c r="Q61" s="19">
        <v>71.9936325698948</v>
      </c>
      <c r="R61" s="19">
        <v>73.195084831745675</v>
      </c>
      <c r="S61" s="19">
        <v>75.603126700217629</v>
      </c>
      <c r="T61" s="13"/>
      <c r="V61" s="100"/>
      <c r="W61" s="100"/>
    </row>
    <row r="62" spans="14:24" x14ac:dyDescent="0.35">
      <c r="N62" s="17">
        <v>43950</v>
      </c>
      <c r="O62" s="19">
        <v>68.222323396913637</v>
      </c>
      <c r="P62" s="19">
        <v>70.465329325399267</v>
      </c>
      <c r="Q62" s="19">
        <v>69.735604709939068</v>
      </c>
      <c r="R62" s="19">
        <v>70.452097777276748</v>
      </c>
      <c r="S62" s="19">
        <v>73.880444946953205</v>
      </c>
      <c r="T62" s="13"/>
      <c r="V62" s="100"/>
      <c r="W62" s="100"/>
    </row>
    <row r="63" spans="14:24" x14ac:dyDescent="0.35">
      <c r="N63" s="17">
        <v>43951</v>
      </c>
      <c r="O63" s="19">
        <v>72.37333461132944</v>
      </c>
      <c r="P63" s="19">
        <v>73</v>
      </c>
      <c r="Q63" s="19">
        <v>73.735604709939068</v>
      </c>
      <c r="R63" s="19">
        <v>75.747809530967189</v>
      </c>
      <c r="S63" s="19">
        <v>78.744835588955397</v>
      </c>
      <c r="T63" s="13"/>
      <c r="V63" s="100"/>
      <c r="W63" s="100"/>
    </row>
    <row r="64" spans="14:24" x14ac:dyDescent="0.35">
      <c r="N64" s="17">
        <v>43952</v>
      </c>
      <c r="O64" s="19">
        <v>69.680101600690122</v>
      </c>
      <c r="P64" s="19">
        <v>71.395987976197773</v>
      </c>
      <c r="Q64" s="19">
        <v>73.44417233204679</v>
      </c>
      <c r="R64" s="19">
        <v>74.99815869079157</v>
      </c>
      <c r="S64" s="19">
        <v>77.705798592219793</v>
      </c>
      <c r="T64" s="13"/>
      <c r="V64" s="100"/>
      <c r="W64" s="100"/>
    </row>
    <row r="65" spans="14:23" x14ac:dyDescent="0.35">
      <c r="N65" s="17">
        <v>43953</v>
      </c>
      <c r="O65" s="19">
        <v>66.166634716764122</v>
      </c>
      <c r="P65" s="19">
        <v>70.257305277794813</v>
      </c>
      <c r="Q65" s="19">
        <v>70.797221841264872</v>
      </c>
      <c r="R65" s="19">
        <v>74.968591273196424</v>
      </c>
      <c r="S65" s="19">
        <v>77.788382412948863</v>
      </c>
      <c r="T65" s="13"/>
      <c r="V65" s="100"/>
      <c r="W65" s="100"/>
    </row>
    <row r="66" spans="14:23" x14ac:dyDescent="0.35">
      <c r="N66" s="17">
        <v>43954</v>
      </c>
      <c r="O66" s="19">
        <v>62.384644876833121</v>
      </c>
      <c r="P66" s="19">
        <v>63.257305277794821</v>
      </c>
      <c r="Q66" s="19">
        <v>64.036989870888107</v>
      </c>
      <c r="R66" s="19">
        <v>68.820290726440334</v>
      </c>
      <c r="S66" s="19">
        <v>71.966178420837863</v>
      </c>
      <c r="T66" s="13"/>
      <c r="V66" s="100"/>
      <c r="W66" s="100"/>
    </row>
    <row r="67" spans="14:23" x14ac:dyDescent="0.35">
      <c r="N67" s="17">
        <v>43955</v>
      </c>
      <c r="O67" s="19">
        <v>68.328956196683606</v>
      </c>
      <c r="P67" s="19">
        <v>71.465329325399267</v>
      </c>
      <c r="Q67" s="19">
        <v>71.513234458572526</v>
      </c>
      <c r="R67" s="19">
        <v>72.692369840106721</v>
      </c>
      <c r="S67" s="19">
        <v>76.504888125680083</v>
      </c>
      <c r="T67" s="13"/>
      <c r="V67" s="100"/>
      <c r="W67" s="100"/>
    </row>
    <row r="68" spans="14:23" x14ac:dyDescent="0.35">
      <c r="N68" s="17">
        <v>43956</v>
      </c>
      <c r="O68" s="19">
        <v>71.664478098341803</v>
      </c>
      <c r="P68" s="19">
        <v>73</v>
      </c>
      <c r="Q68" s="19">
        <v>74.676495366470093</v>
      </c>
      <c r="R68" s="19">
        <v>76.575935215978049</v>
      </c>
      <c r="S68" s="19">
        <v>80.985182603373232</v>
      </c>
      <c r="T68" s="13"/>
      <c r="V68" s="100"/>
      <c r="W68" s="100"/>
    </row>
    <row r="69" spans="14:23" x14ac:dyDescent="0.35">
      <c r="N69" s="17">
        <v>43957</v>
      </c>
      <c r="O69" s="19">
        <v>74.580034505894758</v>
      </c>
      <c r="P69" s="19">
        <v>75.86131730159704</v>
      </c>
      <c r="Q69" s="19">
        <v>76.032013479359733</v>
      </c>
      <c r="R69" s="19">
        <v>79.067971866799439</v>
      </c>
      <c r="S69" s="19">
        <v>82.639970416213274</v>
      </c>
      <c r="T69" s="13"/>
      <c r="V69" s="100"/>
      <c r="W69" s="100"/>
    </row>
    <row r="70" spans="14:23" x14ac:dyDescent="0.35">
      <c r="N70" s="17">
        <v>43958</v>
      </c>
      <c r="O70" s="19">
        <v>76.39552381865235</v>
      </c>
      <c r="P70" s="19">
        <v>79.93065865079852</v>
      </c>
      <c r="Q70" s="19">
        <v>79.962951352833997</v>
      </c>
      <c r="R70" s="19">
        <v>80.972643406046259</v>
      </c>
      <c r="S70" s="19">
        <v>83.550568722796527</v>
      </c>
      <c r="T70" s="13"/>
      <c r="V70" s="100"/>
      <c r="W70" s="100"/>
    </row>
    <row r="71" spans="14:23" x14ac:dyDescent="0.35">
      <c r="N71" s="17">
        <v>43959</v>
      </c>
      <c r="O71" s="19">
        <v>69.015623502348319</v>
      </c>
      <c r="P71" s="19">
        <v>72.326646626996308</v>
      </c>
      <c r="Q71" s="19">
        <v>74.69804666836464</v>
      </c>
      <c r="R71" s="19">
        <v>77.720371518579057</v>
      </c>
      <c r="S71" s="19">
        <v>79.555316580522316</v>
      </c>
      <c r="T71" s="13"/>
      <c r="V71" s="100"/>
      <c r="W71" s="100"/>
    </row>
    <row r="72" spans="14:23" x14ac:dyDescent="0.35">
      <c r="N72" s="17">
        <v>43960</v>
      </c>
      <c r="O72" s="19">
        <v>64.864612287932516</v>
      </c>
      <c r="P72" s="19">
        <v>68.326646626996308</v>
      </c>
      <c r="Q72" s="19">
        <v>72.834779882839285</v>
      </c>
      <c r="R72" s="19">
        <v>75.790729571801663</v>
      </c>
      <c r="S72" s="19">
        <v>78.540758467083791</v>
      </c>
      <c r="T72" s="13"/>
      <c r="V72" s="100"/>
      <c r="W72" s="100"/>
    </row>
    <row r="73" spans="14:23" x14ac:dyDescent="0.35">
      <c r="N73" s="17">
        <v>43961</v>
      </c>
      <c r="O73" s="19">
        <v>62.820233873286689</v>
      </c>
      <c r="P73" s="19">
        <v>64.722634603194081</v>
      </c>
      <c r="Q73" s="19">
        <v>67.106051997413857</v>
      </c>
      <c r="R73" s="19">
        <v>68.767187118351089</v>
      </c>
      <c r="S73" s="19">
        <v>71.980179713003267</v>
      </c>
      <c r="T73" s="13"/>
      <c r="V73" s="100"/>
      <c r="W73" s="100"/>
    </row>
    <row r="74" spans="14:23" x14ac:dyDescent="0.35">
      <c r="N74" s="17">
        <v>43962</v>
      </c>
      <c r="O74" s="19">
        <v>71.351145404006516</v>
      </c>
      <c r="P74" s="19">
        <v>72.93065865079852</v>
      </c>
      <c r="Q74" s="19">
        <v>74.036167002997587</v>
      </c>
      <c r="R74" s="19">
        <v>76.655844277849809</v>
      </c>
      <c r="S74" s="19">
        <v>80.021898803046781</v>
      </c>
      <c r="T74" s="13"/>
      <c r="V74" s="100"/>
      <c r="W74" s="100"/>
    </row>
    <row r="75" spans="14:23" x14ac:dyDescent="0.35">
      <c r="N75" s="17">
        <v>43963</v>
      </c>
      <c r="O75" s="19">
        <v>71.122256302118274</v>
      </c>
      <c r="P75" s="19">
        <v>71</v>
      </c>
      <c r="Q75" s="19">
        <v>75.912971924531263</v>
      </c>
      <c r="R75" s="19">
        <v>76.861883020498652</v>
      </c>
      <c r="S75" s="19">
        <v>81.286784208378663</v>
      </c>
      <c r="T75" s="13"/>
      <c r="V75" s="100"/>
      <c r="W75" s="100"/>
    </row>
    <row r="76" spans="14:23" x14ac:dyDescent="0.35">
      <c r="N76" s="17">
        <v>43964</v>
      </c>
      <c r="O76" s="19">
        <v>72.429023291478956</v>
      </c>
      <c r="P76" s="19">
        <v>73.465329325399267</v>
      </c>
      <c r="Q76" s="19">
        <v>75.072647479477283</v>
      </c>
      <c r="R76" s="19">
        <v>78.995810082107369</v>
      </c>
      <c r="S76" s="19">
        <v>82.779316002448311</v>
      </c>
      <c r="T76" s="13"/>
      <c r="V76" s="100"/>
      <c r="W76" s="100"/>
    </row>
    <row r="77" spans="14:23" x14ac:dyDescent="0.35">
      <c r="N77" s="17">
        <v>43965</v>
      </c>
      <c r="O77" s="19">
        <v>73.45121249880188</v>
      </c>
      <c r="P77" s="19">
        <v>76.93065865079852</v>
      </c>
      <c r="Q77" s="19">
        <v>75.9936325698948</v>
      </c>
      <c r="R77" s="19">
        <v>79.835008674194739</v>
      </c>
      <c r="S77" s="19">
        <v>81.675067158596306</v>
      </c>
      <c r="T77" s="13"/>
      <c r="V77" s="100"/>
      <c r="W77" s="100"/>
    </row>
    <row r="78" spans="14:23" x14ac:dyDescent="0.35">
      <c r="N78" s="17">
        <v>43966</v>
      </c>
      <c r="O78" s="19">
        <v>71.45121249880188</v>
      </c>
      <c r="P78" s="19">
        <v>75.93065865079852</v>
      </c>
      <c r="Q78" s="19">
        <v>78.083677827628776</v>
      </c>
      <c r="R78" s="19">
        <v>79.125115081825527</v>
      </c>
      <c r="S78" s="19">
        <v>81.044031386017409</v>
      </c>
      <c r="T78" s="13"/>
      <c r="V78" s="100"/>
      <c r="W78" s="100"/>
    </row>
    <row r="79" spans="14:23" x14ac:dyDescent="0.35">
      <c r="N79" s="17">
        <v>43967</v>
      </c>
      <c r="O79" s="19">
        <v>69.244512604236562</v>
      </c>
      <c r="P79" s="19">
        <v>74.395987976197773</v>
      </c>
      <c r="Q79" s="19">
        <v>74.728159714739135</v>
      </c>
      <c r="R79" s="19">
        <v>77.489118113096467</v>
      </c>
      <c r="S79" s="19">
        <v>79.248601571001089</v>
      </c>
      <c r="T79" s="13"/>
      <c r="V79" s="100"/>
      <c r="W79" s="100"/>
    </row>
    <row r="80" spans="14:23" x14ac:dyDescent="0.35">
      <c r="N80" s="17">
        <v>43968</v>
      </c>
      <c r="O80" s="19">
        <v>63.166634716764115</v>
      </c>
      <c r="P80" s="19">
        <v>68.395987976197773</v>
      </c>
      <c r="Q80" s="19">
        <v>67.830626359201432</v>
      </c>
      <c r="R80" s="19">
        <v>70.186122541006711</v>
      </c>
      <c r="S80" s="19">
        <v>68.77751802230685</v>
      </c>
      <c r="T80" s="13"/>
      <c r="V80" s="100"/>
      <c r="W80" s="100"/>
    </row>
    <row r="81" spans="14:23" x14ac:dyDescent="0.35">
      <c r="N81" s="17">
        <v>43969</v>
      </c>
      <c r="O81" s="19">
        <v>72.251078309211152</v>
      </c>
      <c r="P81" s="19">
        <v>75.465329325399267</v>
      </c>
      <c r="Q81" s="19">
        <v>76.44417233204679</v>
      </c>
      <c r="R81" s="19">
        <v>76.753333458592465</v>
      </c>
      <c r="S81" s="19">
        <v>79.718133671109896</v>
      </c>
      <c r="T81" s="13"/>
      <c r="V81" s="100"/>
      <c r="W81" s="100"/>
    </row>
    <row r="82" spans="14:23" x14ac:dyDescent="0.35">
      <c r="N82" s="17">
        <v>43970</v>
      </c>
      <c r="O82" s="19">
        <v>73.808923607783001</v>
      </c>
      <c r="P82" s="19">
        <v>77.465329325399267</v>
      </c>
      <c r="Q82" s="19">
        <v>78.311024470523705</v>
      </c>
      <c r="R82" s="19">
        <v>79.756439885012128</v>
      </c>
      <c r="S82" s="19">
        <v>82.310859289989111</v>
      </c>
      <c r="T82" s="13"/>
      <c r="V82" s="100"/>
      <c r="W82" s="100"/>
    </row>
    <row r="83" spans="14:23" x14ac:dyDescent="0.35">
      <c r="N83" s="17">
        <v>43971</v>
      </c>
      <c r="O83" s="19">
        <v>73.86461228793253</v>
      </c>
      <c r="P83" s="19">
        <v>80.465329325399267</v>
      </c>
      <c r="Q83" s="19">
        <v>78.548892067161688</v>
      </c>
      <c r="R83" s="19">
        <v>83.440298367247237</v>
      </c>
      <c r="S83" s="19">
        <v>84.774844430087057</v>
      </c>
      <c r="T83" s="13"/>
      <c r="V83" s="100"/>
      <c r="W83" s="100"/>
    </row>
    <row r="84" spans="14:23" x14ac:dyDescent="0.35">
      <c r="N84" s="17">
        <v>43972</v>
      </c>
      <c r="O84" s="19">
        <v>74.786734400460077</v>
      </c>
      <c r="P84" s="19">
        <v>80</v>
      </c>
      <c r="Q84" s="19">
        <v>80.200250778785687</v>
      </c>
      <c r="R84" s="19">
        <v>81.157594774189107</v>
      </c>
      <c r="S84" s="19">
        <v>84.742221504352557</v>
      </c>
      <c r="T84" s="13"/>
      <c r="V84" s="100"/>
      <c r="W84" s="100"/>
    </row>
    <row r="85" spans="14:23" x14ac:dyDescent="0.35">
      <c r="N85" s="17">
        <v>43973</v>
      </c>
      <c r="O85" s="19">
        <v>71.95993482219879</v>
      </c>
      <c r="P85" s="19">
        <v>76.86131730159704</v>
      </c>
      <c r="Q85" s="19">
        <v>76.476753982092831</v>
      </c>
      <c r="R85" s="19">
        <v>78.588830643393521</v>
      </c>
      <c r="S85" s="19">
        <v>80.340948891458112</v>
      </c>
      <c r="T85" s="13"/>
      <c r="V85" s="100"/>
      <c r="W85" s="100"/>
    </row>
    <row r="86" spans="14:23" x14ac:dyDescent="0.35">
      <c r="N86" s="17">
        <v>43974</v>
      </c>
      <c r="O86" s="19">
        <v>68.277580753378714</v>
      </c>
      <c r="P86" s="19">
        <v>75.326646626996308</v>
      </c>
      <c r="Q86" s="19">
        <v>72.614310064457982</v>
      </c>
      <c r="R86" s="19">
        <v>74.004390332500364</v>
      </c>
      <c r="S86" s="19">
        <v>73.766628128400441</v>
      </c>
      <c r="T86" s="13"/>
      <c r="V86" s="100"/>
      <c r="W86" s="100"/>
    </row>
    <row r="87" spans="14:23" x14ac:dyDescent="0.35">
      <c r="N87" s="17">
        <v>43975</v>
      </c>
      <c r="O87" s="19">
        <v>66.764545193137167</v>
      </c>
      <c r="P87" s="19">
        <v>71.326646626996308</v>
      </c>
      <c r="Q87" s="19">
        <v>70.015438568993559</v>
      </c>
      <c r="R87" s="19">
        <v>73.88792439358923</v>
      </c>
      <c r="S87" s="19">
        <v>74.81441699537541</v>
      </c>
      <c r="T87" s="13"/>
      <c r="V87" s="100"/>
      <c r="W87" s="100"/>
    </row>
    <row r="88" spans="14:23" x14ac:dyDescent="0.35">
      <c r="N88" s="17">
        <v>43976</v>
      </c>
      <c r="O88" s="19">
        <v>70.015623502348319</v>
      </c>
      <c r="P88" s="19">
        <v>75.93065865079852</v>
      </c>
      <c r="Q88" s="19">
        <v>75.369056248897948</v>
      </c>
      <c r="R88" s="19">
        <v>78.629164083197111</v>
      </c>
      <c r="S88" s="19">
        <v>80.338101026931454</v>
      </c>
      <c r="T88" s="13"/>
      <c r="V88" s="100"/>
      <c r="W88" s="100"/>
    </row>
    <row r="89" spans="14:23" x14ac:dyDescent="0.35">
      <c r="N89" s="17">
        <v>43977</v>
      </c>
      <c r="O89" s="19">
        <v>75.93774561487588</v>
      </c>
      <c r="P89" s="19">
        <v>79.534670674600733</v>
      </c>
      <c r="Q89" s="19">
        <v>81.055249701220589</v>
      </c>
      <c r="R89" s="19">
        <v>83.255134058583693</v>
      </c>
      <c r="S89" s="19">
        <v>85.909624931991289</v>
      </c>
      <c r="T89" s="13"/>
      <c r="V89" s="100"/>
      <c r="W89" s="100"/>
    </row>
    <row r="90" spans="14:23" x14ac:dyDescent="0.35">
      <c r="N90" s="17">
        <v>43978</v>
      </c>
      <c r="O90" s="19">
        <v>75.071312182497849</v>
      </c>
      <c r="P90" s="19">
        <v>79.534670674600733</v>
      </c>
      <c r="Q90" s="19">
        <v>80.856331184733847</v>
      </c>
      <c r="R90" s="19">
        <v>84.457865960205169</v>
      </c>
      <c r="S90" s="19">
        <v>87.640365716811758</v>
      </c>
      <c r="T90" s="13"/>
      <c r="V90" s="100"/>
      <c r="W90" s="100"/>
    </row>
    <row r="91" spans="14:23" x14ac:dyDescent="0.35">
      <c r="N91" s="17">
        <v>43979</v>
      </c>
      <c r="O91" s="19">
        <v>79.45121249880188</v>
      </c>
      <c r="P91" s="19">
        <v>84</v>
      </c>
      <c r="Q91" s="19">
        <v>85.496659548206338</v>
      </c>
      <c r="R91" s="19">
        <v>88.610168536159179</v>
      </c>
      <c r="S91" s="19">
        <v>92.869929100924921</v>
      </c>
      <c r="T91" s="13"/>
      <c r="V91" s="100"/>
      <c r="W91" s="100"/>
    </row>
    <row r="92" spans="14:23" x14ac:dyDescent="0.35">
      <c r="N92" s="17">
        <v>43980</v>
      </c>
      <c r="O92" s="19">
        <v>81.808923607783001</v>
      </c>
      <c r="P92" s="19">
        <v>87.326646626996293</v>
      </c>
      <c r="Q92" s="19">
        <v>87.854430751748595</v>
      </c>
      <c r="R92" s="19">
        <v>89.906869836975247</v>
      </c>
      <c r="S92" s="19">
        <v>92.270245341403694</v>
      </c>
      <c r="T92" s="13"/>
      <c r="V92" s="100"/>
      <c r="W92" s="100"/>
    </row>
    <row r="93" spans="14:23" x14ac:dyDescent="0.35">
      <c r="N93" s="17">
        <v>43981</v>
      </c>
      <c r="O93" s="19">
        <v>80.060001916994153</v>
      </c>
      <c r="P93" s="19">
        <v>82.93065865079852</v>
      </c>
      <c r="Q93" s="19">
        <v>86.250014694069478</v>
      </c>
      <c r="R93" s="19">
        <v>89.692639147235838</v>
      </c>
      <c r="S93" s="19">
        <v>91.327572429270944</v>
      </c>
      <c r="T93" s="13"/>
      <c r="V93" s="100"/>
      <c r="W93" s="100"/>
    </row>
    <row r="94" spans="14:23" x14ac:dyDescent="0.35">
      <c r="N94" s="17">
        <v>43982</v>
      </c>
      <c r="O94" s="19">
        <v>80.764545193137167</v>
      </c>
      <c r="P94" s="19">
        <v>82.93065865079852</v>
      </c>
      <c r="Q94" s="19">
        <v>82.546423463490129</v>
      </c>
      <c r="R94" s="19">
        <v>85.372558229837978</v>
      </c>
      <c r="S94" s="19">
        <v>86.998452801958649</v>
      </c>
      <c r="T94" s="13"/>
      <c r="V94" s="100"/>
      <c r="W94" s="100"/>
    </row>
    <row r="95" spans="14:23" x14ac:dyDescent="0.35">
      <c r="N95" s="17">
        <v>43983</v>
      </c>
      <c r="O95" s="19">
        <v>81.535656091248924</v>
      </c>
      <c r="P95" s="19">
        <v>85</v>
      </c>
      <c r="Q95" s="19">
        <v>86.110205521051711</v>
      </c>
      <c r="R95" s="19">
        <v>87.534480706962526</v>
      </c>
      <c r="S95" s="19">
        <v>91.108010575353646</v>
      </c>
      <c r="T95" s="13"/>
      <c r="V95" s="100"/>
      <c r="W95" s="100"/>
    </row>
    <row r="96" spans="14:23" x14ac:dyDescent="0.35">
      <c r="N96" s="17">
        <v>43984</v>
      </c>
      <c r="O96" s="19">
        <v>75.177944982267803</v>
      </c>
      <c r="P96" s="19">
        <v>76.604012023802227</v>
      </c>
      <c r="Q96" s="19">
        <v>80.30414764601008</v>
      </c>
      <c r="R96" s="19">
        <v>82.150592788831887</v>
      </c>
      <c r="S96" s="19">
        <v>87.450102863166492</v>
      </c>
      <c r="T96" s="13"/>
      <c r="V96" s="100"/>
      <c r="W96" s="100"/>
    </row>
    <row r="97" spans="14:23" x14ac:dyDescent="0.35">
      <c r="N97" s="17">
        <v>43985</v>
      </c>
      <c r="O97" s="19">
        <v>76.56915556407553</v>
      </c>
      <c r="P97" s="19">
        <v>76</v>
      </c>
      <c r="Q97" s="19">
        <v>81.051096177582721</v>
      </c>
      <c r="R97" s="19">
        <v>83.494040796898588</v>
      </c>
      <c r="S97" s="19">
        <v>88.071948959466809</v>
      </c>
      <c r="T97" s="13"/>
      <c r="V97" s="100"/>
      <c r="W97" s="100"/>
    </row>
    <row r="98" spans="14:23" x14ac:dyDescent="0.35">
      <c r="N98" s="17">
        <v>43986</v>
      </c>
      <c r="O98" s="19">
        <v>77.406834084156046</v>
      </c>
      <c r="P98" s="19">
        <v>82</v>
      </c>
      <c r="Q98" s="19">
        <v>79.925393311259569</v>
      </c>
      <c r="R98" s="19">
        <v>81.706793428906053</v>
      </c>
      <c r="S98" s="19">
        <v>86.487290873231771</v>
      </c>
      <c r="T98" s="13"/>
      <c r="V98" s="100"/>
      <c r="W98" s="100"/>
    </row>
    <row r="99" spans="14:23" x14ac:dyDescent="0.35">
      <c r="N99" s="17">
        <v>43987</v>
      </c>
      <c r="O99" s="19">
        <v>72.262388574714848</v>
      </c>
      <c r="P99" s="19">
        <v>73.93065865079852</v>
      </c>
      <c r="Q99" s="19">
        <v>80.479829940635966</v>
      </c>
      <c r="R99" s="19">
        <v>82.214024012175187</v>
      </c>
      <c r="S99" s="19">
        <v>86.778593409956471</v>
      </c>
      <c r="T99" s="13"/>
      <c r="V99" s="100"/>
      <c r="W99" s="100"/>
    </row>
    <row r="100" spans="14:23" x14ac:dyDescent="0.35">
      <c r="N100" s="17">
        <v>43988</v>
      </c>
      <c r="O100" s="19">
        <v>73.88680149525544</v>
      </c>
      <c r="P100" s="19">
        <v>81</v>
      </c>
      <c r="Q100" s="19">
        <v>82.029544875688174</v>
      </c>
      <c r="R100" s="19">
        <v>84.444538388791813</v>
      </c>
      <c r="S100" s="19">
        <v>87.309401353373232</v>
      </c>
      <c r="T100" s="13"/>
      <c r="V100" s="100"/>
      <c r="W100" s="100"/>
    </row>
    <row r="101" spans="14:23" x14ac:dyDescent="0.35">
      <c r="N101" s="17">
        <v>43989</v>
      </c>
      <c r="O101" s="19">
        <v>73.826799578261287</v>
      </c>
      <c r="P101" s="19">
        <v>73.395987976197773</v>
      </c>
      <c r="Q101" s="19">
        <v>77.727082149644403</v>
      </c>
      <c r="R101" s="19">
        <v>79.728513362017679</v>
      </c>
      <c r="S101" s="19">
        <v>83.968354699401516</v>
      </c>
      <c r="T101" s="13"/>
      <c r="V101" s="100"/>
      <c r="W101" s="100"/>
    </row>
    <row r="102" spans="14:23" x14ac:dyDescent="0.35">
      <c r="N102" s="17">
        <v>43990</v>
      </c>
      <c r="O102" s="19">
        <v>78.328956196683606</v>
      </c>
      <c r="P102" s="19">
        <v>79.465329325399267</v>
      </c>
      <c r="Q102" s="19">
        <v>81.539762151995461</v>
      </c>
      <c r="R102" s="19">
        <v>82.759997244299143</v>
      </c>
      <c r="S102" s="19">
        <v>87.255474700761695</v>
      </c>
      <c r="T102" s="13"/>
      <c r="V102" s="100"/>
      <c r="W102" s="100"/>
    </row>
    <row r="103" spans="14:23" x14ac:dyDescent="0.35">
      <c r="N103" s="17">
        <v>43991</v>
      </c>
      <c r="O103" s="19">
        <v>76.893367200230045</v>
      </c>
      <c r="P103" s="19">
        <v>79.534670674600733</v>
      </c>
      <c r="Q103" s="19">
        <v>81.373209772535802</v>
      </c>
      <c r="R103" s="19">
        <v>82.487621266495069</v>
      </c>
      <c r="S103" s="19">
        <v>86.644518498367788</v>
      </c>
      <c r="T103" s="13"/>
      <c r="V103" s="100"/>
      <c r="W103" s="100"/>
    </row>
    <row r="104" spans="14:23" x14ac:dyDescent="0.35">
      <c r="N104" s="17">
        <v>43992</v>
      </c>
      <c r="O104" s="19">
        <v>76.602223713217683</v>
      </c>
      <c r="P104" s="19">
        <v>77.604012023802227</v>
      </c>
      <c r="Q104" s="19">
        <v>78.406614290472362</v>
      </c>
      <c r="R104" s="19">
        <v>79.97739072706662</v>
      </c>
      <c r="S104" s="19">
        <v>82.233741668933618</v>
      </c>
      <c r="T104" s="13"/>
      <c r="V104" s="100"/>
      <c r="W104" s="100"/>
    </row>
    <row r="105" spans="14:23" x14ac:dyDescent="0.35">
      <c r="N105" s="17">
        <v>43993</v>
      </c>
      <c r="O105" s="19">
        <v>79.306766989360682</v>
      </c>
      <c r="P105" s="19">
        <v>83.791975952395561</v>
      </c>
      <c r="Q105" s="19">
        <v>83.852177661095979</v>
      </c>
      <c r="R105" s="19">
        <v>84.728889139407158</v>
      </c>
      <c r="S105" s="19">
        <v>89.216990274755176</v>
      </c>
      <c r="T105" s="13"/>
      <c r="V105" s="100"/>
      <c r="W105" s="100"/>
    </row>
    <row r="106" spans="14:23" x14ac:dyDescent="0.35">
      <c r="N106" s="17">
        <v>43994</v>
      </c>
      <c r="O106" s="19">
        <v>77.384644876833136</v>
      </c>
      <c r="P106" s="19">
        <v>78.86131730159704</v>
      </c>
      <c r="Q106" s="19">
        <v>82.145863129640873</v>
      </c>
      <c r="R106" s="19">
        <v>82.546875097858702</v>
      </c>
      <c r="S106" s="19">
        <v>86.539504556583239</v>
      </c>
      <c r="T106" s="13"/>
      <c r="V106" s="100"/>
      <c r="W106" s="100"/>
    </row>
    <row r="107" spans="14:23" x14ac:dyDescent="0.35">
      <c r="N107" s="17">
        <v>43995</v>
      </c>
      <c r="O107" s="19">
        <v>78.144445509441198</v>
      </c>
      <c r="P107" s="19">
        <v>76.395987976197773</v>
      </c>
      <c r="Q107" s="19">
        <v>81.1718226523775</v>
      </c>
      <c r="R107" s="19">
        <v>81.542898120486768</v>
      </c>
      <c r="S107" s="19">
        <v>84.942243607181723</v>
      </c>
      <c r="T107" s="13"/>
      <c r="V107" s="100"/>
      <c r="W107" s="100"/>
    </row>
    <row r="108" spans="14:23" x14ac:dyDescent="0.35">
      <c r="N108" s="17">
        <v>43996</v>
      </c>
      <c r="O108" s="19">
        <v>76.413399789130636</v>
      </c>
      <c r="P108" s="19">
        <v>75.395987976197773</v>
      </c>
      <c r="Q108" s="19">
        <v>77.642013283438814</v>
      </c>
      <c r="R108" s="19">
        <v>79.56156799378715</v>
      </c>
      <c r="S108" s="19">
        <v>83.2921696477149</v>
      </c>
      <c r="T108" s="13"/>
      <c r="V108" s="100"/>
      <c r="W108" s="100"/>
    </row>
    <row r="109" spans="14:23" x14ac:dyDescent="0.35">
      <c r="N109" s="17">
        <v>43997</v>
      </c>
      <c r="O109" s="19">
        <v>78.457778203776485</v>
      </c>
      <c r="P109" s="19">
        <v>79.395987976197773</v>
      </c>
      <c r="Q109" s="19">
        <v>81.586450108736116</v>
      </c>
      <c r="R109" s="19">
        <v>81.97443461160276</v>
      </c>
      <c r="S109" s="19">
        <v>86.789882855005445</v>
      </c>
      <c r="T109" s="13"/>
      <c r="V109" s="100"/>
      <c r="W109" s="100"/>
    </row>
    <row r="110" spans="14:23" x14ac:dyDescent="0.35">
      <c r="N110" s="17">
        <v>43998</v>
      </c>
      <c r="O110" s="19">
        <v>81.328956196683606</v>
      </c>
      <c r="P110" s="19">
        <v>81.86131730159704</v>
      </c>
      <c r="Q110" s="19">
        <v>83.527340765267141</v>
      </c>
      <c r="R110" s="19">
        <v>86.203527297095874</v>
      </c>
      <c r="S110" s="19">
        <v>89.781883331066382</v>
      </c>
      <c r="T110" s="13"/>
      <c r="V110" s="100"/>
      <c r="W110" s="100"/>
    </row>
    <row r="111" spans="14:23" x14ac:dyDescent="0.35">
      <c r="N111" s="17">
        <v>43999</v>
      </c>
      <c r="O111" s="19">
        <v>80.798044665963772</v>
      </c>
      <c r="P111" s="19">
        <v>82.465329325399267</v>
      </c>
      <c r="Q111" s="19">
        <v>84.845300836582354</v>
      </c>
      <c r="R111" s="19">
        <v>86.690165279421805</v>
      </c>
      <c r="S111" s="19">
        <v>90.381817872687705</v>
      </c>
      <c r="T111" s="13"/>
      <c r="V111" s="100"/>
      <c r="W111" s="100"/>
    </row>
    <row r="112" spans="14:23" x14ac:dyDescent="0.35">
      <c r="N112" s="17">
        <v>44000</v>
      </c>
      <c r="O112" s="19">
        <v>82.993434295025395</v>
      </c>
      <c r="P112" s="19">
        <v>84.93065865079852</v>
      </c>
      <c r="Q112" s="19">
        <v>85.632060500382039</v>
      </c>
      <c r="R112" s="19">
        <v>87.248313698964736</v>
      </c>
      <c r="S112" s="19">
        <v>92.534153121599559</v>
      </c>
      <c r="T112" s="13"/>
      <c r="V112" s="100"/>
      <c r="W112" s="100"/>
    </row>
    <row r="113" spans="14:23" x14ac:dyDescent="0.35">
      <c r="N113" s="17">
        <v>44001</v>
      </c>
      <c r="O113" s="19">
        <v>81.971245087702485</v>
      </c>
      <c r="P113" s="19">
        <v>84.395987976197773</v>
      </c>
      <c r="Q113" s="19">
        <v>86.432319116004777</v>
      </c>
      <c r="R113" s="19">
        <v>87.46772385372239</v>
      </c>
      <c r="S113" s="19">
        <v>90.878527951577809</v>
      </c>
      <c r="T113" s="13"/>
      <c r="V113" s="100"/>
      <c r="W113" s="100"/>
    </row>
    <row r="114" spans="14:23" x14ac:dyDescent="0.35">
      <c r="N114" s="17">
        <v>44002</v>
      </c>
      <c r="O114" s="19">
        <v>86.278012077063167</v>
      </c>
      <c r="P114" s="19">
        <v>88.06934134920148</v>
      </c>
      <c r="Q114" s="19">
        <v>91.927078231225877</v>
      </c>
      <c r="R114" s="19">
        <v>93.613181018231472</v>
      </c>
      <c r="S114" s="19">
        <v>97.417199401523391</v>
      </c>
      <c r="T114" s="13"/>
      <c r="V114" s="100"/>
      <c r="W114" s="100"/>
    </row>
    <row r="115" spans="14:23" x14ac:dyDescent="0.35">
      <c r="N115" s="17">
        <v>44003</v>
      </c>
      <c r="O115" s="19">
        <v>78.949055880379575</v>
      </c>
      <c r="P115" s="19">
        <v>77.93065865079852</v>
      </c>
      <c r="Q115" s="19">
        <v>81.395015771634576</v>
      </c>
      <c r="R115" s="19">
        <v>81.333082815073681</v>
      </c>
      <c r="S115" s="19">
        <v>85.224156692056582</v>
      </c>
      <c r="T115" s="13"/>
      <c r="V115" s="100"/>
      <c r="W115" s="100"/>
    </row>
    <row r="116" spans="14:23" x14ac:dyDescent="0.35">
      <c r="N116" s="17">
        <v>44004</v>
      </c>
      <c r="O116" s="19">
        <v>78.066567621968758</v>
      </c>
      <c r="P116" s="19">
        <v>80.93065865079852</v>
      </c>
      <c r="Q116" s="19">
        <v>80.401637898943989</v>
      </c>
      <c r="R116" s="19">
        <v>81.3738296100057</v>
      </c>
      <c r="S116" s="19">
        <v>82.875926618607181</v>
      </c>
      <c r="T116" s="13"/>
      <c r="V116" s="100"/>
      <c r="W116" s="100"/>
    </row>
    <row r="117" spans="14:23" x14ac:dyDescent="0.35">
      <c r="N117" s="17">
        <v>44005</v>
      </c>
      <c r="O117" s="19">
        <v>82.251078309211152</v>
      </c>
      <c r="P117" s="19">
        <v>82.465329325399267</v>
      </c>
      <c r="Q117" s="19">
        <v>82.522364373738753</v>
      </c>
      <c r="R117" s="19">
        <v>85.405933524979801</v>
      </c>
      <c r="S117" s="19">
        <v>86.874689710282922</v>
      </c>
      <c r="T117" s="13"/>
      <c r="V117" s="100"/>
      <c r="W117" s="100"/>
    </row>
    <row r="118" spans="14:23" x14ac:dyDescent="0.35">
      <c r="N118" s="17">
        <v>44006</v>
      </c>
      <c r="O118" s="19">
        <v>82.513466883926</v>
      </c>
      <c r="P118" s="19">
        <v>87.465329325399267</v>
      </c>
      <c r="Q118" s="19">
        <v>87.157716345682886</v>
      </c>
      <c r="R118" s="19">
        <v>91.003200370767019</v>
      </c>
      <c r="S118" s="19">
        <v>92.771529005712736</v>
      </c>
      <c r="T118" s="13"/>
      <c r="V118" s="100"/>
      <c r="W118" s="100"/>
    </row>
    <row r="119" spans="14:23" x14ac:dyDescent="0.35">
      <c r="N119" s="17">
        <v>44007</v>
      </c>
      <c r="O119" s="19">
        <v>87.015623502348319</v>
      </c>
      <c r="P119" s="19">
        <v>89.93065865079852</v>
      </c>
      <c r="Q119" s="19">
        <v>92.319076820595214</v>
      </c>
      <c r="R119" s="19">
        <v>94.435181531793901</v>
      </c>
      <c r="S119" s="19">
        <v>96.100750646082702</v>
      </c>
      <c r="T119" s="13"/>
      <c r="V119" s="100"/>
      <c r="W119" s="100"/>
    </row>
    <row r="120" spans="14:23" x14ac:dyDescent="0.35">
      <c r="N120" s="17">
        <v>44008</v>
      </c>
      <c r="O120" s="19">
        <v>83.429023291478956</v>
      </c>
      <c r="P120" s="19">
        <v>86.93065865079852</v>
      </c>
      <c r="Q120" s="19">
        <v>87.010462177465172</v>
      </c>
      <c r="R120" s="19">
        <v>87.786213980171482</v>
      </c>
      <c r="S120" s="19">
        <v>89.923749489934707</v>
      </c>
      <c r="T120" s="13"/>
      <c r="V120" s="100"/>
      <c r="W120" s="100"/>
    </row>
    <row r="121" spans="14:23" x14ac:dyDescent="0.35">
      <c r="N121" s="17">
        <v>44009</v>
      </c>
      <c r="O121" s="19">
        <v>83.45121249880188</v>
      </c>
      <c r="P121" s="19">
        <v>83.465329325399267</v>
      </c>
      <c r="Q121" s="19">
        <v>84.844732665896046</v>
      </c>
      <c r="R121" s="19">
        <v>86.197859321471299</v>
      </c>
      <c r="S121" s="19">
        <v>90.027853815288353</v>
      </c>
      <c r="T121" s="13"/>
      <c r="V121" s="100"/>
      <c r="W121" s="100"/>
    </row>
    <row r="122" spans="14:23" x14ac:dyDescent="0.35">
      <c r="N122" s="17">
        <v>44010</v>
      </c>
      <c r="O122" s="19">
        <v>75.624412920540593</v>
      </c>
      <c r="P122" s="19">
        <v>77.93065865079852</v>
      </c>
      <c r="Q122" s="19">
        <v>77.94222291882997</v>
      </c>
      <c r="R122" s="19">
        <v>79.87542353243272</v>
      </c>
      <c r="S122" s="19">
        <v>78.249264655875947</v>
      </c>
      <c r="T122" s="13"/>
      <c r="V122" s="100"/>
      <c r="W122" s="100"/>
    </row>
    <row r="123" spans="14:23" x14ac:dyDescent="0.35">
      <c r="N123" s="17">
        <v>44011</v>
      </c>
      <c r="O123" s="19">
        <v>80.937745614875865</v>
      </c>
      <c r="P123" s="19">
        <v>80.93065865079852</v>
      </c>
      <c r="Q123" s="19">
        <v>84.148586430516644</v>
      </c>
      <c r="R123" s="19">
        <v>80.365650188828141</v>
      </c>
      <c r="S123" s="19">
        <v>85.302591981773659</v>
      </c>
      <c r="T123" s="13"/>
      <c r="V123" s="100"/>
      <c r="W123" s="100"/>
    </row>
    <row r="124" spans="14:23" x14ac:dyDescent="0.35">
      <c r="N124" s="17">
        <v>44012</v>
      </c>
      <c r="O124" s="19">
        <v>85.513466883926</v>
      </c>
      <c r="P124" s="19">
        <v>87.465329325399267</v>
      </c>
      <c r="Q124" s="19">
        <v>88.318253952704694</v>
      </c>
      <c r="R124" s="19">
        <v>90.566828877239786</v>
      </c>
      <c r="S124" s="19">
        <v>93.448385643362343</v>
      </c>
      <c r="T124" s="13"/>
      <c r="V124" s="100"/>
      <c r="W124" s="100"/>
    </row>
    <row r="125" spans="14:23" x14ac:dyDescent="0.35">
      <c r="N125" s="17">
        <v>44013</v>
      </c>
      <c r="O125" s="19">
        <v>82.949055880379561</v>
      </c>
      <c r="P125" s="19">
        <v>85.395987976197773</v>
      </c>
      <c r="Q125" s="19">
        <v>85.41076781411023</v>
      </c>
      <c r="R125" s="19">
        <v>85.637875855676427</v>
      </c>
      <c r="S125" s="19">
        <v>89.48940339363439</v>
      </c>
      <c r="T125" s="13"/>
      <c r="V125" s="100"/>
      <c r="W125" s="100"/>
    </row>
    <row r="126" spans="14:23" x14ac:dyDescent="0.35">
      <c r="N126" s="17">
        <v>44014</v>
      </c>
      <c r="O126" s="19">
        <v>85.177944982267803</v>
      </c>
      <c r="P126" s="19">
        <v>86.395987976197773</v>
      </c>
      <c r="Q126" s="19">
        <v>89.731235673282271</v>
      </c>
      <c r="R126" s="19">
        <v>88.433528111280211</v>
      </c>
      <c r="S126" s="19">
        <v>92.903431889281833</v>
      </c>
      <c r="T126" s="13"/>
      <c r="V126" s="100"/>
      <c r="W126" s="100"/>
    </row>
    <row r="127" spans="14:23" x14ac:dyDescent="0.35">
      <c r="N127" s="17">
        <v>44015</v>
      </c>
      <c r="O127" s="19">
        <v>82.686667305664713</v>
      </c>
      <c r="P127" s="19">
        <v>81.86131730159704</v>
      </c>
      <c r="Q127" s="19">
        <v>83.932622793440572</v>
      </c>
      <c r="R127" s="19">
        <v>83.762777996981256</v>
      </c>
      <c r="S127" s="19">
        <v>85.210457188520138</v>
      </c>
      <c r="T127" s="13"/>
      <c r="V127" s="100"/>
      <c r="W127" s="100"/>
    </row>
    <row r="128" spans="14:23" x14ac:dyDescent="0.35">
      <c r="N128" s="17">
        <v>44016</v>
      </c>
      <c r="O128" s="19">
        <v>87.406834084156046</v>
      </c>
      <c r="P128" s="19">
        <v>85.465329325399267</v>
      </c>
      <c r="Q128" s="19">
        <v>90.882075194451517</v>
      </c>
      <c r="R128" s="19">
        <v>87.992760022296125</v>
      </c>
      <c r="S128" s="19">
        <v>91.147536384657229</v>
      </c>
      <c r="T128" s="13"/>
      <c r="V128" s="100"/>
      <c r="W128" s="100"/>
    </row>
    <row r="129" spans="14:23" x14ac:dyDescent="0.35">
      <c r="N129" s="17">
        <v>44017</v>
      </c>
      <c r="O129" s="19">
        <v>81.586600210869364</v>
      </c>
      <c r="P129" s="19">
        <v>79.86131730159704</v>
      </c>
      <c r="Q129" s="19">
        <v>82.447502987794124</v>
      </c>
      <c r="R129" s="19">
        <v>79.612435726409018</v>
      </c>
      <c r="S129" s="19">
        <v>79.510830386289442</v>
      </c>
      <c r="T129" s="13"/>
      <c r="V129" s="100"/>
      <c r="W129" s="100"/>
    </row>
    <row r="130" spans="14:23" x14ac:dyDescent="0.35">
      <c r="N130" s="17">
        <v>44018</v>
      </c>
      <c r="O130" s="19">
        <v>87.620099683695969</v>
      </c>
      <c r="P130" s="19">
        <v>84.395987976197773</v>
      </c>
      <c r="Q130" s="19">
        <v>89.44893321055622</v>
      </c>
      <c r="R130" s="19">
        <v>86.923523038285452</v>
      </c>
      <c r="S130" s="19">
        <v>90.878770232589773</v>
      </c>
      <c r="T130" s="13"/>
      <c r="V130" s="100"/>
      <c r="W130" s="100"/>
    </row>
    <row r="131" spans="14:23" x14ac:dyDescent="0.35">
      <c r="N131" s="17">
        <v>44019</v>
      </c>
      <c r="O131" s="19">
        <v>89.335521901658197</v>
      </c>
      <c r="P131" s="19">
        <v>84.604012023802227</v>
      </c>
      <c r="Q131" s="19">
        <v>89.628769028819974</v>
      </c>
      <c r="R131" s="19">
        <v>88.453024694837453</v>
      </c>
      <c r="S131" s="19">
        <v>90.668852863166478</v>
      </c>
      <c r="T131" s="13"/>
      <c r="V131" s="100"/>
      <c r="W131" s="100"/>
    </row>
    <row r="132" spans="14:23" x14ac:dyDescent="0.35">
      <c r="N132" s="17">
        <v>44020</v>
      </c>
      <c r="O132" s="19">
        <v>89.240199367391938</v>
      </c>
      <c r="P132" s="19">
        <v>83.93065865079852</v>
      </c>
      <c r="Q132" s="19">
        <v>87.766893281871432</v>
      </c>
      <c r="R132" s="19">
        <v>86.409240366007182</v>
      </c>
      <c r="S132" s="19">
        <v>88.530977965179545</v>
      </c>
      <c r="T132" s="13"/>
      <c r="V132" s="100"/>
      <c r="W132" s="100"/>
    </row>
    <row r="133" spans="14:23" x14ac:dyDescent="0.35">
      <c r="N133" s="17">
        <v>44021</v>
      </c>
      <c r="O133" s="19">
        <v>91.033499472826605</v>
      </c>
      <c r="P133" s="19">
        <v>85.604012023802227</v>
      </c>
      <c r="Q133" s="19">
        <v>88.577104680550931</v>
      </c>
      <c r="R133" s="19">
        <v>87.936337047266534</v>
      </c>
      <c r="S133" s="19">
        <v>92.794056889281833</v>
      </c>
      <c r="T133" s="13"/>
      <c r="V133" s="100"/>
      <c r="W133" s="100"/>
    </row>
    <row r="134" spans="14:23" x14ac:dyDescent="0.35">
      <c r="N134" s="17">
        <v>44022</v>
      </c>
      <c r="O134" s="19">
        <v>87.240199367391938</v>
      </c>
      <c r="P134" s="19">
        <v>80.465329325399267</v>
      </c>
      <c r="Q134" s="19">
        <v>89.120510961775835</v>
      </c>
      <c r="R134" s="19">
        <v>87.478201779932235</v>
      </c>
      <c r="S134" s="19">
        <v>90.042845484221985</v>
      </c>
      <c r="T134" s="13"/>
      <c r="V134" s="100"/>
      <c r="W134" s="100"/>
    </row>
    <row r="135" spans="14:23" x14ac:dyDescent="0.35">
      <c r="N135" s="17">
        <v>44023</v>
      </c>
      <c r="O135" s="19">
        <v>92.362455669510211</v>
      </c>
      <c r="P135" s="19">
        <v>83.604012023802227</v>
      </c>
      <c r="Q135" s="19">
        <v>92.330714523618269</v>
      </c>
      <c r="R135" s="19">
        <v>89.00982657873476</v>
      </c>
      <c r="S135" s="19">
        <v>90.535049986398263</v>
      </c>
      <c r="T135" s="13"/>
      <c r="V135" s="100"/>
      <c r="W135" s="100"/>
    </row>
    <row r="136" spans="14:23" x14ac:dyDescent="0.35">
      <c r="N136" s="17">
        <v>44024</v>
      </c>
      <c r="O136" s="19">
        <v>90.240199367391938</v>
      </c>
      <c r="P136" s="19">
        <v>82.06934134920148</v>
      </c>
      <c r="Q136" s="19">
        <v>87.099214357085486</v>
      </c>
      <c r="R136" s="19">
        <v>83.664029961983857</v>
      </c>
      <c r="S136" s="19">
        <v>84.925050156420028</v>
      </c>
      <c r="T136" s="13"/>
      <c r="V136" s="100"/>
      <c r="W136" s="100"/>
    </row>
    <row r="137" spans="14:23" x14ac:dyDescent="0.35">
      <c r="N137" s="17">
        <v>44025</v>
      </c>
      <c r="O137" s="19">
        <v>92.520032588900605</v>
      </c>
      <c r="P137" s="19">
        <v>84.06934134920148</v>
      </c>
      <c r="Q137" s="19">
        <v>89.503889030387342</v>
      </c>
      <c r="R137" s="19">
        <v>86.066274605590309</v>
      </c>
      <c r="S137" s="19">
        <v>90.227395606637657</v>
      </c>
      <c r="T137" s="13"/>
      <c r="V137" s="100"/>
      <c r="W137" s="100"/>
    </row>
    <row r="138" spans="14:23" x14ac:dyDescent="0.35">
      <c r="N138" s="17">
        <v>44026</v>
      </c>
      <c r="O138" s="19">
        <v>94.106632799769955</v>
      </c>
      <c r="P138" s="19">
        <v>87.13868269840296</v>
      </c>
      <c r="Q138" s="19">
        <v>90.797006328245914</v>
      </c>
      <c r="R138" s="19">
        <v>88.018770080604256</v>
      </c>
      <c r="S138" s="19">
        <v>89.776502142274211</v>
      </c>
      <c r="T138" s="13"/>
      <c r="V138" s="100"/>
      <c r="W138" s="100"/>
    </row>
    <row r="139" spans="14:23" x14ac:dyDescent="0.35">
      <c r="N139" s="17">
        <v>44027</v>
      </c>
      <c r="O139" s="19">
        <v>93.855554490558802</v>
      </c>
      <c r="P139" s="19">
        <v>85.604012023802227</v>
      </c>
      <c r="Q139" s="19">
        <v>90.587057463607692</v>
      </c>
      <c r="R139" s="19">
        <v>88.320907627654719</v>
      </c>
      <c r="S139" s="19">
        <v>90.494839839499463</v>
      </c>
      <c r="T139" s="13"/>
      <c r="V139" s="100"/>
      <c r="W139" s="100"/>
    </row>
    <row r="140" spans="14:23" x14ac:dyDescent="0.35">
      <c r="N140" s="17">
        <v>44028</v>
      </c>
      <c r="O140" s="19">
        <v>96.135387712067484</v>
      </c>
      <c r="P140" s="19">
        <v>88.604012023802227</v>
      </c>
      <c r="Q140" s="19">
        <v>91.639544679767241</v>
      </c>
      <c r="R140" s="19">
        <v>88.590358804777381</v>
      </c>
      <c r="S140" s="19">
        <v>91.241078107997822</v>
      </c>
      <c r="T140" s="13"/>
      <c r="V140" s="100"/>
      <c r="W140" s="100"/>
    </row>
    <row r="141" spans="14:23" x14ac:dyDescent="0.35">
      <c r="N141" s="17">
        <v>44029</v>
      </c>
      <c r="O141" s="19">
        <v>97.799865810409273</v>
      </c>
      <c r="P141" s="19">
        <v>86.534670674600733</v>
      </c>
      <c r="Q141" s="19">
        <v>93.02574400971767</v>
      </c>
      <c r="R141" s="19">
        <v>88.102919164020562</v>
      </c>
      <c r="S141" s="19">
        <v>90.33991600924918</v>
      </c>
      <c r="T141" s="13"/>
      <c r="V141" s="100"/>
      <c r="W141" s="100"/>
    </row>
    <row r="142" spans="14:23" x14ac:dyDescent="0.35">
      <c r="N142" s="17">
        <v>44030</v>
      </c>
      <c r="O142" s="19">
        <v>104.26420971916036</v>
      </c>
      <c r="P142" s="19">
        <v>86.673353373003707</v>
      </c>
      <c r="Q142" s="19">
        <v>96.224917223408639</v>
      </c>
      <c r="R142" s="19">
        <v>89.733962134165054</v>
      </c>
      <c r="S142" s="19">
        <v>91.324274007072901</v>
      </c>
      <c r="T142" s="13"/>
      <c r="V142" s="100"/>
      <c r="W142" s="100"/>
    </row>
    <row r="143" spans="14:23" x14ac:dyDescent="0.35">
      <c r="N143" s="17">
        <v>44031</v>
      </c>
      <c r="O143" s="19">
        <v>103.94656378798045</v>
      </c>
      <c r="P143" s="19">
        <v>80.673353373003707</v>
      </c>
      <c r="Q143" s="19">
        <v>90.029074665465018</v>
      </c>
      <c r="R143" s="19">
        <v>84.528380587340052</v>
      </c>
      <c r="S143" s="19">
        <v>86.098650877312295</v>
      </c>
      <c r="T143" s="13"/>
      <c r="V143" s="100"/>
      <c r="W143" s="100"/>
    </row>
    <row r="144" spans="14:23" x14ac:dyDescent="0.35">
      <c r="N144" s="17">
        <v>44032</v>
      </c>
      <c r="O144" s="19">
        <v>107.66198600594268</v>
      </c>
      <c r="P144" s="19">
        <v>85.673353373003707</v>
      </c>
      <c r="Q144" s="19">
        <v>94.224662526204426</v>
      </c>
      <c r="R144" s="19">
        <v>89.067984392712432</v>
      </c>
      <c r="S144" s="19">
        <v>91.408200999727967</v>
      </c>
      <c r="T144" s="13"/>
      <c r="V144" s="100"/>
      <c r="W144" s="100"/>
    </row>
    <row r="145" spans="14:23" x14ac:dyDescent="0.35">
      <c r="N145" s="17">
        <v>44033</v>
      </c>
      <c r="O145" s="19">
        <v>107.27077542413495</v>
      </c>
      <c r="P145" s="19">
        <v>86.673353373003707</v>
      </c>
      <c r="Q145" s="19">
        <v>93.039850316412299</v>
      </c>
      <c r="R145" s="19">
        <v>89.388021469414852</v>
      </c>
      <c r="S145" s="19">
        <v>91.736470518226326</v>
      </c>
      <c r="T145" s="13"/>
      <c r="V145" s="100"/>
      <c r="W145" s="100"/>
    </row>
    <row r="146" spans="14:23" x14ac:dyDescent="0.35">
      <c r="N146" s="17">
        <v>44034</v>
      </c>
      <c r="O146" s="19">
        <v>103.45528611137736</v>
      </c>
      <c r="P146" s="19">
        <v>84.06934134920148</v>
      </c>
      <c r="Q146" s="19">
        <v>86.789267451656514</v>
      </c>
      <c r="R146" s="19">
        <v>84.929773468863715</v>
      </c>
      <c r="S146" s="19">
        <v>87.782384895266588</v>
      </c>
      <c r="T146" s="13"/>
      <c r="V146" s="100"/>
      <c r="W146" s="100"/>
    </row>
    <row r="147" spans="14:23" x14ac:dyDescent="0.35">
      <c r="N147" s="17">
        <v>44035</v>
      </c>
      <c r="O147" s="19">
        <v>106.04188632224671</v>
      </c>
      <c r="P147" s="19">
        <v>88.604012023802227</v>
      </c>
      <c r="Q147" s="19">
        <v>93.767716149761952</v>
      </c>
      <c r="R147" s="19">
        <v>89.172281407161066</v>
      </c>
      <c r="S147" s="19">
        <v>92.427821511153425</v>
      </c>
      <c r="T147" s="13"/>
      <c r="V147" s="100"/>
      <c r="W147" s="100"/>
    </row>
    <row r="148" spans="14:23" x14ac:dyDescent="0.35">
      <c r="N148" s="17">
        <v>44036</v>
      </c>
      <c r="O148" s="19">
        <v>100.44872040640276</v>
      </c>
      <c r="P148" s="19">
        <v>85.06934134920148</v>
      </c>
      <c r="Q148" s="19">
        <v>94.283771869673402</v>
      </c>
      <c r="R148" s="19">
        <v>88.415434429977012</v>
      </c>
      <c r="S148" s="19">
        <v>90.77517597252448</v>
      </c>
      <c r="T148" s="13"/>
      <c r="V148" s="100"/>
      <c r="W148" s="100"/>
    </row>
    <row r="149" spans="14:23" x14ac:dyDescent="0.35">
      <c r="N149" s="17">
        <v>44037</v>
      </c>
      <c r="O149" s="19">
        <v>107.21983130451451</v>
      </c>
      <c r="P149" s="19">
        <v>81.604012023802227</v>
      </c>
      <c r="Q149" s="19">
        <v>95.152269743931356</v>
      </c>
      <c r="R149" s="19">
        <v>89.234265887554884</v>
      </c>
      <c r="S149" s="19">
        <v>91.758122789717078</v>
      </c>
      <c r="T149" s="13"/>
      <c r="V149" s="100"/>
      <c r="W149" s="100"/>
    </row>
    <row r="150" spans="14:23" x14ac:dyDescent="0.35">
      <c r="N150" s="17">
        <v>44038</v>
      </c>
      <c r="O150" s="19">
        <v>105.24858621681204</v>
      </c>
      <c r="P150" s="19">
        <v>83.604012023802227</v>
      </c>
      <c r="Q150" s="19">
        <v>90.491212946454809</v>
      </c>
      <c r="R150" s="19">
        <v>85.814917109770846</v>
      </c>
      <c r="S150" s="19">
        <v>85.940539139009786</v>
      </c>
      <c r="T150" s="13"/>
      <c r="V150" s="100"/>
      <c r="W150" s="100"/>
    </row>
    <row r="151" spans="14:23" x14ac:dyDescent="0.35">
      <c r="N151" s="17">
        <v>44039</v>
      </c>
      <c r="O151" s="19">
        <v>104.6973066232148</v>
      </c>
      <c r="P151" s="19">
        <v>80.673353373003707</v>
      </c>
      <c r="Q151" s="19">
        <v>85.561920808761585</v>
      </c>
      <c r="R151" s="19">
        <v>82.410818631042972</v>
      </c>
      <c r="S151" s="19">
        <v>85.759325693688794</v>
      </c>
      <c r="T151" s="13"/>
      <c r="V151" s="100"/>
      <c r="W151" s="100"/>
    </row>
    <row r="152" spans="14:23" x14ac:dyDescent="0.35">
      <c r="N152" s="17">
        <v>44040</v>
      </c>
      <c r="O152" s="19">
        <v>112.17070832933959</v>
      </c>
      <c r="P152" s="19">
        <v>88.13868269840296</v>
      </c>
      <c r="Q152" s="19">
        <v>96.717736721459218</v>
      </c>
      <c r="R152" s="19">
        <v>91.811854524046623</v>
      </c>
      <c r="S152" s="19">
        <v>93.95287421789989</v>
      </c>
      <c r="T152" s="13"/>
      <c r="V152" s="100"/>
      <c r="W152" s="100"/>
    </row>
    <row r="153" spans="14:23" x14ac:dyDescent="0.35">
      <c r="N153" s="17">
        <v>44041</v>
      </c>
      <c r="O153" s="19">
        <v>108.04188632224671</v>
      </c>
      <c r="P153" s="19">
        <v>87.13868269840296</v>
      </c>
      <c r="Q153" s="19">
        <v>93.803373758351128</v>
      </c>
      <c r="R153" s="19">
        <v>90.381545572402914</v>
      </c>
      <c r="S153" s="19">
        <v>93.379314302230682</v>
      </c>
      <c r="T153" s="13"/>
      <c r="V153" s="100"/>
      <c r="W153" s="100"/>
    </row>
    <row r="154" spans="14:23" x14ac:dyDescent="0.35">
      <c r="N154" s="17">
        <v>44042</v>
      </c>
      <c r="O154" s="19">
        <v>110.57279785296654</v>
      </c>
      <c r="P154" s="19">
        <v>91.742694722205187</v>
      </c>
      <c r="Q154" s="19">
        <v>93.742011324229537</v>
      </c>
      <c r="R154" s="19">
        <v>91.306747083028014</v>
      </c>
      <c r="S154" s="19">
        <v>92.619040737214362</v>
      </c>
      <c r="T154" s="13"/>
      <c r="V154" s="100"/>
      <c r="W154" s="100"/>
    </row>
    <row r="155" spans="14:23" x14ac:dyDescent="0.35">
      <c r="N155" s="17">
        <v>44043</v>
      </c>
      <c r="O155" s="19">
        <v>105.0196971149238</v>
      </c>
      <c r="P155" s="19">
        <v>89.208024047604439</v>
      </c>
      <c r="Q155" s="19">
        <v>95.284594737563921</v>
      </c>
      <c r="R155" s="19">
        <v>92.316435876719964</v>
      </c>
      <c r="S155" s="19">
        <v>89.056838275299242</v>
      </c>
      <c r="T155" s="13"/>
      <c r="V155" s="100"/>
      <c r="W155" s="100"/>
    </row>
    <row r="156" spans="14:23" x14ac:dyDescent="0.35">
      <c r="N156" s="17">
        <v>44044</v>
      </c>
      <c r="O156" s="19">
        <v>112.14851912201668</v>
      </c>
      <c r="P156" s="19">
        <v>85.277365396805919</v>
      </c>
      <c r="Q156" s="19">
        <v>96.912501714308107</v>
      </c>
      <c r="R156" s="19">
        <v>90.541463903450264</v>
      </c>
      <c r="S156" s="19">
        <v>90.228513499727967</v>
      </c>
      <c r="T156" s="13"/>
      <c r="V156" s="100"/>
      <c r="W156" s="100"/>
    </row>
    <row r="157" spans="14:23" x14ac:dyDescent="0.35">
      <c r="N157" s="17">
        <v>44045</v>
      </c>
      <c r="O157" s="19">
        <v>111.63505223809068</v>
      </c>
      <c r="P157" s="19">
        <v>83.604012023802227</v>
      </c>
      <c r="Q157" s="19">
        <v>90.152269743931356</v>
      </c>
      <c r="R157" s="19">
        <v>88.523345170321107</v>
      </c>
      <c r="S157" s="19">
        <v>86.984557773394997</v>
      </c>
      <c r="T157" s="13"/>
      <c r="V157" s="100"/>
      <c r="W157" s="100"/>
    </row>
    <row r="158" spans="14:23" x14ac:dyDescent="0.35">
      <c r="N158" s="17">
        <v>44046</v>
      </c>
      <c r="O158" s="19">
        <v>114.94838493242595</v>
      </c>
      <c r="P158" s="19">
        <v>89.208024047604439</v>
      </c>
      <c r="Q158" s="19">
        <v>93.884289100918863</v>
      </c>
      <c r="R158" s="19">
        <v>89.612147630410405</v>
      </c>
      <c r="S158" s="19">
        <v>91.746761085418939</v>
      </c>
      <c r="T158" s="13"/>
      <c r="V158" s="100"/>
      <c r="W158" s="100"/>
    </row>
    <row r="159" spans="14:23" x14ac:dyDescent="0.35">
      <c r="N159" s="17">
        <v>44047</v>
      </c>
      <c r="O159" s="19">
        <v>108.89226492859197</v>
      </c>
      <c r="P159" s="19">
        <v>83.812036071406666</v>
      </c>
      <c r="Q159" s="19">
        <v>85.20142630434357</v>
      </c>
      <c r="R159" s="19">
        <v>82.66340366633473</v>
      </c>
      <c r="S159" s="19">
        <v>80.902258739118608</v>
      </c>
      <c r="T159" s="13"/>
      <c r="V159" s="100"/>
      <c r="W159" s="100"/>
    </row>
    <row r="160" spans="14:23" x14ac:dyDescent="0.35">
      <c r="N160" s="17">
        <v>44048</v>
      </c>
      <c r="O160" s="19">
        <v>110.89744081280551</v>
      </c>
      <c r="P160" s="19">
        <v>89.277365396805919</v>
      </c>
      <c r="Q160" s="19">
        <v>92.836778276287689</v>
      </c>
      <c r="R160" s="19">
        <v>89.248739580006145</v>
      </c>
      <c r="S160" s="19">
        <v>88.976864288628946</v>
      </c>
      <c r="T160" s="13"/>
      <c r="V160" s="100"/>
      <c r="W160" s="100"/>
    </row>
    <row r="161" spans="14:23" x14ac:dyDescent="0.35">
      <c r="N161" s="17">
        <v>44049</v>
      </c>
      <c r="O161" s="19">
        <v>114.86394133997891</v>
      </c>
      <c r="P161" s="19">
        <v>87.346706746007399</v>
      </c>
      <c r="Q161" s="19">
        <v>95.744264414882153</v>
      </c>
      <c r="R161" s="19">
        <v>91.560722494660837</v>
      </c>
      <c r="S161" s="19">
        <v>91.570720552230682</v>
      </c>
      <c r="T161" s="13"/>
      <c r="V161" s="100"/>
      <c r="W161" s="100"/>
    </row>
    <row r="162" spans="14:23" x14ac:dyDescent="0.35">
      <c r="N162" s="17">
        <v>44050</v>
      </c>
      <c r="O162" s="19">
        <v>105.81299722035848</v>
      </c>
      <c r="P162" s="19">
        <v>83.277365396805919</v>
      </c>
      <c r="Q162" s="19">
        <v>93.506964988930463</v>
      </c>
      <c r="R162" s="19">
        <v>90.70220894475446</v>
      </c>
      <c r="S162" s="19">
        <v>88.953881596844397</v>
      </c>
      <c r="T162" s="13"/>
      <c r="V162" s="100"/>
      <c r="W162" s="100"/>
    </row>
    <row r="163" spans="14:23" x14ac:dyDescent="0.35">
      <c r="N163" s="17">
        <v>44051</v>
      </c>
      <c r="O163" s="19">
        <v>115.07064123454424</v>
      </c>
      <c r="P163" s="19">
        <v>84.742694722205187</v>
      </c>
      <c r="Q163" s="19">
        <v>101.03050488822711</v>
      </c>
      <c r="R163" s="19">
        <v>94.400409597354525</v>
      </c>
      <c r="S163" s="19">
        <v>93.578116498911868</v>
      </c>
      <c r="T163" s="13"/>
      <c r="V163" s="100"/>
      <c r="W163" s="100"/>
    </row>
    <row r="164" spans="14:23" x14ac:dyDescent="0.35">
      <c r="N164" s="17">
        <v>44052</v>
      </c>
      <c r="O164" s="19">
        <v>116.82612863030768</v>
      </c>
      <c r="P164" s="19">
        <v>82.812036071406666</v>
      </c>
      <c r="Q164" s="19">
        <v>94.894594541642988</v>
      </c>
      <c r="R164" s="19">
        <v>89.843914598325284</v>
      </c>
      <c r="S164" s="19">
        <v>88.765242451033743</v>
      </c>
      <c r="T164" s="13"/>
      <c r="V164" s="100"/>
      <c r="W164" s="100"/>
    </row>
    <row r="165" spans="14:23" x14ac:dyDescent="0.35">
      <c r="N165" s="17">
        <v>44053</v>
      </c>
      <c r="O165" s="19">
        <v>116.51279593597239</v>
      </c>
      <c r="P165" s="19">
        <v>85.346706746007399</v>
      </c>
      <c r="Q165" s="19">
        <v>94.248937128974745</v>
      </c>
      <c r="R165" s="19">
        <v>90.385397290645017</v>
      </c>
      <c r="S165" s="19">
        <v>92.231174340315562</v>
      </c>
      <c r="T165" s="13"/>
      <c r="V165" s="100"/>
      <c r="W165" s="100"/>
    </row>
    <row r="166" spans="14:23" x14ac:dyDescent="0.35">
      <c r="N166" s="17">
        <v>44054</v>
      </c>
      <c r="O166" s="19">
        <v>113.12158535416467</v>
      </c>
      <c r="P166" s="19">
        <v>86.416048095208879</v>
      </c>
      <c r="Q166" s="19">
        <v>93.069708665582567</v>
      </c>
      <c r="R166" s="19">
        <v>92.099668689601614</v>
      </c>
      <c r="S166" s="19">
        <v>93.915290907236127</v>
      </c>
      <c r="T166" s="13"/>
      <c r="V166" s="100"/>
      <c r="W166" s="100"/>
    </row>
    <row r="167" spans="14:23" x14ac:dyDescent="0.35">
      <c r="N167" s="17">
        <v>44055</v>
      </c>
      <c r="O167" s="19">
        <v>113.11070641234544</v>
      </c>
      <c r="P167" s="19">
        <v>83.277365396805919</v>
      </c>
      <c r="Q167" s="19">
        <v>93.708352109088779</v>
      </c>
      <c r="R167" s="19">
        <v>93.153029078906997</v>
      </c>
      <c r="S167" s="19">
        <v>96.191771796789993</v>
      </c>
      <c r="T167" s="13"/>
      <c r="V167" s="100"/>
      <c r="W167" s="100"/>
    </row>
    <row r="168" spans="14:23" x14ac:dyDescent="0.35">
      <c r="N168" s="17">
        <v>44056</v>
      </c>
      <c r="O168" s="19">
        <v>111.8752516054826</v>
      </c>
      <c r="P168" s="19">
        <v>88.277365396805919</v>
      </c>
      <c r="Q168" s="19">
        <v>96.919946709508039</v>
      </c>
      <c r="R168" s="19">
        <v>93.096787729615642</v>
      </c>
      <c r="S168" s="19">
        <v>98.119784582426547</v>
      </c>
      <c r="T168" s="13"/>
      <c r="V168" s="100"/>
      <c r="W168" s="100"/>
    </row>
    <row r="169" spans="14:23" x14ac:dyDescent="0.35">
      <c r="N169" s="17">
        <v>44057</v>
      </c>
      <c r="O169" s="19">
        <v>108.51754049650148</v>
      </c>
      <c r="P169" s="19">
        <v>86.277365396805919</v>
      </c>
      <c r="Q169" s="19">
        <v>95.002860445524192</v>
      </c>
      <c r="R169" s="19">
        <v>93.203170308575864</v>
      </c>
      <c r="S169" s="19">
        <v>94.933572497279656</v>
      </c>
      <c r="T169" s="13"/>
      <c r="V169" s="100"/>
      <c r="W169" s="100"/>
    </row>
    <row r="170" spans="14:23" x14ac:dyDescent="0.35">
      <c r="N170" s="17">
        <v>44058</v>
      </c>
      <c r="O170" s="19">
        <v>115.7242403910668</v>
      </c>
      <c r="P170" s="19">
        <v>85.346706746007399</v>
      </c>
      <c r="Q170" s="19">
        <v>100.33933504437609</v>
      </c>
      <c r="R170" s="19">
        <v>92.091144805817038</v>
      </c>
      <c r="S170" s="19">
        <v>95.404719804134928</v>
      </c>
      <c r="T170" s="13"/>
      <c r="V170" s="100"/>
      <c r="W170" s="100"/>
    </row>
    <row r="171" spans="14:23" x14ac:dyDescent="0.35">
      <c r="N171" s="17">
        <v>44059</v>
      </c>
      <c r="O171" s="19">
        <v>114.3617847215566</v>
      </c>
      <c r="P171" s="19">
        <v>83.208024047604439</v>
      </c>
      <c r="Q171" s="19">
        <v>93.440978820947862</v>
      </c>
      <c r="R171" s="19">
        <v>89.318270922971891</v>
      </c>
      <c r="S171" s="19">
        <v>91.51266237078346</v>
      </c>
      <c r="T171" s="13"/>
      <c r="V171" s="100"/>
      <c r="W171" s="100"/>
    </row>
    <row r="172" spans="14:23" x14ac:dyDescent="0.35">
      <c r="N172" s="17">
        <v>44060</v>
      </c>
      <c r="T172" s="13"/>
      <c r="V172" s="100"/>
      <c r="W172" s="100"/>
    </row>
    <row r="173" spans="14:23" x14ac:dyDescent="0.35">
      <c r="N173" s="17">
        <v>44061</v>
      </c>
      <c r="T173" s="13"/>
      <c r="V173" s="100"/>
      <c r="W173" s="100"/>
    </row>
    <row r="174" spans="14:23" x14ac:dyDescent="0.35">
      <c r="N174" s="17">
        <v>44062</v>
      </c>
      <c r="T174" s="13"/>
      <c r="V174" s="100"/>
      <c r="W174" s="100"/>
    </row>
    <row r="175" spans="14:23" x14ac:dyDescent="0.35">
      <c r="N175" s="17">
        <v>44063</v>
      </c>
      <c r="T175" s="13"/>
      <c r="V175" s="100"/>
      <c r="W175" s="100"/>
    </row>
    <row r="176" spans="14:23" x14ac:dyDescent="0.35">
      <c r="N176" s="17">
        <v>44064</v>
      </c>
      <c r="P176" s="19">
        <v>85.673353373003707</v>
      </c>
      <c r="T176" s="13"/>
      <c r="V176" s="100"/>
      <c r="W176" s="100"/>
    </row>
    <row r="177" spans="14:23" x14ac:dyDescent="0.35">
      <c r="N177" s="17">
        <v>44065</v>
      </c>
      <c r="P177" s="19">
        <v>85.742694722205187</v>
      </c>
      <c r="T177" s="13"/>
      <c r="V177" s="100"/>
      <c r="W177" s="100"/>
    </row>
    <row r="178" spans="14:23" x14ac:dyDescent="0.35">
      <c r="N178" s="17">
        <v>44066</v>
      </c>
      <c r="T178" s="13"/>
      <c r="V178" s="100"/>
      <c r="W178" s="100"/>
    </row>
    <row r="179" spans="14:23" x14ac:dyDescent="0.35">
      <c r="N179" s="17">
        <v>44067</v>
      </c>
      <c r="T179" s="13"/>
      <c r="V179" s="100"/>
      <c r="W179" s="100"/>
    </row>
    <row r="180" spans="14:23" x14ac:dyDescent="0.35">
      <c r="N180" s="17">
        <v>44068</v>
      </c>
      <c r="T180" s="13"/>
      <c r="V180" s="100"/>
      <c r="W180" s="100"/>
    </row>
    <row r="181" spans="14:23" x14ac:dyDescent="0.35">
      <c r="N181" s="17">
        <v>44069</v>
      </c>
      <c r="T181" s="13"/>
      <c r="V181" s="100"/>
      <c r="W181" s="100"/>
    </row>
    <row r="182" spans="14:23" x14ac:dyDescent="0.35">
      <c r="N182" s="17">
        <v>44070</v>
      </c>
      <c r="T182" s="13"/>
      <c r="V182" s="100"/>
      <c r="W182" s="100"/>
    </row>
    <row r="183" spans="14:23" x14ac:dyDescent="0.35">
      <c r="N183" s="17">
        <v>44071</v>
      </c>
      <c r="P183" s="19">
        <v>89.208024047604439</v>
      </c>
      <c r="T183" s="13"/>
      <c r="V183" s="100"/>
      <c r="W183" s="100"/>
    </row>
    <row r="184" spans="14:23" x14ac:dyDescent="0.35">
      <c r="N184" s="17">
        <v>44072</v>
      </c>
      <c r="P184" s="19">
        <v>87.812036071406666</v>
      </c>
      <c r="T184" s="13"/>
      <c r="V184" s="100"/>
      <c r="W184" s="100"/>
    </row>
    <row r="185" spans="14:23" x14ac:dyDescent="0.35">
      <c r="N185" s="17">
        <v>44073</v>
      </c>
      <c r="T185" s="13"/>
      <c r="V185" s="100"/>
      <c r="W185" s="100"/>
    </row>
    <row r="186" spans="14:23" x14ac:dyDescent="0.35">
      <c r="N186" s="17">
        <v>44074</v>
      </c>
      <c r="T186" s="13"/>
      <c r="V186" s="100"/>
      <c r="W186" s="100"/>
    </row>
    <row r="187" spans="14:23" x14ac:dyDescent="0.35">
      <c r="N187" s="17">
        <v>44075</v>
      </c>
      <c r="T187" s="13"/>
      <c r="V187" s="100"/>
      <c r="W187" s="100"/>
    </row>
    <row r="188" spans="14:23" x14ac:dyDescent="0.35">
      <c r="N188" s="17">
        <v>44076</v>
      </c>
      <c r="T188" s="13"/>
      <c r="V188" s="100"/>
      <c r="W188" s="100"/>
    </row>
    <row r="189" spans="14:23" x14ac:dyDescent="0.35">
      <c r="N189" s="17">
        <v>44077</v>
      </c>
      <c r="T189" s="13"/>
      <c r="V189" s="100"/>
      <c r="W189" s="100"/>
    </row>
    <row r="190" spans="14:23" x14ac:dyDescent="0.35">
      <c r="N190" s="17">
        <v>44078</v>
      </c>
      <c r="P190" s="19">
        <v>87.742694722205187</v>
      </c>
      <c r="T190" s="13"/>
      <c r="V190" s="100"/>
      <c r="W190" s="100"/>
    </row>
    <row r="191" spans="14:23" x14ac:dyDescent="0.35">
      <c r="N191" s="17">
        <v>44079</v>
      </c>
      <c r="P191" s="19">
        <v>86.277365396805919</v>
      </c>
      <c r="T191" s="13"/>
      <c r="V191" s="100"/>
      <c r="W191" s="100"/>
    </row>
    <row r="192" spans="14:23" x14ac:dyDescent="0.35">
      <c r="N192" s="17">
        <v>44080</v>
      </c>
      <c r="T192" s="13"/>
      <c r="V192" s="100"/>
      <c r="W192" s="100"/>
    </row>
    <row r="193" spans="14:23" x14ac:dyDescent="0.35">
      <c r="N193" s="17">
        <v>44081</v>
      </c>
      <c r="T193" s="13"/>
      <c r="V193" s="100"/>
      <c r="W193" s="100"/>
    </row>
    <row r="194" spans="14:23" x14ac:dyDescent="0.35">
      <c r="N194" s="17">
        <v>44082</v>
      </c>
      <c r="T194" s="13"/>
      <c r="V194" s="100"/>
      <c r="W194" s="100"/>
    </row>
    <row r="195" spans="14:23" x14ac:dyDescent="0.35">
      <c r="N195" s="17">
        <v>44083</v>
      </c>
      <c r="T195" s="13"/>
      <c r="V195" s="100"/>
      <c r="W195" s="100"/>
    </row>
    <row r="196" spans="14:23" x14ac:dyDescent="0.35">
      <c r="N196" s="17">
        <v>44084</v>
      </c>
      <c r="T196" s="13"/>
      <c r="V196" s="100"/>
      <c r="W196" s="100"/>
    </row>
    <row r="197" spans="14:23" x14ac:dyDescent="0.35">
      <c r="N197" s="17">
        <v>44085</v>
      </c>
      <c r="O197" s="19">
        <v>101.39303172625324</v>
      </c>
      <c r="P197" s="19">
        <v>88.673353373003707</v>
      </c>
      <c r="Q197" s="19">
        <v>93.702552849669871</v>
      </c>
      <c r="R197" s="19">
        <v>91.896034922245391</v>
      </c>
      <c r="S197" s="19">
        <v>91.148403495647443</v>
      </c>
      <c r="T197" s="13"/>
      <c r="V197" s="100"/>
      <c r="W197" s="100"/>
    </row>
    <row r="198" spans="14:23" x14ac:dyDescent="0.35">
      <c r="N198" s="17">
        <v>44086</v>
      </c>
      <c r="O198" s="19">
        <v>103.94613246429599</v>
      </c>
      <c r="P198" s="19">
        <v>88.208024047604439</v>
      </c>
      <c r="Q198" s="19">
        <v>95.531846946572358</v>
      </c>
      <c r="R198" s="19">
        <v>91.299720045844836</v>
      </c>
      <c r="S198" s="19">
        <v>89.39413594940153</v>
      </c>
      <c r="T198" s="13"/>
      <c r="V198" s="100"/>
      <c r="W198" s="100"/>
    </row>
    <row r="199" spans="14:23" x14ac:dyDescent="0.35">
      <c r="N199" s="17">
        <v>44087</v>
      </c>
      <c r="O199" s="19">
        <v>99.772932042557272</v>
      </c>
      <c r="P199" s="19">
        <v>86.13868269840296</v>
      </c>
      <c r="Q199" s="19">
        <v>89.322975647028855</v>
      </c>
      <c r="R199" s="19">
        <v>89.714966587127122</v>
      </c>
      <c r="S199" s="19">
        <v>89.730932059303598</v>
      </c>
      <c r="T199" s="13"/>
      <c r="V199" s="100"/>
      <c r="W199" s="100"/>
    </row>
    <row r="200" spans="14:23" x14ac:dyDescent="0.35">
      <c r="N200" s="17">
        <v>44088</v>
      </c>
      <c r="O200" s="19">
        <v>105.58410811847024</v>
      </c>
      <c r="P200" s="19">
        <v>89.673353373003707</v>
      </c>
      <c r="Q200" s="19">
        <v>94.745087282772673</v>
      </c>
      <c r="R200" s="19">
        <v>92.291484258058858</v>
      </c>
      <c r="S200" s="19">
        <v>93.764757889009786</v>
      </c>
      <c r="T200" s="13"/>
      <c r="V200" s="100"/>
      <c r="W200" s="100"/>
    </row>
    <row r="201" spans="14:23" x14ac:dyDescent="0.35">
      <c r="N201" s="17">
        <v>44089</v>
      </c>
      <c r="O201" s="19">
        <v>105.841752132656</v>
      </c>
      <c r="P201" s="19">
        <v>90.812036071406666</v>
      </c>
      <c r="Q201" s="19">
        <v>94.072177269254126</v>
      </c>
      <c r="R201" s="19">
        <v>93.798934044805193</v>
      </c>
      <c r="S201" s="19">
        <v>93.908337017138194</v>
      </c>
      <c r="T201" s="13"/>
      <c r="V201" s="100"/>
      <c r="W201" s="100"/>
    </row>
    <row r="202" spans="14:23" x14ac:dyDescent="0.35">
      <c r="N202" s="17">
        <v>44090</v>
      </c>
      <c r="O202" s="19">
        <v>104.355219016582</v>
      </c>
      <c r="P202" s="19">
        <v>89.208024047604439</v>
      </c>
      <c r="Q202" s="19">
        <v>91.603377676769654</v>
      </c>
      <c r="R202" s="19">
        <v>91.0273127532583</v>
      </c>
      <c r="S202" s="19">
        <v>92.475142818280744</v>
      </c>
      <c r="T202" s="13"/>
      <c r="V202" s="100"/>
      <c r="W202" s="100"/>
    </row>
    <row r="203" spans="14:23" x14ac:dyDescent="0.35">
      <c r="N203" s="17">
        <v>44091</v>
      </c>
      <c r="O203" s="19">
        <v>102.87956484232723</v>
      </c>
      <c r="P203" s="19">
        <v>90.13868269840296</v>
      </c>
      <c r="Q203" s="19">
        <v>92.521894163515611</v>
      </c>
      <c r="R203" s="19">
        <v>92.57753853283981</v>
      </c>
      <c r="S203" s="19">
        <v>93.662345280195865</v>
      </c>
      <c r="T203" s="13"/>
      <c r="V203" s="100"/>
      <c r="W203" s="100"/>
    </row>
    <row r="204" spans="14:23" x14ac:dyDescent="0.35">
      <c r="N204" s="17">
        <v>44092</v>
      </c>
      <c r="O204" s="19">
        <v>103.59973162081856</v>
      </c>
      <c r="P204" s="19">
        <v>90.534670674600733</v>
      </c>
      <c r="Q204" s="19">
        <v>94.866381928253759</v>
      </c>
      <c r="R204" s="19">
        <v>93.134766297778526</v>
      </c>
      <c r="S204" s="19">
        <v>93.389048048150158</v>
      </c>
      <c r="T204" s="13"/>
      <c r="V204" s="100"/>
      <c r="W204" s="100"/>
    </row>
    <row r="205" spans="14:23" x14ac:dyDescent="0.35">
      <c r="N205" s="17">
        <v>44093</v>
      </c>
      <c r="O205" s="19">
        <v>108.79080801303556</v>
      </c>
      <c r="P205" s="19">
        <v>90.742694722205187</v>
      </c>
      <c r="Q205" s="19">
        <v>99.096236359005502</v>
      </c>
      <c r="R205" s="19">
        <v>92.366696102562173</v>
      </c>
      <c r="S205" s="19">
        <v>92.980855549510338</v>
      </c>
      <c r="T205" s="13"/>
      <c r="V205" s="100"/>
      <c r="W205" s="100"/>
    </row>
    <row r="206" spans="14:23" x14ac:dyDescent="0.35">
      <c r="N206" s="17">
        <v>44094</v>
      </c>
      <c r="O206" s="19">
        <v>106.73511933288603</v>
      </c>
      <c r="P206" s="19">
        <v>90.13868269840296</v>
      </c>
      <c r="Q206" s="19">
        <v>93.850629885778105</v>
      </c>
      <c r="R206" s="19">
        <v>88.544182026567455</v>
      </c>
      <c r="S206" s="19">
        <v>89.477935425734501</v>
      </c>
      <c r="T206" s="13"/>
      <c r="V206" s="100"/>
      <c r="W206" s="100"/>
    </row>
    <row r="207" spans="14:23" x14ac:dyDescent="0.35">
      <c r="N207" s="17">
        <v>44095</v>
      </c>
      <c r="O207" s="19">
        <v>107.73511933288603</v>
      </c>
      <c r="P207" s="19">
        <v>92.604012023802227</v>
      </c>
      <c r="Q207" s="19">
        <v>94.401990556611352</v>
      </c>
      <c r="R207" s="19">
        <v>92.016183479573371</v>
      </c>
      <c r="S207" s="19">
        <v>94.820235990206754</v>
      </c>
      <c r="T207" s="13"/>
      <c r="V207" s="100"/>
      <c r="W207" s="100"/>
    </row>
    <row r="208" spans="14:23" x14ac:dyDescent="0.35">
      <c r="N208" s="17">
        <v>44096</v>
      </c>
      <c r="O208" s="19">
        <v>104.67286494776191</v>
      </c>
      <c r="P208" s="19">
        <v>92.277365396805919</v>
      </c>
      <c r="Q208" s="19">
        <v>94.26386630355988</v>
      </c>
      <c r="R208" s="19">
        <v>94.185583926748464</v>
      </c>
      <c r="S208" s="19">
        <v>94.273033698313384</v>
      </c>
      <c r="T208" s="13"/>
      <c r="V208" s="100"/>
      <c r="W208" s="100"/>
    </row>
    <row r="209" spans="14:23" x14ac:dyDescent="0.35">
      <c r="N209" s="17">
        <v>44097</v>
      </c>
      <c r="O209" s="19">
        <v>103.32646410428448</v>
      </c>
      <c r="P209" s="19">
        <v>91.208024047604439</v>
      </c>
      <c r="Q209" s="19">
        <v>92.079054093767752</v>
      </c>
      <c r="R209" s="19">
        <v>92.93374418327916</v>
      </c>
      <c r="S209" s="19">
        <v>95.730341233677905</v>
      </c>
      <c r="T209" s="13"/>
      <c r="V209" s="100"/>
      <c r="W209" s="100"/>
    </row>
    <row r="210" spans="14:23" x14ac:dyDescent="0.35">
      <c r="N210" s="17">
        <v>44098</v>
      </c>
      <c r="O210" s="19">
        <v>103.14195341704207</v>
      </c>
      <c r="P210" s="19">
        <v>92.604012023802227</v>
      </c>
      <c r="Q210" s="19">
        <v>94.439548598185766</v>
      </c>
      <c r="R210" s="19">
        <v>92.207141022991308</v>
      </c>
      <c r="S210" s="19">
        <v>96.798358439880303</v>
      </c>
      <c r="T210" s="13"/>
      <c r="V210" s="100"/>
      <c r="W210" s="100"/>
    </row>
    <row r="211" spans="14:23" x14ac:dyDescent="0.35">
      <c r="N211" s="17">
        <v>44099</v>
      </c>
      <c r="O211" s="19">
        <v>102.73986389341512</v>
      </c>
      <c r="P211" s="19">
        <v>89.13868269840296</v>
      </c>
      <c r="Q211" s="19">
        <v>97.363609647146404</v>
      </c>
      <c r="R211" s="19">
        <v>94.859446730423556</v>
      </c>
      <c r="S211" s="19">
        <v>94.528045089771496</v>
      </c>
      <c r="T211" s="13"/>
      <c r="V211" s="100"/>
      <c r="W211" s="100"/>
    </row>
    <row r="212" spans="14:23" x14ac:dyDescent="0.35">
      <c r="N212" s="17">
        <v>44100</v>
      </c>
      <c r="O212" s="19">
        <v>106.71767468609221</v>
      </c>
      <c r="P212" s="19">
        <v>89.13868269840296</v>
      </c>
      <c r="Q212" s="19">
        <v>99.093728571148688</v>
      </c>
      <c r="R212" s="19">
        <v>94.666278363364214</v>
      </c>
      <c r="S212" s="19">
        <v>92.600300088411316</v>
      </c>
      <c r="T212" s="13"/>
      <c r="V212" s="100"/>
      <c r="W212" s="100"/>
    </row>
    <row r="213" spans="14:23" x14ac:dyDescent="0.35">
      <c r="N213" s="17">
        <v>44101</v>
      </c>
      <c r="O213" s="19">
        <v>101.5331639988498</v>
      </c>
      <c r="P213" s="19">
        <v>85.673353373003707</v>
      </c>
      <c r="Q213" s="19">
        <v>93.163613565564944</v>
      </c>
      <c r="R213" s="19">
        <v>92.111605884673921</v>
      </c>
      <c r="S213" s="19">
        <v>86.553110548150158</v>
      </c>
      <c r="T213" s="13"/>
      <c r="V213" s="100"/>
      <c r="W213" s="100"/>
    </row>
    <row r="214" spans="14:23" x14ac:dyDescent="0.35">
      <c r="N214" s="17">
        <v>44102</v>
      </c>
      <c r="O214" s="19">
        <v>102.27077542413495</v>
      </c>
      <c r="P214" s="19">
        <v>90.277365396805919</v>
      </c>
      <c r="Q214" s="19">
        <v>93.420465899962778</v>
      </c>
      <c r="R214" s="19">
        <v>93.442202306020576</v>
      </c>
      <c r="S214" s="19">
        <v>90.84892291213275</v>
      </c>
      <c r="T214" s="13"/>
      <c r="V214" s="100"/>
      <c r="W214" s="100"/>
    </row>
    <row r="215" spans="14:23" x14ac:dyDescent="0.35">
      <c r="N215" s="17">
        <v>44103</v>
      </c>
      <c r="O215" s="19">
        <v>100.37084251893032</v>
      </c>
      <c r="P215" s="19">
        <v>92.13868269840296</v>
      </c>
      <c r="Q215" s="19">
        <v>93.979878920867534</v>
      </c>
      <c r="R215" s="19">
        <v>95.018056103564248</v>
      </c>
      <c r="S215" s="19">
        <v>96.722800768498374</v>
      </c>
      <c r="T215" s="13"/>
      <c r="V215" s="100"/>
      <c r="W215" s="100"/>
    </row>
    <row r="216" spans="14:23" x14ac:dyDescent="0.35">
      <c r="N216" s="17">
        <v>44104</v>
      </c>
      <c r="O216" s="19">
        <v>95.928687817502151</v>
      </c>
      <c r="P216" s="19">
        <v>88.13868269840296</v>
      </c>
      <c r="Q216" s="19">
        <v>89.716874669383444</v>
      </c>
      <c r="R216" s="19">
        <v>92.283229681403398</v>
      </c>
      <c r="S216" s="19">
        <v>93.050432705386285</v>
      </c>
      <c r="T216" s="13"/>
      <c r="V216" s="100"/>
      <c r="W216" s="100"/>
    </row>
    <row r="217" spans="14:23" x14ac:dyDescent="0.35">
      <c r="N217" s="17">
        <v>44105</v>
      </c>
      <c r="O217" s="19">
        <v>97.460030671906452</v>
      </c>
      <c r="P217" s="19">
        <v>92.208024047604439</v>
      </c>
      <c r="Q217" s="19">
        <v>93.38290785838835</v>
      </c>
      <c r="R217" s="19">
        <v>92.433772366583369</v>
      </c>
      <c r="S217" s="19">
        <v>96.943446511153425</v>
      </c>
      <c r="T217" s="13"/>
      <c r="V217" s="100"/>
      <c r="W217" s="100"/>
    </row>
    <row r="218" spans="14:23" x14ac:dyDescent="0.35">
      <c r="N218" s="17">
        <v>44106</v>
      </c>
      <c r="O218" s="19">
        <v>98.246765072366529</v>
      </c>
      <c r="P218" s="19">
        <v>92.395987976197773</v>
      </c>
      <c r="Q218" s="19">
        <v>95.683470151446869</v>
      </c>
      <c r="R218" s="19">
        <v>95.660528969305247</v>
      </c>
      <c r="S218" s="19">
        <v>96.846474598748642</v>
      </c>
      <c r="T218" s="13"/>
      <c r="V218" s="100"/>
      <c r="W218" s="100"/>
    </row>
    <row r="219" spans="14:23" x14ac:dyDescent="0.35">
      <c r="N219" s="17">
        <v>44107</v>
      </c>
      <c r="O219" s="19">
        <v>95.817741780887573</v>
      </c>
      <c r="P219" s="19">
        <v>84</v>
      </c>
      <c r="Q219" s="19">
        <v>87.418565466977526</v>
      </c>
      <c r="R219" s="19">
        <v>86.740431768220503</v>
      </c>
      <c r="S219" s="19">
        <v>90.555966913764962</v>
      </c>
      <c r="T219" s="13"/>
      <c r="V219" s="100"/>
      <c r="W219" s="100"/>
    </row>
    <row r="220" spans="14:23" x14ac:dyDescent="0.35">
      <c r="N220" s="17">
        <v>44108</v>
      </c>
      <c r="O220" s="19">
        <v>91.60447618134765</v>
      </c>
      <c r="P220" s="19">
        <v>86.395987976197773</v>
      </c>
      <c r="Q220" s="19">
        <v>87.709997844869804</v>
      </c>
      <c r="R220" s="19">
        <v>91.427803769047216</v>
      </c>
      <c r="S220" s="19">
        <v>90.781347762513604</v>
      </c>
      <c r="T220" s="13"/>
      <c r="V220" s="100"/>
      <c r="W220" s="100"/>
    </row>
    <row r="221" spans="14:23" x14ac:dyDescent="0.35">
      <c r="N221" s="17">
        <v>44109</v>
      </c>
      <c r="O221" s="19">
        <v>96.784242308060954</v>
      </c>
      <c r="P221" s="19">
        <v>90.465329325399267</v>
      </c>
      <c r="Q221" s="19">
        <v>88.603377676769654</v>
      </c>
      <c r="R221" s="19">
        <v>90.891218708703633</v>
      </c>
      <c r="S221" s="19">
        <v>94.994223510609359</v>
      </c>
      <c r="T221" s="13"/>
      <c r="V221" s="100"/>
      <c r="W221" s="100"/>
    </row>
    <row r="222" spans="14:23" x14ac:dyDescent="0.35">
      <c r="N222" s="17">
        <v>44110</v>
      </c>
      <c r="O222" s="19">
        <v>98.806431515383878</v>
      </c>
      <c r="P222" s="19">
        <v>93.06934134920148</v>
      </c>
      <c r="Q222" s="19">
        <v>94.396191297192459</v>
      </c>
      <c r="R222" s="19">
        <v>95.714283924869576</v>
      </c>
      <c r="S222" s="19">
        <v>96.187963309303598</v>
      </c>
      <c r="T222" s="13"/>
      <c r="V222" s="100"/>
      <c r="W222" s="100"/>
    </row>
    <row r="223" spans="14:23" x14ac:dyDescent="0.35">
      <c r="N223" s="17">
        <v>44111</v>
      </c>
      <c r="O223" s="19">
        <v>96.15326368254577</v>
      </c>
      <c r="P223" s="19">
        <v>92.534670674600747</v>
      </c>
      <c r="Q223" s="19">
        <v>90.301992515820615</v>
      </c>
      <c r="R223" s="19">
        <v>93.142288108524511</v>
      </c>
      <c r="S223" s="19">
        <v>95.390059677638732</v>
      </c>
      <c r="T223" s="13"/>
      <c r="V223" s="100"/>
      <c r="W223" s="100"/>
    </row>
    <row r="224" spans="14:23" x14ac:dyDescent="0.35">
      <c r="N224" s="17">
        <v>44112</v>
      </c>
      <c r="O224" s="19">
        <v>96.699798715613923</v>
      </c>
      <c r="P224" s="19">
        <v>93.534670674600747</v>
      </c>
      <c r="Q224" s="19">
        <v>92.207225563762464</v>
      </c>
      <c r="R224" s="19">
        <v>92.845279922840376</v>
      </c>
      <c r="S224" s="19">
        <v>95.711651591403694</v>
      </c>
      <c r="T224" s="13"/>
      <c r="V224" s="100"/>
      <c r="W224" s="100"/>
    </row>
    <row r="225" spans="14:23" x14ac:dyDescent="0.35">
      <c r="N225" s="17">
        <v>44113</v>
      </c>
      <c r="O225" s="19">
        <v>93.54878750119812</v>
      </c>
      <c r="P225" s="19">
        <v>91.465329325399267</v>
      </c>
      <c r="Q225" s="19">
        <v>91.03898826433651</v>
      </c>
      <c r="R225" s="19">
        <v>94.324665401549453</v>
      </c>
      <c r="S225" s="19">
        <v>93.338717355821544</v>
      </c>
      <c r="T225" s="13"/>
      <c r="V225" s="100"/>
      <c r="W225" s="100"/>
    </row>
    <row r="226" spans="14:23" x14ac:dyDescent="0.35">
      <c r="N226" s="17">
        <v>44114</v>
      </c>
      <c r="O226" s="19">
        <v>101.17545288986868</v>
      </c>
      <c r="P226" s="19">
        <v>90</v>
      </c>
      <c r="Q226" s="19">
        <v>96.08320761740562</v>
      </c>
      <c r="R226" s="19">
        <v>95.194884417137956</v>
      </c>
      <c r="S226" s="19">
        <v>96.885520096572364</v>
      </c>
      <c r="T226" s="13"/>
      <c r="V226" s="100"/>
      <c r="W226" s="100"/>
    </row>
    <row r="227" spans="14:23" x14ac:dyDescent="0.35">
      <c r="N227" s="17">
        <v>44115</v>
      </c>
      <c r="O227" s="19">
        <v>96.337774369788178</v>
      </c>
      <c r="P227" s="19">
        <v>87.465329325399267</v>
      </c>
      <c r="Q227" s="19">
        <v>89.800865970494314</v>
      </c>
      <c r="R227" s="19">
        <v>90.709993799673072</v>
      </c>
      <c r="S227" s="19">
        <v>89.439510507344934</v>
      </c>
      <c r="T227" s="13"/>
      <c r="V227" s="100"/>
      <c r="W227" s="100"/>
    </row>
    <row r="228" spans="14:23" x14ac:dyDescent="0.35">
      <c r="N228" s="17">
        <v>44116</v>
      </c>
      <c r="O228" s="19">
        <v>99.617607591296846</v>
      </c>
      <c r="P228" s="19">
        <v>87</v>
      </c>
      <c r="Q228" s="19">
        <v>90.99917713210948</v>
      </c>
      <c r="R228" s="19">
        <v>88.597122797787918</v>
      </c>
      <c r="S228" s="19">
        <v>91.71954485174102</v>
      </c>
      <c r="T228" s="13"/>
      <c r="V228" s="100"/>
      <c r="W228" s="100"/>
    </row>
    <row r="229" spans="14:23" x14ac:dyDescent="0.35">
      <c r="N229" s="17">
        <v>44117</v>
      </c>
      <c r="O229" s="19">
        <v>102.59541838397394</v>
      </c>
      <c r="P229" s="19">
        <v>92</v>
      </c>
      <c r="Q229" s="19">
        <v>95.366332948022176</v>
      </c>
      <c r="R229" s="19">
        <v>91.855363282791274</v>
      </c>
      <c r="S229" s="19">
        <v>93.166557569368877</v>
      </c>
      <c r="T229" s="13"/>
      <c r="V229" s="100"/>
      <c r="W229" s="100"/>
    </row>
    <row r="230" spans="14:23" x14ac:dyDescent="0.35">
      <c r="N230" s="17">
        <v>44118</v>
      </c>
      <c r="O230" s="19">
        <v>102.57322917665101</v>
      </c>
      <c r="P230" s="19">
        <v>92</v>
      </c>
      <c r="Q230" s="19">
        <v>94.214670558962396</v>
      </c>
      <c r="R230" s="19">
        <v>93.71670142607519</v>
      </c>
      <c r="S230" s="19">
        <v>93.032159616430903</v>
      </c>
      <c r="T230" s="13"/>
      <c r="V230" s="100"/>
      <c r="W230" s="100"/>
    </row>
    <row r="231" spans="14:23" x14ac:dyDescent="0.35">
      <c r="N231" s="17">
        <v>44119</v>
      </c>
      <c r="O231" s="19">
        <v>102.5331639988498</v>
      </c>
      <c r="P231" s="19">
        <v>93</v>
      </c>
      <c r="Q231" s="19">
        <v>97.272134166650346</v>
      </c>
      <c r="R231" s="19">
        <v>94.758061990743357</v>
      </c>
      <c r="S231" s="19">
        <v>96.002078516050062</v>
      </c>
      <c r="T231" s="13"/>
      <c r="V231" s="100"/>
      <c r="W231" s="100"/>
    </row>
    <row r="232" spans="14:23" x14ac:dyDescent="0.35">
      <c r="N232" s="17">
        <v>44120</v>
      </c>
      <c r="O232" s="19">
        <v>99.146697977571165</v>
      </c>
      <c r="P232" s="19">
        <v>90</v>
      </c>
      <c r="Q232" s="19">
        <v>97.122156697556861</v>
      </c>
      <c r="R232" s="19">
        <v>96.821743732346292</v>
      </c>
      <c r="S232" s="19">
        <v>97.016283834330793</v>
      </c>
      <c r="T232" s="13"/>
      <c r="V232" s="100"/>
      <c r="W232" s="100"/>
    </row>
    <row r="233" spans="14:23" x14ac:dyDescent="0.35">
      <c r="N233" s="17">
        <v>44121</v>
      </c>
      <c r="O233" s="19">
        <v>99.013131409949196</v>
      </c>
      <c r="P233" s="19">
        <v>88.465329325399267</v>
      </c>
      <c r="Q233" s="19">
        <v>96.941752708606813</v>
      </c>
      <c r="R233" s="19">
        <v>93.555730918337304</v>
      </c>
      <c r="S233" s="19">
        <v>91.517422980141461</v>
      </c>
      <c r="T233" s="13"/>
      <c r="V233" s="100"/>
      <c r="W233" s="100"/>
    </row>
    <row r="234" spans="14:23" x14ac:dyDescent="0.35">
      <c r="N234" s="17">
        <v>44122</v>
      </c>
      <c r="O234" s="19">
        <v>95.611041886322241</v>
      </c>
      <c r="P234" s="19">
        <v>87</v>
      </c>
      <c r="Q234" s="19">
        <v>91.341196293176068</v>
      </c>
      <c r="R234" s="19">
        <v>89.519418296601089</v>
      </c>
      <c r="S234" s="19">
        <v>91.338530331882481</v>
      </c>
      <c r="T234" s="13"/>
      <c r="V234" s="100"/>
      <c r="W234" s="100"/>
    </row>
    <row r="235" spans="14:23" x14ac:dyDescent="0.35">
      <c r="N235" s="17">
        <v>44123</v>
      </c>
      <c r="O235" s="19">
        <v>93.957442729799681</v>
      </c>
      <c r="P235" s="19">
        <v>87.465329325399267</v>
      </c>
      <c r="Q235" s="19">
        <v>91.285633118473385</v>
      </c>
      <c r="R235" s="19">
        <v>89.871051988801838</v>
      </c>
      <c r="S235" s="19">
        <v>91.12258569096845</v>
      </c>
      <c r="T235" s="13"/>
      <c r="V235" s="100"/>
      <c r="W235" s="100"/>
    </row>
    <row r="236" spans="14:23" x14ac:dyDescent="0.35">
      <c r="N236" s="17">
        <v>44124</v>
      </c>
      <c r="O236" s="19">
        <v>96.806431515383878</v>
      </c>
      <c r="P236" s="19">
        <v>92.06934134920148</v>
      </c>
      <c r="Q236" s="19">
        <v>95.054995004016376</v>
      </c>
      <c r="R236" s="19">
        <v>93.595995465619495</v>
      </c>
      <c r="S236" s="19">
        <v>96.761042913492929</v>
      </c>
      <c r="T236" s="13"/>
      <c r="V236" s="100"/>
      <c r="W236" s="100"/>
    </row>
    <row r="237" spans="14:23" x14ac:dyDescent="0.35">
      <c r="N237" s="17">
        <v>44125</v>
      </c>
      <c r="O237" s="19">
        <v>95.297709191986968</v>
      </c>
      <c r="P237" s="19">
        <v>92.534670674600747</v>
      </c>
      <c r="Q237" s="19">
        <v>95.674340236280642</v>
      </c>
      <c r="R237" s="19">
        <v>94.050435588623969</v>
      </c>
      <c r="S237" s="19">
        <v>97.363744559303598</v>
      </c>
      <c r="T237" s="13"/>
      <c r="V237" s="100"/>
      <c r="W237" s="100"/>
    </row>
    <row r="238" spans="14:23" x14ac:dyDescent="0.35">
      <c r="N238" s="17">
        <v>44126</v>
      </c>
      <c r="O238" s="19">
        <v>98.426531199079847</v>
      </c>
      <c r="P238" s="19">
        <v>92</v>
      </c>
      <c r="Q238" s="19">
        <v>95.885680139495705</v>
      </c>
      <c r="R238" s="19">
        <v>93.029166588379709</v>
      </c>
      <c r="S238" s="19">
        <v>98.096967661860717</v>
      </c>
      <c r="T238" s="13"/>
      <c r="V238" s="100"/>
      <c r="W238" s="100"/>
    </row>
    <row r="239" spans="14:23" x14ac:dyDescent="0.35">
      <c r="N239" s="17">
        <v>44127</v>
      </c>
      <c r="O239" s="19">
        <v>96.084443592447045</v>
      </c>
      <c r="P239" s="19">
        <v>92.395987976197773</v>
      </c>
      <c r="Q239" s="19">
        <v>98.223800474128637</v>
      </c>
      <c r="R239" s="19">
        <v>96.754817779280884</v>
      </c>
      <c r="S239" s="19">
        <v>99.246612316376499</v>
      </c>
      <c r="T239" s="13"/>
      <c r="V239" s="100"/>
      <c r="W239" s="100"/>
    </row>
    <row r="240" spans="14:23" x14ac:dyDescent="0.35">
      <c r="N240" s="17">
        <v>44128</v>
      </c>
      <c r="O240" s="19">
        <v>99.191076392216999</v>
      </c>
      <c r="P240" s="19">
        <v>92.395987976197773</v>
      </c>
      <c r="Q240" s="19">
        <v>98.58597989851296</v>
      </c>
      <c r="R240" s="19">
        <v>95.790009331805166</v>
      </c>
      <c r="S240" s="19">
        <v>98.221440594396086</v>
      </c>
      <c r="T240" s="13"/>
      <c r="V240" s="100"/>
      <c r="W240" s="100"/>
    </row>
    <row r="241" spans="14:23" x14ac:dyDescent="0.35">
      <c r="N241" s="17">
        <v>44129</v>
      </c>
      <c r="O241" s="19">
        <v>95.570976708521044</v>
      </c>
      <c r="P241" s="19">
        <v>92.465329325399267</v>
      </c>
      <c r="Q241" s="19">
        <v>94.080445132344593</v>
      </c>
      <c r="R241" s="19">
        <v>94.874433985307107</v>
      </c>
      <c r="S241" s="19">
        <v>93.39363438520131</v>
      </c>
      <c r="T241" s="13"/>
      <c r="V241" s="100"/>
      <c r="W241" s="100"/>
    </row>
    <row r="242" spans="14:23" x14ac:dyDescent="0.35">
      <c r="N242" s="17">
        <v>44130</v>
      </c>
      <c r="O242" s="19">
        <v>98.11319850474456</v>
      </c>
      <c r="P242" s="19">
        <v>94.93065865079852</v>
      </c>
      <c r="Q242" s="19">
        <v>94.742579494915859</v>
      </c>
      <c r="R242" s="19">
        <v>95.473097470391878</v>
      </c>
      <c r="S242" s="19">
        <v>98.458718715995644</v>
      </c>
      <c r="T242" s="13"/>
      <c r="V242" s="100"/>
      <c r="W242" s="100"/>
    </row>
    <row r="243" spans="14:23" x14ac:dyDescent="0.35">
      <c r="N243" s="17">
        <v>44131</v>
      </c>
      <c r="O243" s="19">
        <v>99.264209719160363</v>
      </c>
      <c r="P243" s="19">
        <v>94</v>
      </c>
      <c r="Q243" s="19">
        <v>94.460277032189808</v>
      </c>
      <c r="R243" s="19">
        <v>95.681378351464588</v>
      </c>
      <c r="S243" s="19">
        <v>96.115610548150158</v>
      </c>
      <c r="T243" s="13"/>
      <c r="V243" s="100"/>
      <c r="W243" s="100"/>
    </row>
    <row r="244" spans="14:23" x14ac:dyDescent="0.35">
      <c r="N244" s="17">
        <v>44132</v>
      </c>
      <c r="O244" s="19">
        <v>99.191076392216999</v>
      </c>
      <c r="P244" s="19">
        <v>95.93065865079852</v>
      </c>
      <c r="Q244" s="19">
        <v>97.081522697439311</v>
      </c>
      <c r="R244" s="19">
        <v>99.520595732421441</v>
      </c>
      <c r="S244" s="19">
        <v>99.903997211643087</v>
      </c>
      <c r="T244" s="13"/>
      <c r="V244" s="100"/>
      <c r="W244" s="100"/>
    </row>
    <row r="245" spans="14:23" x14ac:dyDescent="0.35">
      <c r="N245" s="17">
        <v>44133</v>
      </c>
      <c r="O245" s="19">
        <v>95.559666443017349</v>
      </c>
      <c r="P245" s="19">
        <v>94.86131730159704</v>
      </c>
      <c r="Q245" s="19">
        <v>94.198095648596222</v>
      </c>
      <c r="R245" s="19">
        <v>96.368086478903237</v>
      </c>
      <c r="S245" s="19">
        <v>96.948993471164314</v>
      </c>
      <c r="T245" s="13"/>
      <c r="V245" s="100"/>
      <c r="W245" s="100"/>
    </row>
    <row r="246" spans="14:23" x14ac:dyDescent="0.35">
      <c r="N246" s="17">
        <v>44134</v>
      </c>
      <c r="O246" s="19">
        <v>98.642288891018879</v>
      </c>
      <c r="P246" s="19">
        <v>97.326646626996293</v>
      </c>
      <c r="Q246" s="19">
        <v>100.6241061107737</v>
      </c>
      <c r="R246" s="19">
        <v>101.95590252334517</v>
      </c>
      <c r="S246" s="19">
        <v>102.17395776659413</v>
      </c>
      <c r="T246" s="13"/>
      <c r="V246" s="100"/>
      <c r="W246" s="100"/>
    </row>
    <row r="247" spans="14:23" x14ac:dyDescent="0.35">
      <c r="N247" s="17">
        <v>44135</v>
      </c>
      <c r="O247" s="19">
        <v>93.988689734496305</v>
      </c>
      <c r="P247" s="19">
        <v>90.395987976197773</v>
      </c>
      <c r="Q247" s="19">
        <v>95.650065633510309</v>
      </c>
      <c r="R247" s="19">
        <v>96.783076238969372</v>
      </c>
      <c r="S247" s="19">
        <v>94.926559099564741</v>
      </c>
      <c r="T247" s="13"/>
      <c r="V247" s="100"/>
      <c r="W247" s="100"/>
    </row>
    <row r="248" spans="14:23" x14ac:dyDescent="0.35">
      <c r="N248" s="17">
        <v>44136</v>
      </c>
      <c r="O248" s="19">
        <v>84.871177992907121</v>
      </c>
      <c r="P248" s="19">
        <v>85.86131730159704</v>
      </c>
      <c r="Q248" s="19">
        <v>83.377931466859977</v>
      </c>
      <c r="R248" s="19">
        <v>86.206790297427801</v>
      </c>
      <c r="S248" s="19">
        <v>84.728237214363446</v>
      </c>
      <c r="T248" s="13"/>
      <c r="V248" s="100"/>
      <c r="W248" s="100"/>
    </row>
    <row r="249" spans="14:23" x14ac:dyDescent="0.35">
      <c r="N249" s="17">
        <v>44137</v>
      </c>
      <c r="O249" s="19">
        <v>89.313332694335287</v>
      </c>
      <c r="P249" s="19">
        <v>91.86131730159704</v>
      </c>
      <c r="Q249" s="19">
        <v>91.370486471660044</v>
      </c>
      <c r="R249" s="19">
        <v>93.429050097388966</v>
      </c>
      <c r="S249" s="19">
        <v>94.743165125136017</v>
      </c>
      <c r="T249" s="13"/>
      <c r="V249" s="100"/>
      <c r="W249" s="100"/>
    </row>
    <row r="250" spans="14:23" x14ac:dyDescent="0.35">
      <c r="N250" s="17">
        <v>44138</v>
      </c>
      <c r="O250" s="19">
        <v>90.984376497651681</v>
      </c>
      <c r="P250" s="19">
        <v>90.86131730159704</v>
      </c>
      <c r="Q250" s="19">
        <v>92.754785368625221</v>
      </c>
      <c r="R250" s="19">
        <v>95.084098979764391</v>
      </c>
      <c r="S250" s="19">
        <v>95.029775061207829</v>
      </c>
      <c r="T250" s="13"/>
      <c r="V250" s="100"/>
      <c r="W250" s="100"/>
    </row>
    <row r="251" spans="14:23" x14ac:dyDescent="0.35">
      <c r="N251" s="17">
        <v>44139</v>
      </c>
      <c r="O251" s="19">
        <v>90.804610370938363</v>
      </c>
      <c r="P251" s="19">
        <v>92.791975952395561</v>
      </c>
      <c r="Q251" s="19">
        <v>92.696753590250978</v>
      </c>
      <c r="R251" s="19">
        <v>94.412202744427532</v>
      </c>
      <c r="S251" s="19">
        <v>95.934324843579972</v>
      </c>
      <c r="T251" s="13"/>
      <c r="V251" s="100"/>
      <c r="W251" s="100"/>
    </row>
    <row r="252" spans="14:23" x14ac:dyDescent="0.35">
      <c r="N252" s="17">
        <v>44140</v>
      </c>
      <c r="O252" s="19">
        <v>93.748921690788848</v>
      </c>
      <c r="P252" s="19">
        <v>95.395987976197773</v>
      </c>
      <c r="Q252" s="19">
        <v>95.182950960992144</v>
      </c>
      <c r="R252" s="19">
        <v>95.789476980503423</v>
      </c>
      <c r="S252" s="19">
        <v>98.812640267954293</v>
      </c>
      <c r="T252" s="13"/>
      <c r="V252" s="100"/>
      <c r="W252" s="100"/>
    </row>
    <row r="253" spans="14:23" x14ac:dyDescent="0.35">
      <c r="N253" s="17">
        <v>44141</v>
      </c>
      <c r="O253" s="19">
        <v>90.262388574714848</v>
      </c>
      <c r="P253" s="19">
        <v>92.326646626996293</v>
      </c>
      <c r="Q253" s="19">
        <v>94.367763170784272</v>
      </c>
      <c r="R253" s="19">
        <v>96.490007452918221</v>
      </c>
      <c r="S253" s="19">
        <v>97.08300462459195</v>
      </c>
      <c r="T253" s="13"/>
      <c r="V253" s="100"/>
      <c r="W253" s="100"/>
    </row>
    <row r="254" spans="14:23" x14ac:dyDescent="0.35">
      <c r="N254" s="17">
        <v>44142</v>
      </c>
      <c r="O254" s="19">
        <v>92.513466883926</v>
      </c>
      <c r="P254" s="19">
        <v>93.395987976197773</v>
      </c>
      <c r="Q254" s="19">
        <v>94.545130385376467</v>
      </c>
      <c r="R254" s="19">
        <v>95.920103464041233</v>
      </c>
      <c r="S254" s="19">
        <v>98.263763261697491</v>
      </c>
      <c r="T254" s="13"/>
      <c r="V254" s="100"/>
      <c r="W254" s="100"/>
    </row>
    <row r="255" spans="14:23" x14ac:dyDescent="0.35">
      <c r="N255" s="17">
        <v>44143</v>
      </c>
      <c r="O255" s="19">
        <v>85.044378414645834</v>
      </c>
      <c r="P255" s="19">
        <v>87.86131730159704</v>
      </c>
      <c r="Q255" s="19">
        <v>83.033796359789193</v>
      </c>
      <c r="R255" s="19">
        <v>87.91722250405526</v>
      </c>
      <c r="S255" s="19">
        <v>88.457065254352557</v>
      </c>
      <c r="T255" s="13"/>
      <c r="V255" s="100"/>
      <c r="W255" s="100"/>
    </row>
    <row r="256" spans="14:23" x14ac:dyDescent="0.35">
      <c r="N256" s="17">
        <v>44144</v>
      </c>
      <c r="O256" s="19">
        <v>89.133566567621969</v>
      </c>
      <c r="P256" s="19">
        <v>89.86131730159704</v>
      </c>
      <c r="Q256" s="19">
        <v>91.730158108187538</v>
      </c>
      <c r="R256" s="19">
        <v>92.577801577012451</v>
      </c>
      <c r="S256" s="19">
        <v>95.733439880304672</v>
      </c>
      <c r="T256" s="13"/>
      <c r="V256" s="100"/>
      <c r="W256" s="100"/>
    </row>
    <row r="257" spans="14:23" x14ac:dyDescent="0.35">
      <c r="N257" s="17">
        <v>44145</v>
      </c>
      <c r="O257" s="19">
        <v>87.435588996453561</v>
      </c>
      <c r="P257" s="19">
        <v>89.534670674600733</v>
      </c>
      <c r="Q257" s="19">
        <v>92.369663603769524</v>
      </c>
      <c r="R257" s="19">
        <v>94.589125002348609</v>
      </c>
      <c r="S257" s="19">
        <v>93.978675020402619</v>
      </c>
      <c r="T257" s="13"/>
      <c r="V257" s="100"/>
      <c r="W257" s="100"/>
    </row>
    <row r="258" spans="14:23" x14ac:dyDescent="0.35">
      <c r="N258" s="17">
        <v>44146</v>
      </c>
      <c r="O258" s="19">
        <v>86.228889101888242</v>
      </c>
      <c r="P258" s="19">
        <v>88.465329325399267</v>
      </c>
      <c r="Q258" s="19">
        <v>89.197272780705703</v>
      </c>
      <c r="R258" s="19">
        <v>93.523933888231284</v>
      </c>
      <c r="S258" s="19">
        <v>92.602646388737753</v>
      </c>
      <c r="T258" s="13"/>
      <c r="V258" s="100"/>
      <c r="W258" s="100"/>
    </row>
    <row r="259" spans="14:23" x14ac:dyDescent="0.35">
      <c r="N259" s="17">
        <v>44147</v>
      </c>
      <c r="O259" s="19">
        <v>88.591344771398454</v>
      </c>
      <c r="P259" s="19">
        <v>93.93065865079852</v>
      </c>
      <c r="Q259" s="19">
        <v>93.467153856703433</v>
      </c>
      <c r="R259" s="19">
        <v>95.434429977014958</v>
      </c>
      <c r="S259" s="19">
        <v>96.907860956202398</v>
      </c>
      <c r="T259" s="13"/>
      <c r="V259" s="100"/>
      <c r="W259" s="100"/>
    </row>
    <row r="260" spans="14:23" x14ac:dyDescent="0.35">
      <c r="N260" s="17">
        <v>44148</v>
      </c>
      <c r="O260" s="19">
        <v>88.56915556407553</v>
      </c>
      <c r="P260" s="19">
        <v>91.86131730159704</v>
      </c>
      <c r="Q260" s="19">
        <v>92.130463744832582</v>
      </c>
      <c r="R260" s="19">
        <v>96.735621817635234</v>
      </c>
      <c r="S260" s="19">
        <v>96.740827325897712</v>
      </c>
      <c r="T260" s="13"/>
      <c r="V260" s="100"/>
      <c r="W260" s="100"/>
    </row>
    <row r="261" spans="14:23" x14ac:dyDescent="0.35">
      <c r="N261" s="17">
        <v>44149</v>
      </c>
      <c r="O261" s="19">
        <v>88.949055880379561</v>
      </c>
      <c r="P261" s="19">
        <v>91.395987976197773</v>
      </c>
      <c r="Q261" s="19">
        <v>93.24206030446112</v>
      </c>
      <c r="R261" s="19">
        <v>95.534286555311297</v>
      </c>
      <c r="S261" s="19">
        <v>96.647051822633301</v>
      </c>
      <c r="T261" s="13"/>
      <c r="V261" s="100"/>
      <c r="W261" s="100"/>
    </row>
    <row r="262" spans="14:23" x14ac:dyDescent="0.35">
      <c r="N262" s="17">
        <v>44150</v>
      </c>
      <c r="O262" s="19">
        <v>84.720166778491333</v>
      </c>
      <c r="P262" s="19">
        <v>84.465329325399267</v>
      </c>
      <c r="Q262" s="19">
        <v>81.000607354871576</v>
      </c>
      <c r="R262" s="19">
        <v>88.885907721599054</v>
      </c>
      <c r="S262" s="19">
        <v>88.634189676278567</v>
      </c>
      <c r="T262" s="13"/>
      <c r="V262" s="100"/>
      <c r="W262" s="100"/>
    </row>
    <row r="263" spans="14:23" x14ac:dyDescent="0.35">
      <c r="N263" s="17">
        <v>44151</v>
      </c>
      <c r="O263" s="19">
        <v>86.262388574714848</v>
      </c>
      <c r="P263" s="19">
        <v>89.93065865079852</v>
      </c>
      <c r="Q263" s="19">
        <v>91.616876628592706</v>
      </c>
      <c r="R263" s="19">
        <v>93.07266908416787</v>
      </c>
      <c r="S263" s="19">
        <v>95.403023837051137</v>
      </c>
      <c r="T263" s="13"/>
      <c r="V263" s="100"/>
      <c r="W263" s="100"/>
    </row>
    <row r="264" spans="14:23" x14ac:dyDescent="0.35">
      <c r="N264" s="17">
        <v>44152</v>
      </c>
      <c r="O264" s="19">
        <v>87.557845298571834</v>
      </c>
      <c r="P264" s="19">
        <v>90</v>
      </c>
      <c r="Q264" s="19">
        <v>92.09480613624342</v>
      </c>
      <c r="R264" s="19">
        <v>93.658812919226648</v>
      </c>
      <c r="S264" s="19">
        <v>96.213700353645265</v>
      </c>
      <c r="T264" s="13"/>
      <c r="V264" s="100"/>
      <c r="W264" s="100"/>
    </row>
    <row r="265" spans="14:23" x14ac:dyDescent="0.35">
      <c r="N265" s="17">
        <v>44153</v>
      </c>
      <c r="O265" s="19">
        <v>86.362455669510211</v>
      </c>
      <c r="P265" s="19">
        <v>92.395987976197773</v>
      </c>
      <c r="Q265" s="19">
        <v>91.232107521404359</v>
      </c>
      <c r="R265" s="19">
        <v>92.836837457490176</v>
      </c>
      <c r="S265" s="19">
        <v>96.950243131120786</v>
      </c>
      <c r="T265" s="13"/>
      <c r="V265" s="100"/>
      <c r="W265" s="100"/>
    </row>
    <row r="266" spans="14:23" x14ac:dyDescent="0.35">
      <c r="N266" s="17">
        <v>44154</v>
      </c>
      <c r="O266" s="19">
        <v>90.54696635675262</v>
      </c>
      <c r="P266" s="19">
        <v>94.395987976197773</v>
      </c>
      <c r="Q266" s="19">
        <v>94.749808977096848</v>
      </c>
      <c r="R266" s="19">
        <v>96.563791343341535</v>
      </c>
      <c r="S266" s="19">
        <v>104.33952070865071</v>
      </c>
      <c r="T266" s="13"/>
      <c r="V266" s="100"/>
      <c r="W266" s="100"/>
    </row>
    <row r="267" spans="14:23" x14ac:dyDescent="0.35">
      <c r="N267" s="17">
        <v>44155</v>
      </c>
      <c r="O267" s="19">
        <v>89.177944982267803</v>
      </c>
      <c r="P267" s="19">
        <v>91.791975952395561</v>
      </c>
      <c r="Q267" s="19">
        <v>93.377108598969457</v>
      </c>
      <c r="R267" s="19">
        <v>98.647082401718549</v>
      </c>
      <c r="S267" s="19">
        <v>99.326114492655066</v>
      </c>
      <c r="T267" s="13"/>
      <c r="V267" s="100"/>
      <c r="W267" s="100"/>
    </row>
    <row r="268" spans="14:23" x14ac:dyDescent="0.35">
      <c r="N268" s="17">
        <v>44156</v>
      </c>
      <c r="O268" s="19">
        <v>89.406834084156046</v>
      </c>
      <c r="P268" s="19">
        <v>94.722634603194081</v>
      </c>
      <c r="Q268" s="19">
        <v>89.109852863384333</v>
      </c>
      <c r="R268" s="19">
        <v>95.123680864789037</v>
      </c>
      <c r="S268" s="19">
        <v>86.776565900435259</v>
      </c>
      <c r="T268" s="13"/>
      <c r="V268" s="100"/>
      <c r="W268" s="100"/>
    </row>
    <row r="269" spans="14:23" x14ac:dyDescent="0.35">
      <c r="N269" s="17">
        <v>44157</v>
      </c>
      <c r="O269" s="19">
        <v>83.837678520080516</v>
      </c>
      <c r="P269" s="19">
        <v>88.86131730159704</v>
      </c>
      <c r="Q269" s="19">
        <v>81.283634725024982</v>
      </c>
      <c r="R269" s="19">
        <v>89.809800274317496</v>
      </c>
      <c r="S269" s="19">
        <v>82.148093205930365</v>
      </c>
      <c r="T269" s="13"/>
      <c r="V269" s="100"/>
      <c r="W269" s="100"/>
    </row>
    <row r="270" spans="14:23" x14ac:dyDescent="0.35">
      <c r="N270" s="17">
        <v>44158</v>
      </c>
      <c r="O270" s="19">
        <v>87</v>
      </c>
      <c r="P270" s="19">
        <v>90.395987976197773</v>
      </c>
      <c r="Q270" s="19">
        <v>87.34689759213181</v>
      </c>
      <c r="R270" s="19">
        <v>91.856759922088827</v>
      </c>
      <c r="S270" s="19">
        <v>88.121574061479876</v>
      </c>
      <c r="T270" s="13"/>
      <c r="V270" s="100"/>
      <c r="W270" s="100"/>
    </row>
    <row r="271" spans="14:23" x14ac:dyDescent="0.35">
      <c r="N271" s="17">
        <v>44159</v>
      </c>
      <c r="O271" s="19">
        <v>89.328956196683606</v>
      </c>
      <c r="P271" s="19">
        <v>92.93065865079852</v>
      </c>
      <c r="Q271" s="19">
        <v>89.2068729060951</v>
      </c>
      <c r="R271" s="19">
        <v>94.492406165254366</v>
      </c>
      <c r="S271" s="19">
        <v>89.637258569096844</v>
      </c>
      <c r="T271" s="13"/>
      <c r="V271" s="100"/>
      <c r="W271" s="100"/>
    </row>
    <row r="272" spans="14:23" x14ac:dyDescent="0.35">
      <c r="N272" s="17">
        <v>44160</v>
      </c>
      <c r="O272" s="19">
        <v>89.56915556407553</v>
      </c>
      <c r="P272" s="19">
        <v>92</v>
      </c>
      <c r="Q272" s="19">
        <v>89.587527673830849</v>
      </c>
      <c r="R272" s="19">
        <v>94.665401549455439</v>
      </c>
      <c r="S272" s="19">
        <v>94.137071545157781</v>
      </c>
      <c r="T272" s="13"/>
      <c r="V272" s="100"/>
      <c r="W272" s="100"/>
    </row>
    <row r="273" spans="14:24" x14ac:dyDescent="0.35">
      <c r="N273" s="17">
        <v>44161</v>
      </c>
      <c r="O273" s="19">
        <v>90.775855458640848</v>
      </c>
      <c r="P273" s="19">
        <v>92.534670674600747</v>
      </c>
      <c r="Q273" s="19">
        <v>89.740581101467441</v>
      </c>
      <c r="R273" s="19">
        <v>94.119353161853581</v>
      </c>
      <c r="S273" s="19">
        <v>94.780323381392819</v>
      </c>
      <c r="T273" s="13"/>
      <c r="V273" s="100"/>
      <c r="W273" s="100"/>
    </row>
    <row r="274" spans="14:24" x14ac:dyDescent="0.35">
      <c r="N274" s="17">
        <v>44162</v>
      </c>
      <c r="O274" s="19">
        <v>91.669222658870893</v>
      </c>
      <c r="P274" s="19">
        <v>93.326646626996293</v>
      </c>
      <c r="Q274" s="19">
        <v>91.908563703689197</v>
      </c>
      <c r="R274" s="19">
        <v>97.746331473235259</v>
      </c>
      <c r="S274" s="19">
        <v>97.173974768770407</v>
      </c>
      <c r="T274" s="13"/>
      <c r="V274" s="100"/>
      <c r="W274" s="100"/>
    </row>
    <row r="275" spans="14:24" x14ac:dyDescent="0.35">
      <c r="N275" s="17">
        <v>44163</v>
      </c>
      <c r="O275" s="19">
        <v>92.949055880379561</v>
      </c>
      <c r="P275" s="19">
        <v>92.465329325399267</v>
      </c>
      <c r="Q275" s="19">
        <v>91.46515546325503</v>
      </c>
      <c r="R275" s="19">
        <v>96.639591905755026</v>
      </c>
      <c r="S275" s="19">
        <v>94.716713989390641</v>
      </c>
      <c r="T275" s="13"/>
      <c r="V275" s="100"/>
      <c r="W275" s="100"/>
    </row>
    <row r="276" spans="14:24" x14ac:dyDescent="0.35">
      <c r="N276" s="17">
        <v>44164</v>
      </c>
      <c r="O276" s="19">
        <v>87.188823924087032</v>
      </c>
      <c r="P276" s="19">
        <v>88.93065865079852</v>
      </c>
      <c r="Q276" s="19">
        <v>82.3709566818832</v>
      </c>
      <c r="R276" s="19">
        <v>89.825714446761737</v>
      </c>
      <c r="S276" s="19">
        <v>86.043257786996733</v>
      </c>
      <c r="T276" s="13"/>
      <c r="V276" s="100"/>
      <c r="W276" s="100"/>
    </row>
    <row r="277" spans="14:24" x14ac:dyDescent="0.35">
      <c r="N277" s="17">
        <v>44165</v>
      </c>
      <c r="O277" s="19">
        <v>91.647033451547969</v>
      </c>
      <c r="P277" s="19">
        <v>93</v>
      </c>
      <c r="Q277" s="19">
        <v>92.901334221508193</v>
      </c>
      <c r="R277" s="19">
        <v>96.521954793980044</v>
      </c>
      <c r="S277" s="19">
        <v>97.25773599020674</v>
      </c>
      <c r="T277" s="13"/>
      <c r="V277" s="100"/>
      <c r="W277" s="100"/>
    </row>
    <row r="278" spans="14:24" x14ac:dyDescent="0.35">
      <c r="N278" s="17">
        <v>44166</v>
      </c>
      <c r="O278" s="19">
        <v>92.642288891018879</v>
      </c>
      <c r="P278" s="19">
        <v>96.534670674600747</v>
      </c>
      <c r="Q278" s="19">
        <v>94.559099547422662</v>
      </c>
      <c r="R278" s="19">
        <v>98.98994169187506</v>
      </c>
      <c r="S278" s="19">
        <v>97.180061547878125</v>
      </c>
      <c r="T278" s="13"/>
      <c r="V278" s="100"/>
      <c r="W278" s="100"/>
    </row>
    <row r="279" spans="14:24" x14ac:dyDescent="0.35">
      <c r="N279" s="17">
        <v>44167</v>
      </c>
      <c r="O279" s="19">
        <v>91.155755774944879</v>
      </c>
      <c r="P279" s="19">
        <v>97.791975952395561</v>
      </c>
      <c r="Q279" s="19">
        <v>91.777884445837657</v>
      </c>
      <c r="R279" s="19">
        <v>97.495844528368067</v>
      </c>
      <c r="S279" s="19">
        <v>95.423035398531013</v>
      </c>
      <c r="T279" s="13"/>
      <c r="V279" s="100"/>
      <c r="W279" s="100"/>
    </row>
    <row r="280" spans="14:24" x14ac:dyDescent="0.35">
      <c r="N280" s="17">
        <v>44168</v>
      </c>
      <c r="O280" s="19">
        <v>92.742355985814243</v>
      </c>
      <c r="P280" s="19">
        <v>98.86131730159704</v>
      </c>
      <c r="Q280" s="19">
        <v>93.043611998197534</v>
      </c>
      <c r="R280" s="19">
        <v>96.413480387551743</v>
      </c>
      <c r="S280" s="19">
        <v>95.892724768770407</v>
      </c>
      <c r="T280" s="13"/>
      <c r="V280" s="100"/>
      <c r="W280" s="100"/>
    </row>
    <row r="281" spans="14:24" x14ac:dyDescent="0.35">
      <c r="N281" s="17">
        <v>44169</v>
      </c>
      <c r="O281" s="19">
        <v>87.820233873286682</v>
      </c>
      <c r="P281" s="19">
        <v>90.395987976197773</v>
      </c>
      <c r="Q281" s="19">
        <v>88.114927215375872</v>
      </c>
      <c r="R281" s="19">
        <v>90.55682067276679</v>
      </c>
      <c r="S281" s="19">
        <v>93.594978407236127</v>
      </c>
      <c r="T281" s="13"/>
      <c r="V281" s="100"/>
      <c r="W281" s="100"/>
      <c r="X281" s="100"/>
    </row>
    <row r="282" spans="14:24" x14ac:dyDescent="0.35">
      <c r="N282" s="17">
        <v>44170</v>
      </c>
      <c r="O282" s="19">
        <v>93.05568868014953</v>
      </c>
      <c r="P282" s="19">
        <v>96.722634603194081</v>
      </c>
      <c r="Q282" s="19">
        <v>94.12123586920319</v>
      </c>
      <c r="R282" s="19">
        <v>97.306114524422398</v>
      </c>
      <c r="S282" s="19">
        <v>97.349662506800868</v>
      </c>
      <c r="T282" s="13"/>
      <c r="V282" s="100"/>
      <c r="W282" s="100"/>
      <c r="X282" s="100"/>
    </row>
    <row r="283" spans="14:24" x14ac:dyDescent="0.35">
      <c r="N283" s="17">
        <v>44171</v>
      </c>
      <c r="O283" s="19">
        <v>88.664478098341803</v>
      </c>
      <c r="P283" s="19">
        <v>92.791975952395561</v>
      </c>
      <c r="Q283" s="19">
        <v>86.683940361670039</v>
      </c>
      <c r="R283" s="19">
        <v>94.090606191558791</v>
      </c>
      <c r="S283" s="19">
        <v>89.65657729189337</v>
      </c>
      <c r="T283" s="13"/>
      <c r="V283" s="100"/>
      <c r="W283" s="100"/>
      <c r="X283" s="100"/>
    </row>
    <row r="284" spans="14:24" x14ac:dyDescent="0.35">
      <c r="N284" s="17">
        <v>44172</v>
      </c>
      <c r="O284" s="19">
        <v>92.011310265503695</v>
      </c>
      <c r="P284" s="19">
        <v>93.93065865079852</v>
      </c>
      <c r="Q284" s="19">
        <v>93.662134362571265</v>
      </c>
      <c r="R284" s="19">
        <v>97.649236858751536</v>
      </c>
      <c r="S284" s="19">
        <v>98.684499115886837</v>
      </c>
      <c r="T284" s="13"/>
      <c r="V284" s="100"/>
      <c r="W284" s="100"/>
      <c r="X284" s="100"/>
    </row>
    <row r="285" spans="14:24" x14ac:dyDescent="0.35">
      <c r="N285" s="17">
        <v>44173</v>
      </c>
      <c r="O285" s="19">
        <v>93.764545193137167</v>
      </c>
      <c r="P285" s="19">
        <v>97.465329325399267</v>
      </c>
      <c r="Q285" s="19">
        <v>94.104406261632803</v>
      </c>
      <c r="R285" s="19">
        <v>98.773443811885841</v>
      </c>
      <c r="S285" s="19">
        <v>96.889464601468987</v>
      </c>
      <c r="T285" s="13"/>
      <c r="V285" s="100"/>
      <c r="W285" s="100"/>
      <c r="X285" s="100"/>
    </row>
    <row r="286" spans="14:24" x14ac:dyDescent="0.35">
      <c r="N286" s="17">
        <v>44174</v>
      </c>
      <c r="O286" s="19">
        <v>91.56915556407553</v>
      </c>
      <c r="P286" s="19">
        <v>95.791975952395561</v>
      </c>
      <c r="Q286" s="19">
        <v>92.228424207989661</v>
      </c>
      <c r="R286" s="19">
        <v>97.612874133363391</v>
      </c>
      <c r="S286" s="19">
        <v>97.436420361806313</v>
      </c>
      <c r="T286" s="13"/>
      <c r="V286" s="100"/>
      <c r="W286" s="100"/>
      <c r="X286" s="100"/>
    </row>
    <row r="287" spans="14:24" x14ac:dyDescent="0.35">
      <c r="N287" s="17">
        <v>44175</v>
      </c>
      <c r="O287" s="19">
        <v>93.742355985814243</v>
      </c>
      <c r="P287" s="19">
        <v>96.86131730159704</v>
      </c>
      <c r="Q287" s="19">
        <v>94.867929703571633</v>
      </c>
      <c r="R287" s="19">
        <v>97.782036588191829</v>
      </c>
      <c r="S287" s="19">
        <v>98.82718137921654</v>
      </c>
      <c r="T287" s="13"/>
      <c r="V287" s="100"/>
      <c r="W287" s="100"/>
      <c r="X287" s="100"/>
    </row>
    <row r="288" spans="14:24" x14ac:dyDescent="0.35">
      <c r="N288" s="17">
        <v>44176</v>
      </c>
      <c r="O288" s="19">
        <v>91.742355985814243</v>
      </c>
      <c r="P288" s="19">
        <v>90.395987976197773</v>
      </c>
      <c r="Q288" s="19">
        <v>96.029858349170269</v>
      </c>
      <c r="R288" s="19">
        <v>100.61688868847428</v>
      </c>
      <c r="S288" s="19">
        <v>100.38339482453755</v>
      </c>
      <c r="T288" s="13"/>
      <c r="V288" s="100"/>
      <c r="W288" s="100"/>
      <c r="X288" s="100"/>
    </row>
    <row r="289" spans="14:25" x14ac:dyDescent="0.35">
      <c r="N289" s="17">
        <v>44177</v>
      </c>
      <c r="O289" s="19">
        <v>93.07787788747244</v>
      </c>
      <c r="P289" s="19">
        <v>96.791975952395561</v>
      </c>
      <c r="Q289" s="19">
        <v>96.781822456456581</v>
      </c>
      <c r="R289" s="19">
        <v>98.291916402056756</v>
      </c>
      <c r="S289" s="19">
        <v>101.24556668253537</v>
      </c>
      <c r="T289" s="13"/>
      <c r="V289" s="100"/>
      <c r="W289" s="100"/>
      <c r="X289" s="100"/>
    </row>
    <row r="290" spans="14:25" x14ac:dyDescent="0.35">
      <c r="N290" s="17">
        <v>44178</v>
      </c>
      <c r="O290" s="19">
        <v>86.524345825745229</v>
      </c>
      <c r="P290" s="19">
        <v>87.395987976197773</v>
      </c>
      <c r="Q290" s="19">
        <v>84.207225563762464</v>
      </c>
      <c r="R290" s="19">
        <v>88.420732891168612</v>
      </c>
      <c r="S290" s="19">
        <v>88.156292505440703</v>
      </c>
      <c r="T290" s="13"/>
      <c r="V290" s="100"/>
      <c r="W290" s="100"/>
      <c r="X290" s="100"/>
    </row>
    <row r="291" spans="14:25" x14ac:dyDescent="0.35">
      <c r="N291" s="17">
        <v>44179</v>
      </c>
      <c r="O291" s="19">
        <v>95.413399789130636</v>
      </c>
      <c r="P291" s="19">
        <v>99.86131730159704</v>
      </c>
      <c r="Q291" s="19">
        <v>99.021590486079816</v>
      </c>
      <c r="R291" s="19">
        <v>100.87004365280674</v>
      </c>
      <c r="S291" s="19">
        <v>104.74554968035909</v>
      </c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97.786734400460077</v>
      </c>
      <c r="P292" s="19">
        <v>101.46532932539925</v>
      </c>
      <c r="Q292" s="19">
        <v>100.21553261103818</v>
      </c>
      <c r="R292" s="19">
        <v>103.13262436665852</v>
      </c>
      <c r="S292" s="19">
        <v>104.8701841335691</v>
      </c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97.122256302118274</v>
      </c>
      <c r="P293" s="19">
        <v>99</v>
      </c>
      <c r="Q293" s="19">
        <v>96.746733018553712</v>
      </c>
      <c r="R293" s="19">
        <v>102.01974710181689</v>
      </c>
      <c r="S293" s="19">
        <v>104.39089703482045</v>
      </c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100.63572318604429</v>
      </c>
      <c r="P294" s="19">
        <v>105.39598797619777</v>
      </c>
      <c r="Q294" s="19">
        <v>100.89671048764718</v>
      </c>
      <c r="R294" s="19">
        <v>102.92403660071773</v>
      </c>
      <c r="S294" s="19">
        <v>107.37021813792165</v>
      </c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94.222323396913637</v>
      </c>
      <c r="P295" s="19">
        <v>98.791975952395561</v>
      </c>
      <c r="Q295" s="19">
        <v>99.460277032189808</v>
      </c>
      <c r="R295" s="19">
        <v>102.70686232142745</v>
      </c>
      <c r="S295" s="19">
        <v>105.02658290261154</v>
      </c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98.155755774944893</v>
      </c>
      <c r="P296" s="19">
        <v>99.395987976197773</v>
      </c>
      <c r="Q296" s="19">
        <v>100.24149213377481</v>
      </c>
      <c r="R296" s="19">
        <v>101.37230771157833</v>
      </c>
      <c r="S296" s="19">
        <v>104.67111415261154</v>
      </c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98.949055880379561</v>
      </c>
      <c r="P297" s="19">
        <v>99.395987976197773</v>
      </c>
      <c r="Q297" s="19">
        <v>98.392037773554591</v>
      </c>
      <c r="R297" s="19">
        <v>100.37070439471657</v>
      </c>
      <c r="S297" s="19">
        <v>100.7689149211099</v>
      </c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116.56915556407553</v>
      </c>
      <c r="P298" s="19">
        <v>118.74269472220519</v>
      </c>
      <c r="Q298" s="19">
        <v>118.07325483434886</v>
      </c>
      <c r="R298" s="19">
        <v>118.44756965973357</v>
      </c>
      <c r="S298" s="19">
        <v>124.22555087051143</v>
      </c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19">
        <v>118.41814434965974</v>
      </c>
      <c r="P299" s="19">
        <v>123.13868269840296</v>
      </c>
      <c r="Q299" s="19">
        <v>122.62769146372524</v>
      </c>
      <c r="R299" s="19">
        <v>124.66645998910246</v>
      </c>
      <c r="S299" s="19">
        <v>128.65230974564744</v>
      </c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19">
        <v>127.72491133902042</v>
      </c>
      <c r="P300" s="19">
        <v>133.74269472220519</v>
      </c>
      <c r="Q300" s="19">
        <v>134.76940106972825</v>
      </c>
      <c r="R300" s="19">
        <v>133.69769961608077</v>
      </c>
      <c r="S300" s="19">
        <v>142.58437329978238</v>
      </c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19">
        <v>113.36245566951021</v>
      </c>
      <c r="P301" s="19">
        <v>119.67335337300369</v>
      </c>
      <c r="Q301" s="19">
        <v>120.97104288709076</v>
      </c>
      <c r="R301" s="19">
        <v>120.52698394804251</v>
      </c>
      <c r="S301" s="19">
        <v>130.86109221980414</v>
      </c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19">
        <v>5.97781079267709</v>
      </c>
      <c r="P302" s="19">
        <v>7.3266466269963075</v>
      </c>
      <c r="Q302" s="19">
        <v>8.1798358182637543</v>
      </c>
      <c r="R302" s="19">
        <v>9.3836561887404599</v>
      </c>
      <c r="S302" s="19">
        <v>11.19740376768226</v>
      </c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19">
        <v>28.044378414645834</v>
      </c>
      <c r="P303" s="19">
        <v>31.86131730159704</v>
      </c>
      <c r="Q303" s="19">
        <v>29.561313453890008</v>
      </c>
      <c r="R303" s="19">
        <v>30.716394541207123</v>
      </c>
      <c r="S303" s="19">
        <v>30.477858915941255</v>
      </c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19">
        <v>67.949055880379575</v>
      </c>
      <c r="P304" s="19">
        <v>73.208024047604454</v>
      </c>
      <c r="Q304" s="19">
        <v>69.515487549225128</v>
      </c>
      <c r="R304" s="19">
        <v>75.245645679499461</v>
      </c>
      <c r="S304" s="19">
        <v>76.343133671109911</v>
      </c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73.328956196683606</v>
      </c>
      <c r="P305" s="19">
        <v>81.812036071406666</v>
      </c>
      <c r="Q305" s="19">
        <v>78.446425422699406</v>
      </c>
      <c r="R305" s="19">
        <v>79.804426657648008</v>
      </c>
      <c r="S305" s="19">
        <v>84.336549578346023</v>
      </c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19">
        <v>83.697977571168408</v>
      </c>
      <c r="P306" s="19">
        <v>88.742694722205187</v>
      </c>
      <c r="Q306" s="19">
        <v>88.585411727826653</v>
      </c>
      <c r="R306" s="19">
        <v>90.552712173308535</v>
      </c>
      <c r="S306" s="19">
        <v>94.723969668117519</v>
      </c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19">
        <v>94.00474456052909</v>
      </c>
      <c r="P307" s="19">
        <v>106.48538944441036</v>
      </c>
      <c r="Q307" s="19">
        <v>99.703062244078296</v>
      </c>
      <c r="R307" s="19">
        <v>104.42155960142544</v>
      </c>
      <c r="S307" s="19">
        <v>108.25771048694233</v>
      </c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19">
        <v>102.55784529857183</v>
      </c>
      <c r="P308" s="19">
        <v>110.27736539680592</v>
      </c>
      <c r="Q308" s="19">
        <v>105.58674399012558</v>
      </c>
      <c r="R308" s="19">
        <v>105.53672910834288</v>
      </c>
      <c r="S308" s="19">
        <v>111.88816393498368</v>
      </c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19">
        <v>21.808923607783001</v>
      </c>
      <c r="P309" s="19">
        <v>21.465329325399267</v>
      </c>
      <c r="Q309" s="19">
        <v>21.845869007268675</v>
      </c>
      <c r="R309" s="19">
        <v>25.954399413787257</v>
      </c>
      <c r="S309" s="19">
        <v>25.621523054951027</v>
      </c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19">
        <v>60.08219112431707</v>
      </c>
      <c r="P310" s="19">
        <v>63</v>
      </c>
      <c r="Q310" s="19">
        <v>63.020160263317727</v>
      </c>
      <c r="R310" s="19">
        <v>64.994557490809115</v>
      </c>
      <c r="S310" s="19">
        <v>65.068892818280744</v>
      </c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74.300201284386077</v>
      </c>
      <c r="P311" s="19">
        <v>72.208024047604439</v>
      </c>
      <c r="Q311" s="19">
        <v>72.335651730961388</v>
      </c>
      <c r="R311" s="19">
        <v>75.110415922940575</v>
      </c>
      <c r="S311" s="19">
        <v>78.674625102013067</v>
      </c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19">
        <v>82.45121249880188</v>
      </c>
      <c r="P312" s="19">
        <v>87.742694722205187</v>
      </c>
      <c r="Q312" s="19">
        <v>83.916302580278597</v>
      </c>
      <c r="R312" s="19">
        <v>83.39643261998259</v>
      </c>
      <c r="S312" s="19">
        <v>86.757383195048973</v>
      </c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75.982124029521714</v>
      </c>
      <c r="P313" s="19">
        <v>75.06934134920148</v>
      </c>
      <c r="Q313" s="19">
        <v>77.69947689112675</v>
      </c>
      <c r="R313" s="19">
        <v>79.315621692376098</v>
      </c>
      <c r="S313" s="19">
        <v>82.699996599564741</v>
      </c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75.835857375635001</v>
      </c>
      <c r="P314" s="19">
        <v>75.465329325399267</v>
      </c>
      <c r="Q314" s="19">
        <v>77.329852471542495</v>
      </c>
      <c r="R314" s="19">
        <v>79.744264697593138</v>
      </c>
      <c r="S314" s="19">
        <v>82.645678896898801</v>
      </c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75.322390491709001</v>
      </c>
      <c r="P315" s="19">
        <v>76</v>
      </c>
      <c r="Q315" s="19">
        <v>76.652220763699773</v>
      </c>
      <c r="R315" s="19">
        <v>76.913095215727537</v>
      </c>
      <c r="S315" s="19">
        <v>80.272527883569097</v>
      </c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73.691411866193818</v>
      </c>
      <c r="P316" s="19">
        <v>72.791975952395561</v>
      </c>
      <c r="Q316" s="19">
        <v>76.848631492329702</v>
      </c>
      <c r="R316" s="19">
        <v>78.440436152290062</v>
      </c>
      <c r="S316" s="19">
        <v>82.472494729325348</v>
      </c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72.802357902808396</v>
      </c>
      <c r="P317" s="19">
        <v>74.465329325399267</v>
      </c>
      <c r="Q317" s="19">
        <v>76.106914049489632</v>
      </c>
      <c r="R317" s="19">
        <v>77.752794844334218</v>
      </c>
      <c r="S317" s="19">
        <v>81.200778699673549</v>
      </c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69.551279593597243</v>
      </c>
      <c r="P318" s="19">
        <v>71.465329325399267</v>
      </c>
      <c r="Q318" s="19">
        <v>69.51738798221038</v>
      </c>
      <c r="R318" s="19">
        <v>74.557948004935213</v>
      </c>
      <c r="S318" s="19">
        <v>76.205917607453756</v>
      </c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71.366768906354835</v>
      </c>
      <c r="P319" s="19">
        <v>72.534670674600733</v>
      </c>
      <c r="Q319" s="19">
        <v>74.649712975842959</v>
      </c>
      <c r="R319" s="19">
        <v>75.347005367353717</v>
      </c>
      <c r="S319" s="19">
        <v>78.85651438384113</v>
      </c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77.344579699031925</v>
      </c>
      <c r="P320" s="19">
        <v>75.93065865079852</v>
      </c>
      <c r="Q320" s="19">
        <v>77.775415842166097</v>
      </c>
      <c r="R320" s="19">
        <v>80.164020567549116</v>
      </c>
      <c r="S320" s="19">
        <v>84.094583106637657</v>
      </c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73.237946899261956</v>
      </c>
      <c r="P321" s="19">
        <v>74.93065865079852</v>
      </c>
      <c r="Q321" s="19">
        <v>74.100252737994936</v>
      </c>
      <c r="R321" s="19">
        <v>74.581102155083329</v>
      </c>
      <c r="S321" s="19">
        <v>76.678692872687705</v>
      </c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70.842423080609606</v>
      </c>
      <c r="P322" s="19">
        <v>74.93065865079852</v>
      </c>
      <c r="Q322" s="19">
        <v>67.612154934268531</v>
      </c>
      <c r="R322" s="19">
        <v>72.14764293632453</v>
      </c>
      <c r="S322" s="19">
        <v>74.486623537812847</v>
      </c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72.986868590050804</v>
      </c>
      <c r="P323" s="19">
        <v>74.395987976197773</v>
      </c>
      <c r="Q323" s="19">
        <v>75.573774024803583</v>
      </c>
      <c r="R323" s="19">
        <v>77.518134390520402</v>
      </c>
      <c r="S323" s="19">
        <v>81.248448551414583</v>
      </c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71.388958113677759</v>
      </c>
      <c r="P324" s="19">
        <v>73.534670674600733</v>
      </c>
      <c r="Q324" s="19">
        <v>74.230109127955956</v>
      </c>
      <c r="R324" s="19">
        <v>77.062742298129251</v>
      </c>
      <c r="S324" s="19">
        <v>78.178616362894445</v>
      </c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66.680101600690122</v>
      </c>
      <c r="P325" s="19">
        <v>70</v>
      </c>
      <c r="Q325" s="19">
        <v>67.145863129640873</v>
      </c>
      <c r="R325" s="19">
        <v>71.885788725425726</v>
      </c>
      <c r="S325" s="19">
        <v>71.624417675462468</v>
      </c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72.88680149525544</v>
      </c>
      <c r="P326" s="19">
        <v>73</v>
      </c>
      <c r="Q326" s="19">
        <v>74.505534766168381</v>
      </c>
      <c r="R326" s="19">
        <v>75.151363132480327</v>
      </c>
      <c r="S326" s="19">
        <v>78.002609834058759</v>
      </c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75.344579699031925</v>
      </c>
      <c r="P327" s="19">
        <v>74.534670674600733</v>
      </c>
      <c r="Q327" s="19">
        <v>74.145040261750353</v>
      </c>
      <c r="R327" s="19">
        <v>76.815549668376448</v>
      </c>
      <c r="S327" s="19">
        <v>77.906806821273122</v>
      </c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73.713601073516728</v>
      </c>
      <c r="P328" s="19">
        <v>75.93065865079852</v>
      </c>
      <c r="Q328" s="19">
        <v>73.024313786955588</v>
      </c>
      <c r="R328" s="19">
        <v>74.461423319492212</v>
      </c>
      <c r="S328" s="19">
        <v>79.109247483677905</v>
      </c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72.026933767852</v>
      </c>
      <c r="P329" s="19">
        <v>66.465329325399267</v>
      </c>
      <c r="Q329" s="19">
        <v>73.273211731745064</v>
      </c>
      <c r="R329" s="19">
        <v>73.466634099292918</v>
      </c>
      <c r="S329" s="19">
        <v>80.867939846300331</v>
      </c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76.707035368542137</v>
      </c>
      <c r="P330" s="19">
        <v>77.86131730159704</v>
      </c>
      <c r="Q330" s="19">
        <v>77.981779353852787</v>
      </c>
      <c r="R330" s="19">
        <v>81.53721135599271</v>
      </c>
      <c r="S330" s="19">
        <v>84.291311037812847</v>
      </c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75.215757691939046</v>
      </c>
      <c r="P331" s="19">
        <v>78</v>
      </c>
      <c r="Q331" s="19">
        <v>77.578182245645664</v>
      </c>
      <c r="R331" s="19">
        <v>80.068798577056285</v>
      </c>
      <c r="S331" s="19">
        <v>83.22623945865071</v>
      </c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71.278012077063167</v>
      </c>
      <c r="P332" s="19">
        <v>73</v>
      </c>
      <c r="Q332" s="19">
        <v>70.668795674065947</v>
      </c>
      <c r="R332" s="19">
        <v>75.907514921493842</v>
      </c>
      <c r="S332" s="19">
        <v>77.45872296653971</v>
      </c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78.060001916994153</v>
      </c>
      <c r="P333" s="19">
        <v>77.534670674600733</v>
      </c>
      <c r="Q333" s="19">
        <v>79.315746164847866</v>
      </c>
      <c r="R333" s="19">
        <v>79.833348990724559</v>
      </c>
      <c r="S333" s="19">
        <v>83.474156692056582</v>
      </c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73.31108022620532</v>
      </c>
      <c r="P334" s="19">
        <v>75.604012023802227</v>
      </c>
      <c r="Q334" s="19">
        <v>73.538116416214422</v>
      </c>
      <c r="R334" s="19">
        <v>75.53878335807201</v>
      </c>
      <c r="S334" s="19">
        <v>77.105681277203487</v>
      </c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78.444646793827275</v>
      </c>
      <c r="P335" s="19">
        <v>76.86131730159704</v>
      </c>
      <c r="Q335" s="19">
        <v>77.754432710957857</v>
      </c>
      <c r="R335" s="19">
        <v>78.892659188696626</v>
      </c>
      <c r="S335" s="19">
        <v>82.589767240206754</v>
      </c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75.702290808013032</v>
      </c>
      <c r="P336" s="19">
        <v>74.93065865079852</v>
      </c>
      <c r="Q336" s="19">
        <v>73.775984012852419</v>
      </c>
      <c r="R336" s="19">
        <v>77.533134171316917</v>
      </c>
      <c r="S336" s="19">
        <v>81.286393158324273</v>
      </c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78.064746477523244</v>
      </c>
      <c r="P337" s="19">
        <v>77.86131730159704</v>
      </c>
      <c r="Q337" s="19">
        <v>79.678493759918496</v>
      </c>
      <c r="R337" s="19">
        <v>81.420995935341239</v>
      </c>
      <c r="S337" s="19">
        <v>86.013325455658332</v>
      </c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79.651346688392607</v>
      </c>
      <c r="P338" s="19">
        <v>79.465329325399267</v>
      </c>
      <c r="Q338" s="19">
        <v>79.874591015066329</v>
      </c>
      <c r="R338" s="19">
        <v>83.667155177272988</v>
      </c>
      <c r="S338" s="19">
        <v>86.46357283732317</v>
      </c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73.606968273746773</v>
      </c>
      <c r="P339" s="19">
        <v>74</v>
      </c>
      <c r="Q339" s="19">
        <v>72.505534766168381</v>
      </c>
      <c r="R339" s="19">
        <v>78.81424071046979</v>
      </c>
      <c r="S339" s="19">
        <v>79.635299068280744</v>
      </c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76.573468800920153</v>
      </c>
      <c r="P340" s="19">
        <v>75.86131730159704</v>
      </c>
      <c r="Q340" s="19">
        <v>78.527086068062928</v>
      </c>
      <c r="R340" s="19">
        <v>79.722118883440118</v>
      </c>
      <c r="S340" s="19">
        <v>84.049204298150158</v>
      </c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77.602223713217683</v>
      </c>
      <c r="P341" s="19">
        <v>76.395987976197773</v>
      </c>
      <c r="Q341" s="19">
        <v>74.642836151329334</v>
      </c>
      <c r="R341" s="19">
        <v>75.523802366144963</v>
      </c>
      <c r="S341" s="19">
        <v>77.753740478781282</v>
      </c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76.082191124317063</v>
      </c>
      <c r="P342" s="19">
        <v>74</v>
      </c>
      <c r="Q342" s="19">
        <v>72.856076487529634</v>
      </c>
      <c r="R342" s="19">
        <v>74.908686094357705</v>
      </c>
      <c r="S342" s="19">
        <v>79.752146524755176</v>
      </c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76.646602127863503</v>
      </c>
      <c r="P343" s="19">
        <v>73.93065865079852</v>
      </c>
      <c r="Q343" s="19">
        <v>74.718775102368681</v>
      </c>
      <c r="R343" s="19">
        <v>77.003663829547378</v>
      </c>
      <c r="S343" s="19">
        <v>78.418066512513604</v>
      </c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77.958113677753289</v>
      </c>
      <c r="P344" s="19">
        <v>76.326646626996308</v>
      </c>
      <c r="Q344" s="19">
        <v>77.552790893595343</v>
      </c>
      <c r="R344" s="19">
        <v>82.126248676950439</v>
      </c>
      <c r="S344" s="19">
        <v>85.610922198041351</v>
      </c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79.002492092399123</v>
      </c>
      <c r="P345" s="19">
        <v>74.465329325399267</v>
      </c>
      <c r="Q345" s="19">
        <v>76.668795674065947</v>
      </c>
      <c r="R345" s="19">
        <v>81.44474506635602</v>
      </c>
      <c r="S345" s="19">
        <v>86.658808827529924</v>
      </c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73.858046582957925</v>
      </c>
      <c r="P346" s="19">
        <v>69.93065865079852</v>
      </c>
      <c r="Q346" s="19">
        <v>69.098352305009698</v>
      </c>
      <c r="R346" s="19">
        <v>75.23184838634927</v>
      </c>
      <c r="S346" s="19">
        <v>77.536771456746465</v>
      </c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79.315824786734396</v>
      </c>
      <c r="P347" s="19">
        <v>72.93065865079852</v>
      </c>
      <c r="Q347" s="19">
        <v>73.854176054544382</v>
      </c>
      <c r="R347" s="19">
        <v>78.244386825244732</v>
      </c>
      <c r="S347" s="19">
        <v>84.679440968443956</v>
      </c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75.760231956292529</v>
      </c>
      <c r="P348" s="19">
        <v>74.465329325399267</v>
      </c>
      <c r="Q348" s="19">
        <v>72.126564918398941</v>
      </c>
      <c r="R348" s="19">
        <v>73.303935015563439</v>
      </c>
      <c r="S348" s="19">
        <v>77.635877142274211</v>
      </c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78.975989648231575</v>
      </c>
      <c r="P349" s="19">
        <v>80.395987976197773</v>
      </c>
      <c r="Q349" s="19">
        <v>75.746987715757925</v>
      </c>
      <c r="R349" s="19">
        <v>79.523501744233386</v>
      </c>
      <c r="S349" s="19">
        <v>86.071132855005445</v>
      </c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85.82929167066041</v>
      </c>
      <c r="P350" s="19">
        <v>84.395987976197773</v>
      </c>
      <c r="Q350" s="19">
        <v>84.446425422699406</v>
      </c>
      <c r="R350" s="19">
        <v>86.209414476197637</v>
      </c>
      <c r="S350" s="19">
        <v>90.710312670021764</v>
      </c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87.90716955813285</v>
      </c>
      <c r="P351" s="19">
        <v>81.395987976197773</v>
      </c>
      <c r="Q351" s="19">
        <v>87.09562900413394</v>
      </c>
      <c r="R351" s="19">
        <v>89.428843419824759</v>
      </c>
      <c r="S351" s="19">
        <v>94.469060289717078</v>
      </c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88.666970190740926</v>
      </c>
      <c r="P352" s="19">
        <v>80.86131730159704</v>
      </c>
      <c r="Q352" s="19">
        <v>89.299171254481692</v>
      </c>
      <c r="R352" s="19">
        <v>90.41110672704157</v>
      </c>
      <c r="S352" s="19">
        <v>95.577678692872681</v>
      </c>
      <c r="T352" s="13"/>
      <c r="V352" s="100"/>
      <c r="W352" s="100"/>
      <c r="X352" s="100"/>
    </row>
    <row r="353" spans="14:24" x14ac:dyDescent="0.35">
      <c r="N353" s="17">
        <v>44241</v>
      </c>
      <c r="O353" s="19">
        <v>77.549027125467262</v>
      </c>
      <c r="P353" s="19">
        <v>72.93065865079852</v>
      </c>
      <c r="Q353" s="19">
        <v>71.830371661997219</v>
      </c>
      <c r="R353" s="19">
        <v>80.41461398267667</v>
      </c>
      <c r="S353" s="19">
        <v>79.567014077801957</v>
      </c>
      <c r="T353" s="13"/>
      <c r="V353" s="100"/>
      <c r="W353" s="100"/>
      <c r="X353" s="100"/>
    </row>
    <row r="354" spans="14:24" x14ac:dyDescent="0.35">
      <c r="N354" s="17">
        <v>44242</v>
      </c>
      <c r="O354" s="19">
        <v>83.2757596089332</v>
      </c>
      <c r="P354" s="19">
        <v>83.93065865079852</v>
      </c>
      <c r="Q354" s="19">
        <v>82.787014361003898</v>
      </c>
      <c r="R354" s="19">
        <v>85.857329851129521</v>
      </c>
      <c r="S354" s="19">
        <v>88.221721130304672</v>
      </c>
      <c r="T354" s="13"/>
      <c r="V354" s="100"/>
      <c r="W354" s="100"/>
      <c r="X354" s="100"/>
    </row>
    <row r="355" spans="14:24" x14ac:dyDescent="0.35">
      <c r="N355" s="17">
        <v>44243</v>
      </c>
      <c r="O355" s="19">
        <v>87.655659925237231</v>
      </c>
      <c r="P355" s="19">
        <v>85.93065865079852</v>
      </c>
      <c r="Q355" s="19">
        <v>86.374855508316841</v>
      </c>
      <c r="R355" s="19">
        <v>87.914078499896661</v>
      </c>
      <c r="S355" s="19">
        <v>90.716769246463542</v>
      </c>
      <c r="T355" s="13"/>
      <c r="V355" s="100"/>
      <c r="W355" s="100"/>
      <c r="X355" s="100"/>
    </row>
    <row r="356" spans="14:24" x14ac:dyDescent="0.35">
      <c r="N356" s="17">
        <v>44244</v>
      </c>
      <c r="O356" s="19">
        <v>83.018115594747442</v>
      </c>
      <c r="P356" s="19">
        <v>84.86131730159704</v>
      </c>
      <c r="Q356" s="19">
        <v>84.711898277855056</v>
      </c>
      <c r="R356" s="19">
        <v>85.793742053873956</v>
      </c>
      <c r="S356" s="19">
        <v>89.468618233133839</v>
      </c>
      <c r="T356" s="13"/>
      <c r="V356" s="100"/>
      <c r="W356" s="100"/>
      <c r="X356" s="100"/>
    </row>
    <row r="357" spans="14:24" x14ac:dyDescent="0.35">
      <c r="N357" s="17">
        <v>44245</v>
      </c>
      <c r="O357" s="19">
        <v>84.197881721460746</v>
      </c>
      <c r="P357" s="19">
        <v>83.93065865079852</v>
      </c>
      <c r="Q357" s="19">
        <v>85.161615172116541</v>
      </c>
      <c r="R357" s="19">
        <v>84.913615041116316</v>
      </c>
      <c r="S357" s="19">
        <v>89.10253587459195</v>
      </c>
      <c r="T357" s="13"/>
      <c r="V357" s="100"/>
      <c r="W357" s="100"/>
      <c r="X357" s="100"/>
    </row>
    <row r="358" spans="14:24" x14ac:dyDescent="0.35">
      <c r="N358" s="17">
        <v>44246</v>
      </c>
      <c r="O358" s="19">
        <v>84.084683216716186</v>
      </c>
      <c r="P358" s="19">
        <v>84.93065865079852</v>
      </c>
      <c r="Q358" s="19">
        <v>84.252228600536824</v>
      </c>
      <c r="R358" s="19">
        <v>86.381063324753086</v>
      </c>
      <c r="S358" s="19">
        <v>88.453044239662674</v>
      </c>
      <c r="T358" s="13"/>
      <c r="V358" s="100"/>
      <c r="W358" s="100"/>
      <c r="X358" s="100"/>
    </row>
    <row r="359" spans="14:24" x14ac:dyDescent="0.35">
      <c r="N359" s="17">
        <v>44247</v>
      </c>
      <c r="O359" s="19">
        <v>84.906738234448383</v>
      </c>
      <c r="P359" s="19">
        <v>85</v>
      </c>
      <c r="Q359" s="19">
        <v>85.855508316843327</v>
      </c>
      <c r="R359" s="19">
        <v>87.903406422035587</v>
      </c>
      <c r="S359" s="19">
        <v>90.170914377040262</v>
      </c>
      <c r="T359" s="13"/>
      <c r="V359" s="100"/>
      <c r="W359" s="100"/>
      <c r="X359" s="100"/>
    </row>
    <row r="360" spans="14:24" x14ac:dyDescent="0.35">
      <c r="N360" s="17">
        <v>44248</v>
      </c>
      <c r="O360" s="19">
        <v>82.287069874436881</v>
      </c>
      <c r="P360" s="19">
        <v>81.86131730159704</v>
      </c>
      <c r="Q360" s="19">
        <v>79.681217060794268</v>
      </c>
      <c r="R360" s="19">
        <v>85.182145563634776</v>
      </c>
      <c r="S360" s="19">
        <v>88.579859221980414</v>
      </c>
      <c r="T360" s="13"/>
      <c r="V360" s="100"/>
      <c r="W360" s="100"/>
      <c r="X360" s="100"/>
    </row>
    <row r="361" spans="14:24" x14ac:dyDescent="0.35">
      <c r="N361" s="17">
        <v>44249</v>
      </c>
      <c r="O361" s="19">
        <v>85.644780983418002</v>
      </c>
      <c r="P361" s="19">
        <v>84.86131730159704</v>
      </c>
      <c r="Q361" s="19">
        <v>85.925138614055371</v>
      </c>
      <c r="R361" s="19">
        <v>86.910132837307174</v>
      </c>
      <c r="S361" s="19">
        <v>93.761531726060937</v>
      </c>
      <c r="T361" s="13"/>
      <c r="V361" s="100"/>
      <c r="W361" s="100"/>
      <c r="X361" s="100"/>
    </row>
    <row r="362" spans="14:24" x14ac:dyDescent="0.35">
      <c r="N362" s="17">
        <v>44250</v>
      </c>
      <c r="O362" s="19">
        <v>82.80667113965302</v>
      </c>
      <c r="P362" s="19">
        <v>79.465329325399267</v>
      </c>
      <c r="Q362" s="19">
        <v>79.254129033522076</v>
      </c>
      <c r="R362" s="19">
        <v>80.843000206677559</v>
      </c>
      <c r="S362" s="19">
        <v>83.291387547606092</v>
      </c>
      <c r="T362" s="13"/>
      <c r="V362" s="100"/>
      <c r="W362" s="100"/>
      <c r="X362" s="100"/>
    </row>
    <row r="363" spans="14:24" x14ac:dyDescent="0.35">
      <c r="N363" s="17">
        <v>44251</v>
      </c>
      <c r="O363" s="19">
        <v>86.7892264928592</v>
      </c>
      <c r="P363" s="19">
        <v>87.791975952395561</v>
      </c>
      <c r="Q363" s="19">
        <v>87.730373621206482</v>
      </c>
      <c r="R363" s="19">
        <v>88.81594423463541</v>
      </c>
      <c r="S363" s="19">
        <v>93.482734289989125</v>
      </c>
      <c r="T363" s="13"/>
      <c r="V363" s="100"/>
      <c r="W363" s="100"/>
      <c r="X363" s="100"/>
    </row>
    <row r="364" spans="14:24" x14ac:dyDescent="0.35">
      <c r="N364" s="17">
        <v>44252</v>
      </c>
      <c r="O364" s="19">
        <v>88.353637496405639</v>
      </c>
      <c r="P364" s="19">
        <v>89.791975952395561</v>
      </c>
      <c r="Q364" s="19">
        <v>88.46300033306558</v>
      </c>
      <c r="R364" s="19">
        <v>87.994720327677882</v>
      </c>
      <c r="S364" s="19">
        <v>94.769867042981502</v>
      </c>
      <c r="T364" s="13"/>
      <c r="V364" s="100"/>
      <c r="W364" s="100"/>
      <c r="X364" s="100"/>
    </row>
    <row r="365" spans="14:24" x14ac:dyDescent="0.35">
      <c r="N365" s="17">
        <v>44253</v>
      </c>
      <c r="O365" s="19">
        <v>92.018115594747442</v>
      </c>
      <c r="P365" s="19">
        <v>93.722634603194081</v>
      </c>
      <c r="Q365" s="19">
        <v>93.531239591700796</v>
      </c>
      <c r="R365" s="19">
        <v>94.616982632821646</v>
      </c>
      <c r="S365" s="19">
        <v>99.837544205658318</v>
      </c>
      <c r="T365" s="13"/>
      <c r="V365" s="100"/>
      <c r="W365" s="100"/>
      <c r="X365" s="100"/>
    </row>
    <row r="366" spans="14:24" x14ac:dyDescent="0.35">
      <c r="N366" s="17">
        <v>44254</v>
      </c>
      <c r="O366" s="19">
        <v>90.353637496405639</v>
      </c>
      <c r="P366" s="19">
        <v>93.395987976197773</v>
      </c>
      <c r="Q366" s="19">
        <v>90.928723967006917</v>
      </c>
      <c r="R366" s="19">
        <v>92.074184719638751</v>
      </c>
      <c r="S366" s="19">
        <v>96.493037608813921</v>
      </c>
      <c r="T366" s="13"/>
      <c r="V366" s="100"/>
      <c r="W366" s="100"/>
      <c r="X366" s="100"/>
    </row>
    <row r="367" spans="14:24" x14ac:dyDescent="0.35">
      <c r="N367" s="17">
        <v>44255</v>
      </c>
      <c r="O367" s="19">
        <v>84.666970190740926</v>
      </c>
      <c r="P367" s="19">
        <v>86.93065865079852</v>
      </c>
      <c r="Q367" s="19">
        <v>82.251660429850517</v>
      </c>
      <c r="R367" s="19">
        <v>86.895383574770307</v>
      </c>
      <c r="S367" s="19">
        <v>89.896673524211096</v>
      </c>
    </row>
    <row r="368" spans="14:24" x14ac:dyDescent="0.35">
      <c r="N368" s="17">
        <v>44256</v>
      </c>
      <c r="O368" s="19">
        <v>89.940237707274989</v>
      </c>
      <c r="P368" s="19">
        <v>86.791975952395561</v>
      </c>
      <c r="Q368" s="19">
        <v>87.856076487529634</v>
      </c>
      <c r="R368" s="19">
        <v>89.916445897450359</v>
      </c>
      <c r="S368" s="19">
        <v>95.235293117519049</v>
      </c>
    </row>
    <row r="369" spans="14:27" s="10" customFormat="1" x14ac:dyDescent="0.35">
      <c r="N369" s="17">
        <v>44257</v>
      </c>
      <c r="O369" s="19">
        <v>89.840170612479639</v>
      </c>
      <c r="P369" s="19">
        <v>86.395987976197773</v>
      </c>
      <c r="Q369" s="19">
        <v>87.934268529221612</v>
      </c>
      <c r="R369" s="19">
        <v>88.671276202644222</v>
      </c>
      <c r="S369" s="19">
        <v>94.248822599292708</v>
      </c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>
        <v>44258</v>
      </c>
      <c r="O370" s="19">
        <v>89.689159398063836</v>
      </c>
      <c r="P370" s="19">
        <v>87.791975952395561</v>
      </c>
      <c r="Q370" s="19">
        <v>86.087576654062417</v>
      </c>
      <c r="R370" s="19">
        <v>87.639861212884156</v>
      </c>
      <c r="S370" s="19">
        <v>92.589512207562564</v>
      </c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>
        <v>44259</v>
      </c>
      <c r="O371" s="19">
        <v>89.689159398063836</v>
      </c>
      <c r="P371" s="19">
        <v>88.326646626996308</v>
      </c>
      <c r="Q371" s="19">
        <v>88.448894026370965</v>
      </c>
      <c r="R371" s="19">
        <v>88.384614421083612</v>
      </c>
      <c r="S371" s="19">
        <v>95.965528087595217</v>
      </c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>
        <v>44260</v>
      </c>
      <c r="O372" s="19">
        <v>91.409326176555169</v>
      </c>
      <c r="P372" s="19">
        <v>90.86131730159704</v>
      </c>
      <c r="Q372" s="19">
        <v>92.616876628592706</v>
      </c>
      <c r="R372" s="19">
        <v>92.79158133388448</v>
      </c>
      <c r="S372" s="19">
        <v>98.787447293253535</v>
      </c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>
        <v>44261</v>
      </c>
      <c r="O373" s="19">
        <v>90.309259081759805</v>
      </c>
      <c r="P373" s="19">
        <v>89.465329325399267</v>
      </c>
      <c r="Q373" s="19">
        <v>92.006916008698894</v>
      </c>
      <c r="R373" s="19">
        <v>92.373140684791665</v>
      </c>
      <c r="S373" s="19">
        <v>96.549625102013053</v>
      </c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>
        <v>44262</v>
      </c>
      <c r="O374" s="19">
        <v>83.515958976325123</v>
      </c>
      <c r="P374" s="19">
        <v>79.93065865079852</v>
      </c>
      <c r="Q374" s="19">
        <v>82.283164514801825</v>
      </c>
      <c r="R374" s="19">
        <v>86.625519042519215</v>
      </c>
      <c r="S374" s="19">
        <v>89.493207630576705</v>
      </c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9"/>
      <c r="R375" s="9"/>
      <c r="S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9"/>
      <c r="R376" s="9"/>
      <c r="S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9"/>
      <c r="R377" s="9"/>
      <c r="S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S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S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topLeftCell="N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13.53515625" style="17" customWidth="1"/>
    <col min="15" max="15" width="9.23046875" style="9" customWidth="1"/>
    <col min="16" max="16" width="10.84375" style="9" customWidth="1"/>
    <col min="17" max="17" width="14.3046875" style="9" customWidth="1"/>
    <col min="18" max="18" width="10.765625" style="9" customWidth="1"/>
    <col min="19" max="19" width="9" style="9" bestFit="1" customWidth="1"/>
    <col min="20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181</v>
      </c>
    </row>
    <row r="2" spans="1:26" x14ac:dyDescent="0.35">
      <c r="N2" s="9" t="s">
        <v>89</v>
      </c>
      <c r="O2" s="42" t="s">
        <v>83</v>
      </c>
      <c r="P2" s="42" t="s">
        <v>84</v>
      </c>
      <c r="Q2" s="42" t="s">
        <v>85</v>
      </c>
      <c r="R2" s="42" t="s">
        <v>86</v>
      </c>
      <c r="S2" s="42" t="s">
        <v>87</v>
      </c>
      <c r="T2" s="12"/>
    </row>
    <row r="3" spans="1:26" x14ac:dyDescent="0.35">
      <c r="N3" s="17">
        <v>43891</v>
      </c>
      <c r="O3" s="19">
        <v>114.07313332694335</v>
      </c>
      <c r="P3" s="19">
        <v>110.20802404760444</v>
      </c>
      <c r="Q3" s="19">
        <v>111.31549146764365</v>
      </c>
      <c r="R3" s="19">
        <v>101.55933838127626</v>
      </c>
      <c r="S3" s="19">
        <v>100.82844379080522</v>
      </c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43892</v>
      </c>
      <c r="O4" s="19">
        <v>109.44215470142817</v>
      </c>
      <c r="P4" s="19">
        <v>107.13868269840296</v>
      </c>
      <c r="Q4" s="19">
        <v>107.48429693775591</v>
      </c>
      <c r="R4" s="19">
        <v>105.73059266357276</v>
      </c>
      <c r="S4" s="19">
        <v>106.55673201169749</v>
      </c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43893</v>
      </c>
      <c r="O5" s="19">
        <v>110.56441100354644</v>
      </c>
      <c r="P5" s="19">
        <v>106.3467067460074</v>
      </c>
      <c r="Q5" s="19">
        <v>109.71769753727395</v>
      </c>
      <c r="R5" s="19">
        <v>108.83656188740457</v>
      </c>
      <c r="S5" s="19">
        <v>107.37715077529924</v>
      </c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43894</v>
      </c>
      <c r="O6" s="19">
        <v>112.66016486149718</v>
      </c>
      <c r="P6" s="19">
        <v>107.67335337300371</v>
      </c>
      <c r="Q6" s="19">
        <v>107.61605376070219</v>
      </c>
      <c r="R6" s="19">
        <v>107.52318233345233</v>
      </c>
      <c r="S6" s="19">
        <v>109.06988744559304</v>
      </c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43895</v>
      </c>
      <c r="O7" s="19">
        <v>109.25764401418576</v>
      </c>
      <c r="P7" s="19">
        <v>107.02006011901111</v>
      </c>
      <c r="Q7" s="19">
        <v>107.4638232009561</v>
      </c>
      <c r="R7" s="19">
        <v>105.89433139807977</v>
      </c>
      <c r="S7" s="19">
        <v>106.76261986534277</v>
      </c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43896</v>
      </c>
      <c r="O8" s="19">
        <v>105.23545480686283</v>
      </c>
      <c r="P8" s="19">
        <v>106.41604809520888</v>
      </c>
      <c r="Q8" s="19">
        <v>109.13257969083678</v>
      </c>
      <c r="R8" s="19">
        <v>104.13567442646976</v>
      </c>
      <c r="S8" s="19">
        <v>103.75203601060936</v>
      </c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43897</v>
      </c>
      <c r="O9" s="19">
        <v>106.35296654845203</v>
      </c>
      <c r="P9" s="19">
        <v>102.27736539680592</v>
      </c>
      <c r="Q9" s="19">
        <v>103.980917301777</v>
      </c>
      <c r="R9" s="19">
        <v>103.51946213729653</v>
      </c>
      <c r="S9" s="19">
        <v>99.82399772170838</v>
      </c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43898</v>
      </c>
      <c r="O10" s="19">
        <v>119.69074091824021</v>
      </c>
      <c r="P10" s="19">
        <v>107.41604809520888</v>
      </c>
      <c r="Q10" s="19">
        <v>109.08285495973826</v>
      </c>
      <c r="R10" s="19">
        <v>114.77163381745987</v>
      </c>
      <c r="S10" s="19">
        <v>104.07786996735582</v>
      </c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43899</v>
      </c>
      <c r="O11" s="19">
        <v>108.5265982938752</v>
      </c>
      <c r="P11" s="19">
        <v>106.20802404760444</v>
      </c>
      <c r="Q11" s="19">
        <v>104.2514057326463</v>
      </c>
      <c r="R11" s="19">
        <v>102.80882325310486</v>
      </c>
      <c r="S11" s="19">
        <v>102.66007123911861</v>
      </c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43900</v>
      </c>
      <c r="O12" s="19">
        <v>106.39121058180773</v>
      </c>
      <c r="P12" s="19">
        <v>106.20802404760444</v>
      </c>
      <c r="Q12" s="19">
        <v>104.79363648831331</v>
      </c>
      <c r="R12" s="19">
        <v>100.41718179483807</v>
      </c>
      <c r="S12" s="19">
        <v>102.34066835554951</v>
      </c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43901</v>
      </c>
      <c r="O13" s="19">
        <v>105.10663279976995</v>
      </c>
      <c r="P13" s="19">
        <v>104.27736539680592</v>
      </c>
      <c r="Q13" s="19">
        <v>103.64448188711036</v>
      </c>
      <c r="R13" s="19">
        <v>101.1643963449386</v>
      </c>
      <c r="S13" s="19">
        <v>99.977693144722522</v>
      </c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43902</v>
      </c>
      <c r="O14" s="19">
        <v>100.37990031630403</v>
      </c>
      <c r="P14" s="19">
        <v>103.02006011901111</v>
      </c>
      <c r="Q14" s="19">
        <v>102.99004721694324</v>
      </c>
      <c r="R14" s="19">
        <v>97.604375301404787</v>
      </c>
      <c r="S14" s="19">
        <v>102.37129352557128</v>
      </c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43903</v>
      </c>
      <c r="O15" s="19">
        <v>104.81117607591297</v>
      </c>
      <c r="P15" s="19">
        <v>102.95071876980963</v>
      </c>
      <c r="Q15" s="19">
        <v>104.95879782919613</v>
      </c>
      <c r="R15" s="19">
        <v>97.581340147429998</v>
      </c>
      <c r="S15" s="19">
        <v>99.912685323721433</v>
      </c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43904</v>
      </c>
      <c r="O16" s="19">
        <v>103.46434390875108</v>
      </c>
      <c r="P16" s="19">
        <v>96.624072142813333</v>
      </c>
      <c r="Q16" s="19">
        <v>94.522364373738753</v>
      </c>
      <c r="R16" s="19">
        <v>92.716588692858352</v>
      </c>
      <c r="S16" s="19">
        <v>92.013622993743198</v>
      </c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43905</v>
      </c>
      <c r="O17" s="19">
        <v>107.87343046103709</v>
      </c>
      <c r="P17" s="19">
        <v>100.02006011901111</v>
      </c>
      <c r="Q17" s="19">
        <v>101.91877118395016</v>
      </c>
      <c r="R17" s="19">
        <v>95.727060356111707</v>
      </c>
      <c r="S17" s="19">
        <v>96.725907916213274</v>
      </c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43906</v>
      </c>
      <c r="O18" s="19">
        <v>103.95087702482508</v>
      </c>
      <c r="P18" s="19">
        <v>103.08940146821259</v>
      </c>
      <c r="Q18" s="19">
        <v>100.57900511353618</v>
      </c>
      <c r="R18" s="19">
        <v>95.058702691192408</v>
      </c>
      <c r="S18" s="19">
        <v>96.49378145402612</v>
      </c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43907</v>
      </c>
      <c r="O19" s="19">
        <v>94.206699894565318</v>
      </c>
      <c r="P19" s="19">
        <v>93.762754841216292</v>
      </c>
      <c r="Q19" s="19">
        <v>91.778139143041869</v>
      </c>
      <c r="R19" s="19">
        <v>85.113916915619185</v>
      </c>
      <c r="S19" s="19">
        <v>87.739849700761695</v>
      </c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43908</v>
      </c>
      <c r="O20" s="19">
        <v>92.06225438512412</v>
      </c>
      <c r="P20" s="19">
        <v>88.297425515817025</v>
      </c>
      <c r="Q20" s="19">
        <v>84.919848749044888</v>
      </c>
      <c r="R20" s="19">
        <v>80.88543173690573</v>
      </c>
      <c r="S20" s="19">
        <v>83.076131494831344</v>
      </c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43909</v>
      </c>
      <c r="O21" s="19">
        <v>87.720166778491318</v>
      </c>
      <c r="P21" s="19">
        <v>88.040120238022212</v>
      </c>
      <c r="Q21" s="19">
        <v>84.933955055739503</v>
      </c>
      <c r="R21" s="19">
        <v>80.99515247167578</v>
      </c>
      <c r="S21" s="19">
        <v>86.113672300054404</v>
      </c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43910</v>
      </c>
      <c r="O22" s="19">
        <v>81.391210581807726</v>
      </c>
      <c r="P22" s="19">
        <v>79.970778888820732</v>
      </c>
      <c r="Q22" s="19">
        <v>77.491114985991658</v>
      </c>
      <c r="R22" s="19">
        <v>72.906769629671388</v>
      </c>
      <c r="S22" s="19">
        <v>76.823300632480965</v>
      </c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43911</v>
      </c>
      <c r="O23" s="19">
        <v>57.993434295025402</v>
      </c>
      <c r="P23" s="19">
        <v>59.574790912622952</v>
      </c>
      <c r="Q23" s="19">
        <v>54.267921866734589</v>
      </c>
      <c r="R23" s="19">
        <v>52.942844259060934</v>
      </c>
      <c r="S23" s="19">
        <v>55.875293287540806</v>
      </c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43912</v>
      </c>
      <c r="O24" s="19">
        <v>50.31807725486437</v>
      </c>
      <c r="P24" s="19">
        <v>53.901437539619252</v>
      </c>
      <c r="Q24" s="19">
        <v>51.258223780882041</v>
      </c>
      <c r="R24" s="19">
        <v>48.856271411482517</v>
      </c>
      <c r="S24" s="19">
        <v>52.991324639553866</v>
      </c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43913</v>
      </c>
      <c r="O25" s="19">
        <v>58.457778203776485</v>
      </c>
      <c r="P25" s="19">
        <v>57.693413492014813</v>
      </c>
      <c r="Q25" s="19">
        <v>55.675927195783785</v>
      </c>
      <c r="R25" s="19">
        <v>53.708315327333423</v>
      </c>
      <c r="S25" s="19">
        <v>58.936972932535355</v>
      </c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43914</v>
      </c>
      <c r="O26" s="19">
        <v>28.43084443592447</v>
      </c>
      <c r="P26" s="19">
        <v>29.812036071406666</v>
      </c>
      <c r="Q26" s="19">
        <v>27.354127074312814</v>
      </c>
      <c r="R26" s="19">
        <v>29.093574832935644</v>
      </c>
      <c r="S26" s="19">
        <v>30.507842253808491</v>
      </c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43915</v>
      </c>
      <c r="O27" s="19">
        <v>24.257644014185757</v>
      </c>
      <c r="P27" s="19">
        <v>27.346706746007413</v>
      </c>
      <c r="Q27" s="19">
        <v>23.799690444936431</v>
      </c>
      <c r="R27" s="19">
        <v>25.85151782750566</v>
      </c>
      <c r="S27" s="19">
        <v>26.038080624319917</v>
      </c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43916</v>
      </c>
      <c r="O28" s="19">
        <v>25.084443592447045</v>
      </c>
      <c r="P28" s="19">
        <v>26.416048095208879</v>
      </c>
      <c r="Q28" s="19">
        <v>22.968495915048692</v>
      </c>
      <c r="R28" s="19">
        <v>23.674025640543888</v>
      </c>
      <c r="S28" s="19">
        <v>25.669503196409153</v>
      </c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43917</v>
      </c>
      <c r="O29" s="19">
        <v>22.464343908751076</v>
      </c>
      <c r="P29" s="19">
        <v>25.881377420608146</v>
      </c>
      <c r="Q29" s="19">
        <v>22.28091142414921</v>
      </c>
      <c r="R29" s="19">
        <v>22.562006400741524</v>
      </c>
      <c r="S29" s="19">
        <v>24.212412438792171</v>
      </c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43918</v>
      </c>
      <c r="O30" s="19">
        <v>15.520032588900605</v>
      </c>
      <c r="P30" s="19">
        <v>17.812036071406666</v>
      </c>
      <c r="Q30" s="19">
        <v>15.00605395662312</v>
      </c>
      <c r="R30" s="19">
        <v>17.255465995277731</v>
      </c>
      <c r="S30" s="19">
        <v>18.653767682263336</v>
      </c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43919</v>
      </c>
      <c r="O31" s="19">
        <v>14.822055017732197</v>
      </c>
      <c r="P31" s="19">
        <v>17.208024047604454</v>
      </c>
      <c r="Q31" s="19">
        <v>16.42318920083855</v>
      </c>
      <c r="R31" s="19">
        <v>17.664217850678597</v>
      </c>
      <c r="S31" s="19">
        <v>19.569045837867236</v>
      </c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43920</v>
      </c>
      <c r="O32" s="19">
        <v>25.235454806862833</v>
      </c>
      <c r="P32" s="19">
        <v>28.346706746007413</v>
      </c>
      <c r="Q32" s="19">
        <v>26.147763562626125</v>
      </c>
      <c r="R32" s="19">
        <v>26.114230063443756</v>
      </c>
      <c r="S32" s="19">
        <v>28.944050088411316</v>
      </c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43921</v>
      </c>
      <c r="O33" s="19">
        <v>24.977810792677076</v>
      </c>
      <c r="P33" s="19">
        <v>27.950718769809626</v>
      </c>
      <c r="Q33" s="19">
        <v>25.455770850884591</v>
      </c>
      <c r="R33" s="19">
        <v>26.05402426269346</v>
      </c>
      <c r="S33" s="19">
        <v>28.471818892818277</v>
      </c>
      <c r="T33" s="13"/>
      <c r="V33" s="102"/>
      <c r="W33" s="102"/>
      <c r="X33" s="102"/>
      <c r="Y33" s="101"/>
    </row>
    <row r="34" spans="14:25" x14ac:dyDescent="0.35">
      <c r="N34" s="17">
        <v>43922</v>
      </c>
      <c r="O34" s="19">
        <v>23.257644014185757</v>
      </c>
      <c r="P34" s="19">
        <v>27.416048095208879</v>
      </c>
      <c r="Q34" s="19">
        <v>24.482298544307511</v>
      </c>
      <c r="R34" s="19">
        <v>24.70460139413413</v>
      </c>
      <c r="S34" s="19">
        <v>26.994784582426533</v>
      </c>
      <c r="T34" s="13"/>
      <c r="V34" s="102"/>
      <c r="W34" s="102"/>
      <c r="X34" s="102"/>
      <c r="Y34" s="101"/>
    </row>
    <row r="35" spans="14:25" x14ac:dyDescent="0.35">
      <c r="N35" s="17">
        <v>43923</v>
      </c>
      <c r="O35" s="19">
        <v>21.486533116074</v>
      </c>
      <c r="P35" s="19">
        <v>25.950718769809626</v>
      </c>
      <c r="Q35" s="19">
        <v>23.349150682784426</v>
      </c>
      <c r="R35" s="19">
        <v>24.192723697148494</v>
      </c>
      <c r="S35" s="19">
        <v>26.602246837595217</v>
      </c>
      <c r="T35" s="13"/>
      <c r="V35" s="102"/>
      <c r="W35" s="102"/>
      <c r="X35" s="102"/>
      <c r="Y35" s="102"/>
    </row>
    <row r="36" spans="14:25" x14ac:dyDescent="0.35">
      <c r="N36" s="17">
        <v>43924</v>
      </c>
      <c r="O36" s="19">
        <v>22.106632799769969</v>
      </c>
      <c r="P36" s="19">
        <v>25.881377420608146</v>
      </c>
      <c r="Q36" s="19">
        <v>22.012930781136731</v>
      </c>
      <c r="R36" s="19">
        <v>22.909744534004716</v>
      </c>
      <c r="S36" s="19">
        <v>25.219051788628946</v>
      </c>
      <c r="T36" s="13"/>
      <c r="V36" s="102"/>
      <c r="W36" s="102"/>
      <c r="X36" s="102"/>
      <c r="Y36" s="102"/>
    </row>
    <row r="37" spans="14:25" x14ac:dyDescent="0.35">
      <c r="N37" s="17">
        <v>43925</v>
      </c>
      <c r="O37" s="19">
        <v>17</v>
      </c>
      <c r="P37" s="19">
        <v>19.346706746007413</v>
      </c>
      <c r="Q37" s="19">
        <v>16.86377617993378</v>
      </c>
      <c r="R37" s="19">
        <v>18.045143390388873</v>
      </c>
      <c r="S37" s="19">
        <v>19.985361126224149</v>
      </c>
      <c r="T37" s="13"/>
      <c r="V37" s="102"/>
      <c r="W37" s="102"/>
      <c r="X37" s="102"/>
      <c r="Y37" s="102"/>
    </row>
    <row r="38" spans="14:25" x14ac:dyDescent="0.35">
      <c r="N38" s="17">
        <v>43926</v>
      </c>
      <c r="O38" s="19">
        <v>17.46434390875109</v>
      </c>
      <c r="P38" s="19">
        <v>20.277365396805919</v>
      </c>
      <c r="Q38" s="19">
        <v>17.932838306459502</v>
      </c>
      <c r="R38" s="19">
        <v>18.97600035072557</v>
      </c>
      <c r="S38" s="19">
        <v>21.64906232997825</v>
      </c>
      <c r="T38" s="13"/>
      <c r="V38" s="102"/>
      <c r="W38" s="102"/>
      <c r="X38" s="102"/>
      <c r="Y38" s="102"/>
    </row>
    <row r="39" spans="14:25" x14ac:dyDescent="0.35">
      <c r="N39" s="17">
        <v>43927</v>
      </c>
      <c r="O39" s="19"/>
      <c r="P39" s="19">
        <v>27.881377420608146</v>
      </c>
      <c r="Q39" s="19">
        <v>23.911287004564954</v>
      </c>
      <c r="R39" s="19"/>
      <c r="S39" s="19"/>
      <c r="T39" s="13"/>
      <c r="V39" s="102"/>
      <c r="W39" s="102"/>
      <c r="X39" s="102"/>
      <c r="Y39" s="102"/>
    </row>
    <row r="40" spans="14:25" x14ac:dyDescent="0.35">
      <c r="N40" s="17">
        <v>43928</v>
      </c>
      <c r="O40" s="19"/>
      <c r="P40" s="19">
        <v>27.950718769809626</v>
      </c>
      <c r="Q40" s="19">
        <v>25.117650516251643</v>
      </c>
      <c r="R40" s="19"/>
      <c r="S40" s="19"/>
      <c r="T40" s="13"/>
      <c r="V40" s="102"/>
      <c r="W40" s="102"/>
      <c r="X40" s="102"/>
      <c r="Y40" s="102"/>
    </row>
    <row r="41" spans="14:25" x14ac:dyDescent="0.35">
      <c r="N41" s="17">
        <v>43929</v>
      </c>
      <c r="O41" s="19">
        <v>23.726732483465923</v>
      </c>
      <c r="P41" s="19">
        <v>26.416048095208879</v>
      </c>
      <c r="Q41" s="19">
        <v>24.117650516251643</v>
      </c>
      <c r="R41" s="19"/>
      <c r="S41" s="19"/>
      <c r="T41" s="13"/>
      <c r="V41" s="102"/>
      <c r="W41" s="102"/>
      <c r="X41" s="102"/>
    </row>
    <row r="42" spans="14:25" x14ac:dyDescent="0.35">
      <c r="N42" s="17">
        <v>43930</v>
      </c>
      <c r="O42" s="19">
        <v>26.693233010639318</v>
      </c>
      <c r="P42" s="19">
        <v>28.020060119011106</v>
      </c>
      <c r="Q42" s="19">
        <v>24.572343802041502</v>
      </c>
      <c r="R42" s="19"/>
      <c r="S42" s="19"/>
      <c r="T42" s="13"/>
      <c r="V42" s="102"/>
      <c r="W42" s="102"/>
      <c r="X42" s="102"/>
    </row>
    <row r="43" spans="14:25" x14ac:dyDescent="0.35">
      <c r="N43" s="17">
        <v>43931</v>
      </c>
      <c r="O43" s="19">
        <v>22.748921690788848</v>
      </c>
      <c r="P43" s="19">
        <v>25.881377420608146</v>
      </c>
      <c r="Q43" s="19">
        <v>22.318469465723638</v>
      </c>
      <c r="R43" s="19"/>
      <c r="S43" s="19">
        <v>27.014685629760606</v>
      </c>
      <c r="T43" s="13"/>
      <c r="V43" s="102"/>
      <c r="W43" s="102"/>
      <c r="X43" s="102"/>
    </row>
    <row r="44" spans="14:25" x14ac:dyDescent="0.35">
      <c r="N44" s="17">
        <v>43932</v>
      </c>
      <c r="O44" s="19">
        <v>18.97781079267709</v>
      </c>
      <c r="P44" s="19">
        <v>20.346706746007413</v>
      </c>
      <c r="Q44" s="19">
        <v>17.455770850884591</v>
      </c>
      <c r="R44" s="19"/>
      <c r="S44" s="19">
        <v>22.237754182535369</v>
      </c>
      <c r="T44" s="13"/>
      <c r="V44" s="102"/>
      <c r="W44" s="102"/>
      <c r="X44" s="102"/>
    </row>
    <row r="45" spans="14:25" x14ac:dyDescent="0.35">
      <c r="N45" s="17">
        <v>43933</v>
      </c>
      <c r="O45" s="19"/>
      <c r="P45" s="19">
        <v>17.277365396805919</v>
      </c>
      <c r="Q45" s="19">
        <v>15.297486334515398</v>
      </c>
      <c r="R45" s="19"/>
      <c r="S45" s="19"/>
      <c r="T45" s="13"/>
      <c r="V45" s="102"/>
      <c r="W45" s="102"/>
      <c r="X45" s="102"/>
    </row>
    <row r="46" spans="14:25" x14ac:dyDescent="0.35">
      <c r="N46" s="17">
        <v>43934</v>
      </c>
      <c r="O46" s="19"/>
      <c r="P46" s="19">
        <v>23.881377420608146</v>
      </c>
      <c r="Q46" s="19">
        <v>21.936991830097384</v>
      </c>
      <c r="R46" s="19"/>
      <c r="S46" s="19"/>
      <c r="T46" s="13"/>
      <c r="V46" s="102"/>
      <c r="W46" s="102"/>
      <c r="X46" s="102"/>
    </row>
    <row r="47" spans="14:25" x14ac:dyDescent="0.35">
      <c r="N47" s="17">
        <v>43935</v>
      </c>
      <c r="O47" s="19"/>
      <c r="P47" s="19">
        <v>27.416048095208879</v>
      </c>
      <c r="Q47" s="19">
        <v>24.60302501910229</v>
      </c>
      <c r="R47" s="19"/>
      <c r="S47" s="19"/>
      <c r="T47" s="13"/>
      <c r="V47" s="102"/>
      <c r="W47" s="102"/>
      <c r="X47" s="102"/>
    </row>
    <row r="48" spans="14:25" x14ac:dyDescent="0.35">
      <c r="N48" s="17">
        <v>43936</v>
      </c>
      <c r="O48" s="19">
        <v>25.877743697881726</v>
      </c>
      <c r="P48" s="19">
        <v>28.950718769809626</v>
      </c>
      <c r="Q48" s="19">
        <v>25.572343802041502</v>
      </c>
      <c r="R48" s="19"/>
      <c r="S48" s="19"/>
      <c r="T48" s="13"/>
      <c r="V48" s="102"/>
      <c r="W48" s="102"/>
      <c r="X48" s="102"/>
    </row>
    <row r="49" spans="14:24" x14ac:dyDescent="0.35">
      <c r="N49" s="17">
        <v>43937</v>
      </c>
      <c r="O49" s="19">
        <v>26.184510687242408</v>
      </c>
      <c r="P49" s="19">
        <v>29.089401468212586</v>
      </c>
      <c r="Q49" s="19">
        <v>23.920416919731196</v>
      </c>
      <c r="R49" s="19"/>
      <c r="S49" s="19"/>
      <c r="T49" s="13"/>
      <c r="V49" s="102"/>
      <c r="W49" s="102"/>
      <c r="X49" s="102"/>
    </row>
    <row r="50" spans="14:24" x14ac:dyDescent="0.35">
      <c r="N50" s="17">
        <v>43938</v>
      </c>
      <c r="O50" s="19">
        <v>25.955621585354166</v>
      </c>
      <c r="P50" s="19">
        <v>28.020060119011106</v>
      </c>
      <c r="Q50" s="19">
        <v>24.476753982092831</v>
      </c>
      <c r="R50" s="19"/>
      <c r="S50" s="19">
        <v>28.457834602829152</v>
      </c>
      <c r="T50" s="13"/>
      <c r="V50" s="102"/>
      <c r="W50" s="102"/>
      <c r="X50" s="102"/>
    </row>
    <row r="51" spans="14:24" x14ac:dyDescent="0.35">
      <c r="N51" s="17">
        <v>43939</v>
      </c>
      <c r="O51" s="19">
        <v>20.206699894565318</v>
      </c>
      <c r="P51" s="19">
        <v>20.416048095208893</v>
      </c>
      <c r="Q51" s="19">
        <v>18.73062831841068</v>
      </c>
      <c r="R51" s="19"/>
      <c r="S51" s="19">
        <v>23.797890880032654</v>
      </c>
      <c r="T51" s="13"/>
      <c r="V51" s="102"/>
      <c r="W51" s="102"/>
      <c r="X51" s="102"/>
    </row>
    <row r="52" spans="14:24" x14ac:dyDescent="0.35">
      <c r="N52" s="17">
        <v>43940</v>
      </c>
      <c r="O52" s="19"/>
      <c r="P52" s="19">
        <v>21.881377420608146</v>
      </c>
      <c r="Q52" s="19">
        <v>20.773162751513496</v>
      </c>
      <c r="R52" s="19"/>
      <c r="S52" s="19"/>
      <c r="T52" s="13"/>
      <c r="V52" s="102"/>
      <c r="W52" s="102"/>
      <c r="X52" s="102"/>
    </row>
    <row r="53" spans="14:24" x14ac:dyDescent="0.35">
      <c r="N53" s="17">
        <v>43941</v>
      </c>
      <c r="O53" s="19"/>
      <c r="P53" s="19">
        <v>30.020060119011106</v>
      </c>
      <c r="Q53" s="19">
        <v>27.275935032620836</v>
      </c>
      <c r="R53" s="19"/>
      <c r="S53" s="19"/>
      <c r="T53" s="13"/>
      <c r="V53" s="102"/>
      <c r="W53" s="102"/>
      <c r="X53" s="102"/>
    </row>
    <row r="54" spans="14:24" x14ac:dyDescent="0.35">
      <c r="N54" s="17">
        <v>43942</v>
      </c>
      <c r="O54" s="19">
        <v>28.748921690788848</v>
      </c>
      <c r="P54" s="19">
        <v>28.485389444410373</v>
      </c>
      <c r="Q54" s="19">
        <v>27.693070276836266</v>
      </c>
      <c r="R54" s="19"/>
      <c r="S54" s="19"/>
      <c r="T54" s="13"/>
      <c r="V54" s="102"/>
      <c r="W54" s="102"/>
      <c r="X54" s="102"/>
    </row>
    <row r="55" spans="14:24" x14ac:dyDescent="0.35">
      <c r="N55" s="17">
        <v>43943</v>
      </c>
      <c r="O55" s="19">
        <v>28.106632799769955</v>
      </c>
      <c r="P55" s="19">
        <v>29.624072142813333</v>
      </c>
      <c r="Q55" s="19">
        <v>27.503281675515765</v>
      </c>
      <c r="R55" s="19"/>
      <c r="S55" s="19">
        <v>31.726439234221971</v>
      </c>
      <c r="T55" s="13"/>
      <c r="V55" s="102"/>
      <c r="W55" s="102"/>
      <c r="X55" s="102"/>
    </row>
    <row r="56" spans="14:24" x14ac:dyDescent="0.35">
      <c r="N56" s="17">
        <v>43944</v>
      </c>
      <c r="O56" s="19">
        <v>28.184510687242408</v>
      </c>
      <c r="P56" s="19">
        <v>29.693413492014798</v>
      </c>
      <c r="Q56" s="19">
        <v>26.910464136674435</v>
      </c>
      <c r="R56" s="19"/>
      <c r="S56" s="19">
        <v>32.891177570729042</v>
      </c>
      <c r="T56" s="13"/>
      <c r="V56" s="100"/>
      <c r="W56" s="100"/>
    </row>
    <row r="57" spans="14:24" x14ac:dyDescent="0.35">
      <c r="N57" s="17">
        <v>43945</v>
      </c>
      <c r="O57" s="19">
        <v>26.955621585354166</v>
      </c>
      <c r="P57" s="19">
        <v>29.158742817414065</v>
      </c>
      <c r="Q57" s="19">
        <v>26.318469465723638</v>
      </c>
      <c r="R57" s="19"/>
      <c r="S57" s="19">
        <v>31.333884487214362</v>
      </c>
      <c r="T57" s="13"/>
      <c r="V57" s="100"/>
      <c r="W57" s="100"/>
    </row>
    <row r="58" spans="14:24" x14ac:dyDescent="0.35">
      <c r="N58" s="17">
        <v>43946</v>
      </c>
      <c r="O58" s="19">
        <v>22.206699894565318</v>
      </c>
      <c r="P58" s="19">
        <v>23.020060119011106</v>
      </c>
      <c r="Q58" s="19">
        <v>19.979526263200171</v>
      </c>
      <c r="R58" s="19"/>
      <c r="S58" s="19">
        <v>25.652904821817202</v>
      </c>
      <c r="T58" s="13"/>
      <c r="V58" s="100"/>
      <c r="W58" s="100"/>
    </row>
    <row r="59" spans="14:24" x14ac:dyDescent="0.35">
      <c r="N59" s="17">
        <v>43947</v>
      </c>
      <c r="O59" s="19"/>
      <c r="P59" s="19">
        <v>23.485389444410373</v>
      </c>
      <c r="Q59" s="19">
        <v>21.752179620305242</v>
      </c>
      <c r="R59" s="19"/>
      <c r="S59" s="19"/>
      <c r="T59" s="13"/>
      <c r="V59" s="100"/>
      <c r="W59" s="100"/>
    </row>
    <row r="60" spans="14:24" x14ac:dyDescent="0.35">
      <c r="N60" s="17">
        <v>43948</v>
      </c>
      <c r="O60" s="19"/>
      <c r="P60" s="19">
        <v>30.693413492014798</v>
      </c>
      <c r="Q60" s="19">
        <v>28.269058208107211</v>
      </c>
      <c r="R60" s="19"/>
      <c r="S60" s="19"/>
      <c r="T60" s="13"/>
      <c r="V60" s="100"/>
      <c r="W60" s="100"/>
    </row>
    <row r="61" spans="14:24" x14ac:dyDescent="0.35">
      <c r="N61" s="17">
        <v>43949</v>
      </c>
      <c r="O61" s="19">
        <v>30.977810792677076</v>
      </c>
      <c r="P61" s="19">
        <v>30.158742817414065</v>
      </c>
      <c r="Q61" s="19">
        <v>28.650535843733465</v>
      </c>
      <c r="R61" s="19"/>
      <c r="S61" s="19"/>
      <c r="T61" s="13"/>
      <c r="V61" s="100"/>
      <c r="W61" s="100"/>
    </row>
    <row r="62" spans="14:24" x14ac:dyDescent="0.35">
      <c r="N62" s="17">
        <v>43950</v>
      </c>
      <c r="O62" s="19">
        <v>29.206699894565318</v>
      </c>
      <c r="P62" s="19">
        <v>30.693413492014798</v>
      </c>
      <c r="Q62" s="19">
        <v>27.693070276836266</v>
      </c>
      <c r="R62" s="19"/>
      <c r="S62" s="19">
        <v>31.141126564200221</v>
      </c>
      <c r="T62" s="13"/>
      <c r="V62" s="100"/>
      <c r="W62" s="100"/>
    </row>
    <row r="63" spans="14:24" x14ac:dyDescent="0.35">
      <c r="N63" s="17">
        <v>43951</v>
      </c>
      <c r="O63" s="19">
        <v>29.413399789130651</v>
      </c>
      <c r="P63" s="19">
        <v>30.624072142813333</v>
      </c>
      <c r="Q63" s="19">
        <v>26.645559452205092</v>
      </c>
      <c r="R63" s="19"/>
      <c r="S63" s="19">
        <v>32.238089975516871</v>
      </c>
      <c r="T63" s="13"/>
      <c r="V63" s="100"/>
      <c r="W63" s="100"/>
    </row>
    <row r="64" spans="14:24" x14ac:dyDescent="0.35">
      <c r="N64" s="17">
        <v>43952</v>
      </c>
      <c r="O64" s="19">
        <v>27.871177992907121</v>
      </c>
      <c r="P64" s="19">
        <v>30.624072142813333</v>
      </c>
      <c r="Q64" s="19">
        <v>26.460747242412964</v>
      </c>
      <c r="R64" s="19"/>
      <c r="S64" s="19">
        <v>31.394195457018498</v>
      </c>
      <c r="T64" s="13"/>
      <c r="V64" s="100"/>
      <c r="W64" s="100"/>
    </row>
    <row r="65" spans="14:23" x14ac:dyDescent="0.35">
      <c r="N65" s="17">
        <v>43953</v>
      </c>
      <c r="O65" s="19">
        <v>23.391210581807726</v>
      </c>
      <c r="P65" s="19">
        <v>24.020060119011106</v>
      </c>
      <c r="Q65" s="19">
        <v>21.2068729060951</v>
      </c>
      <c r="R65" s="19"/>
      <c r="S65" s="19">
        <v>26.620409412404797</v>
      </c>
      <c r="T65" s="13"/>
      <c r="V65" s="100"/>
      <c r="W65" s="100"/>
    </row>
    <row r="66" spans="14:23" x14ac:dyDescent="0.35">
      <c r="N66" s="17">
        <v>43954</v>
      </c>
      <c r="O66" s="19"/>
      <c r="P66" s="19">
        <v>27.020060119011106</v>
      </c>
      <c r="Q66" s="19">
        <v>23.31349307419525</v>
      </c>
      <c r="R66" s="19"/>
      <c r="S66" s="19"/>
      <c r="T66" s="13"/>
      <c r="V66" s="100"/>
      <c r="W66" s="100"/>
    </row>
    <row r="67" spans="14:23" x14ac:dyDescent="0.35">
      <c r="N67" s="17">
        <v>43955</v>
      </c>
      <c r="O67" s="19"/>
      <c r="P67" s="19">
        <v>34.624072142813333</v>
      </c>
      <c r="Q67" s="19">
        <v>30.126780431417885</v>
      </c>
      <c r="R67" s="19"/>
      <c r="S67" s="19"/>
      <c r="T67" s="13"/>
      <c r="V67" s="100"/>
      <c r="W67" s="100"/>
    </row>
    <row r="68" spans="14:23" x14ac:dyDescent="0.35">
      <c r="N68" s="17">
        <v>43956</v>
      </c>
      <c r="O68" s="19"/>
      <c r="P68" s="19">
        <v>32.089401468212586</v>
      </c>
      <c r="Q68" s="19">
        <v>31.285064947787077</v>
      </c>
      <c r="R68" s="19"/>
      <c r="S68" s="19"/>
      <c r="T68" s="13"/>
      <c r="V68" s="100"/>
      <c r="W68" s="100"/>
    </row>
    <row r="69" spans="14:23" x14ac:dyDescent="0.35">
      <c r="N69" s="17">
        <v>43957</v>
      </c>
      <c r="O69" s="19">
        <v>33.446899261957256</v>
      </c>
      <c r="P69" s="19">
        <v>33.089401468212586</v>
      </c>
      <c r="Q69" s="19">
        <v>31.220979212789729</v>
      </c>
      <c r="R69" s="19"/>
      <c r="S69" s="19"/>
      <c r="T69" s="13"/>
      <c r="V69" s="100"/>
      <c r="W69" s="100"/>
    </row>
    <row r="70" spans="14:23" x14ac:dyDescent="0.35">
      <c r="N70" s="17">
        <v>43958</v>
      </c>
      <c r="O70" s="19">
        <v>32.49127767660309</v>
      </c>
      <c r="P70" s="19">
        <v>33.693413492014813</v>
      </c>
      <c r="Q70" s="19">
        <v>31.645559452205092</v>
      </c>
      <c r="R70" s="19"/>
      <c r="S70" s="19">
        <v>36.904885575353646</v>
      </c>
      <c r="T70" s="13"/>
      <c r="V70" s="100"/>
      <c r="W70" s="100"/>
    </row>
    <row r="71" spans="14:23" x14ac:dyDescent="0.35">
      <c r="N71" s="17">
        <v>43959</v>
      </c>
      <c r="O71" s="19">
        <v>28.284577782037772</v>
      </c>
      <c r="P71" s="19">
        <v>30.089401468212586</v>
      </c>
      <c r="Q71" s="19">
        <v>28.233400599518035</v>
      </c>
      <c r="R71" s="19"/>
      <c r="S71" s="19">
        <v>33.125986126224163</v>
      </c>
      <c r="T71" s="13"/>
      <c r="V71" s="100"/>
      <c r="W71" s="100"/>
    </row>
    <row r="72" spans="14:23" x14ac:dyDescent="0.35">
      <c r="N72" s="17">
        <v>43960</v>
      </c>
      <c r="O72" s="19">
        <v>21.033499472826605</v>
      </c>
      <c r="P72" s="19">
        <v>24.020060119011106</v>
      </c>
      <c r="Q72" s="19">
        <v>22.683117493779505</v>
      </c>
      <c r="R72" s="19"/>
      <c r="S72" s="19">
        <v>27.456015369967346</v>
      </c>
      <c r="T72" s="13"/>
      <c r="V72" s="100"/>
      <c r="W72" s="100"/>
    </row>
    <row r="73" spans="14:23" x14ac:dyDescent="0.35">
      <c r="N73" s="17">
        <v>43961</v>
      </c>
      <c r="O73" s="19"/>
      <c r="P73" s="19">
        <v>23.881377420608146</v>
      </c>
      <c r="Q73" s="19">
        <v>23.562391018984741</v>
      </c>
      <c r="R73" s="19"/>
      <c r="S73" s="19"/>
      <c r="T73" s="13"/>
      <c r="V73" s="100"/>
      <c r="W73" s="100"/>
    </row>
    <row r="74" spans="14:23" x14ac:dyDescent="0.35">
      <c r="N74" s="17">
        <v>43962</v>
      </c>
      <c r="O74" s="19"/>
      <c r="P74" s="19">
        <v>35.624072142813333</v>
      </c>
      <c r="Q74" s="19">
        <v>32.803843968574284</v>
      </c>
      <c r="R74" s="19"/>
      <c r="S74" s="19"/>
      <c r="T74" s="13"/>
      <c r="V74" s="100"/>
      <c r="W74" s="100"/>
    </row>
    <row r="75" spans="14:23" x14ac:dyDescent="0.35">
      <c r="N75" s="17">
        <v>43963</v>
      </c>
      <c r="O75" s="19"/>
      <c r="P75" s="19">
        <v>31.624072142813333</v>
      </c>
      <c r="Q75" s="19">
        <v>32.041711565212282</v>
      </c>
      <c r="R75" s="19"/>
      <c r="S75" s="19"/>
      <c r="T75" s="13"/>
      <c r="V75" s="100"/>
      <c r="W75" s="100"/>
    </row>
    <row r="76" spans="14:23" x14ac:dyDescent="0.35">
      <c r="N76" s="17">
        <v>43964</v>
      </c>
      <c r="O76" s="19">
        <v>33.306766989360682</v>
      </c>
      <c r="P76" s="19">
        <v>31.624072142813333</v>
      </c>
      <c r="Q76" s="19">
        <v>31.718775102368696</v>
      </c>
      <c r="R76" s="19"/>
      <c r="S76" s="19"/>
      <c r="T76" s="13"/>
      <c r="V76" s="100"/>
      <c r="W76" s="100"/>
    </row>
    <row r="77" spans="14:23" x14ac:dyDescent="0.35">
      <c r="N77" s="17">
        <v>43965</v>
      </c>
      <c r="O77" s="19">
        <v>32.469088469280166</v>
      </c>
      <c r="P77" s="19">
        <v>33.089401468212586</v>
      </c>
      <c r="Q77" s="19">
        <v>31.830371661997219</v>
      </c>
      <c r="R77" s="19">
        <v>31.940314024638482</v>
      </c>
      <c r="S77" s="19">
        <v>37.355558011425472</v>
      </c>
      <c r="T77" s="13"/>
      <c r="V77" s="100"/>
      <c r="W77" s="100"/>
    </row>
    <row r="78" spans="14:23" x14ac:dyDescent="0.35">
      <c r="N78" s="17">
        <v>43966</v>
      </c>
      <c r="O78" s="19">
        <v>31.949055880379575</v>
      </c>
      <c r="P78" s="19">
        <v>32.624072142813333</v>
      </c>
      <c r="Q78" s="19">
        <v>31.803843968574299</v>
      </c>
      <c r="R78" s="19">
        <v>29.962253161227295</v>
      </c>
      <c r="S78" s="19">
        <v>34.610730923558222</v>
      </c>
      <c r="T78" s="13"/>
      <c r="V78" s="100"/>
      <c r="W78" s="100"/>
    </row>
    <row r="79" spans="14:23" x14ac:dyDescent="0.35">
      <c r="N79" s="17">
        <v>43967</v>
      </c>
      <c r="O79" s="19">
        <v>25.077877887472454</v>
      </c>
      <c r="P79" s="19">
        <v>26.485389444410373</v>
      </c>
      <c r="Q79" s="19">
        <v>24.455770850884591</v>
      </c>
      <c r="R79" s="19">
        <v>24.370259724805706</v>
      </c>
      <c r="S79" s="19">
        <v>28.947335758977161</v>
      </c>
      <c r="T79" s="13"/>
      <c r="V79" s="100"/>
      <c r="W79" s="100"/>
    </row>
    <row r="80" spans="14:23" x14ac:dyDescent="0.35">
      <c r="N80" s="17">
        <v>43968</v>
      </c>
      <c r="O80" s="19">
        <v>24.022189207322924</v>
      </c>
      <c r="P80" s="19">
        <v>26.950718769809626</v>
      </c>
      <c r="Q80" s="19">
        <v>24.965419956505556</v>
      </c>
      <c r="R80" s="19"/>
      <c r="S80" s="19">
        <v>27.997517682263336</v>
      </c>
      <c r="T80" s="13"/>
      <c r="V80" s="100"/>
      <c r="W80" s="100"/>
    </row>
    <row r="81" spans="14:23" x14ac:dyDescent="0.35">
      <c r="N81" s="17">
        <v>43969</v>
      </c>
      <c r="O81" s="19">
        <v>36.653599156522574</v>
      </c>
      <c r="P81" s="19">
        <v>37.089401468212586</v>
      </c>
      <c r="Q81" s="19">
        <v>35.2068729060951</v>
      </c>
      <c r="R81" s="19"/>
      <c r="S81" s="19">
        <v>39.312665771218718</v>
      </c>
      <c r="T81" s="13"/>
      <c r="V81" s="100"/>
      <c r="W81" s="100"/>
    </row>
    <row r="82" spans="14:23" x14ac:dyDescent="0.35">
      <c r="N82" s="17">
        <v>43970</v>
      </c>
      <c r="O82" s="19">
        <v>36.077877887472447</v>
      </c>
      <c r="P82" s="19">
        <v>35.089401468212586</v>
      </c>
      <c r="Q82" s="19">
        <v>34.946121745263611</v>
      </c>
      <c r="R82" s="19">
        <v>34.171749055859323</v>
      </c>
      <c r="S82" s="19">
        <v>39.115006970892267</v>
      </c>
      <c r="T82" s="13"/>
      <c r="V82" s="100"/>
      <c r="W82" s="100"/>
    </row>
    <row r="83" spans="14:23" x14ac:dyDescent="0.35">
      <c r="N83" s="17">
        <v>43971</v>
      </c>
      <c r="O83" s="19">
        <v>37.597910476373045</v>
      </c>
      <c r="P83" s="19">
        <v>36.624072142813333</v>
      </c>
      <c r="Q83" s="19">
        <v>34.159362081463911</v>
      </c>
      <c r="R83" s="19"/>
      <c r="S83" s="19">
        <v>39.221942158596299</v>
      </c>
      <c r="T83" s="13"/>
      <c r="V83" s="100"/>
      <c r="W83" s="100"/>
    </row>
    <row r="84" spans="14:23" x14ac:dyDescent="0.35">
      <c r="N84" s="17">
        <v>43972</v>
      </c>
      <c r="O84" s="19">
        <v>36.49127767660309</v>
      </c>
      <c r="P84" s="19">
        <v>36.158742817414065</v>
      </c>
      <c r="Q84" s="19">
        <v>34.254951901412596</v>
      </c>
      <c r="R84" s="19">
        <v>33.943620865665849</v>
      </c>
      <c r="S84" s="19">
        <v>40.191414751088139</v>
      </c>
      <c r="T84" s="13"/>
      <c r="V84" s="100"/>
      <c r="W84" s="100"/>
    </row>
    <row r="85" spans="14:23" x14ac:dyDescent="0.35">
      <c r="N85" s="17">
        <v>43973</v>
      </c>
      <c r="O85" s="19">
        <v>33</v>
      </c>
      <c r="P85" s="19">
        <v>34.089401468212586</v>
      </c>
      <c r="Q85" s="19">
        <v>31.070139691620469</v>
      </c>
      <c r="R85" s="19">
        <v>30.689564035598636</v>
      </c>
      <c r="S85" s="19">
        <v>34.91065356365614</v>
      </c>
      <c r="T85" s="13"/>
      <c r="V85" s="100"/>
      <c r="W85" s="100"/>
    </row>
    <row r="86" spans="14:23" x14ac:dyDescent="0.35">
      <c r="N86" s="17">
        <v>43974</v>
      </c>
      <c r="O86" s="19">
        <v>25.379900316304031</v>
      </c>
      <c r="P86" s="19">
        <v>28.554730793611839</v>
      </c>
      <c r="Q86" s="19">
        <v>23.588918712407676</v>
      </c>
      <c r="R86" s="19">
        <v>23.332412678729128</v>
      </c>
      <c r="S86" s="19">
        <v>25.855132957018512</v>
      </c>
      <c r="T86" s="13"/>
      <c r="V86" s="100"/>
      <c r="W86" s="100"/>
    </row>
    <row r="87" spans="14:23" x14ac:dyDescent="0.35">
      <c r="N87" s="17">
        <v>43975</v>
      </c>
      <c r="O87" s="19">
        <v>29.033499472826605</v>
      </c>
      <c r="P87" s="19">
        <v>30.554730793611839</v>
      </c>
      <c r="Q87" s="19">
        <v>28.39913011108716</v>
      </c>
      <c r="R87" s="19"/>
      <c r="S87" s="19">
        <v>33.472775265233935</v>
      </c>
      <c r="T87" s="13"/>
      <c r="V87" s="100"/>
      <c r="W87" s="100"/>
    </row>
    <row r="88" spans="14:23" x14ac:dyDescent="0.35">
      <c r="N88" s="17">
        <v>43976</v>
      </c>
      <c r="O88" s="19">
        <v>38.653599156522574</v>
      </c>
      <c r="P88" s="19">
        <v>40.158742817414065</v>
      </c>
      <c r="Q88" s="19">
        <v>36.512411590682007</v>
      </c>
      <c r="R88" s="19"/>
      <c r="S88" s="19">
        <v>41.591990274755176</v>
      </c>
      <c r="T88" s="13"/>
      <c r="V88" s="100"/>
      <c r="W88" s="100"/>
    </row>
    <row r="89" spans="14:23" x14ac:dyDescent="0.35">
      <c r="N89" s="17">
        <v>43977</v>
      </c>
      <c r="O89" s="19">
        <v>41.653599156522581</v>
      </c>
      <c r="P89" s="19">
        <v>38.089401468212586</v>
      </c>
      <c r="Q89" s="19">
        <v>37.972649438686553</v>
      </c>
      <c r="R89" s="19">
        <v>37.134841453256428</v>
      </c>
      <c r="S89" s="19">
        <v>43.898603271218725</v>
      </c>
      <c r="T89" s="13"/>
      <c r="V89" s="100"/>
      <c r="W89" s="100"/>
    </row>
    <row r="90" spans="14:23" x14ac:dyDescent="0.35">
      <c r="N90" s="17">
        <v>43978</v>
      </c>
      <c r="O90" s="19">
        <v>40.882488258410817</v>
      </c>
      <c r="P90" s="19">
        <v>37.158742817414065</v>
      </c>
      <c r="Q90" s="19">
        <v>37.311592641210019</v>
      </c>
      <c r="R90" s="19">
        <v>37.329544244656134</v>
      </c>
      <c r="S90" s="19">
        <v>42.528967457834604</v>
      </c>
      <c r="T90" s="13"/>
      <c r="V90" s="100"/>
      <c r="W90" s="100"/>
    </row>
    <row r="91" spans="14:23" x14ac:dyDescent="0.35">
      <c r="N91" s="17">
        <v>43979</v>
      </c>
      <c r="O91" s="19">
        <v>41.240199367391938</v>
      </c>
      <c r="P91" s="19">
        <v>40.228084166615545</v>
      </c>
      <c r="Q91" s="22">
        <v>38.507435199153626</v>
      </c>
      <c r="R91" s="19">
        <v>38.148920579448742</v>
      </c>
      <c r="S91" s="19">
        <v>43.685689268226334</v>
      </c>
      <c r="T91" s="13"/>
      <c r="V91" s="100"/>
      <c r="W91" s="100"/>
    </row>
    <row r="92" spans="14:23" x14ac:dyDescent="0.35">
      <c r="N92" s="17">
        <v>43980</v>
      </c>
      <c r="O92" s="19">
        <v>40.262388574714855</v>
      </c>
      <c r="P92" s="19">
        <v>40.228084166615545</v>
      </c>
      <c r="Q92" s="19">
        <v>38.111283086146443</v>
      </c>
      <c r="R92" s="19">
        <v>36.413906268593152</v>
      </c>
      <c r="S92" s="19">
        <v>40.81680155059847</v>
      </c>
      <c r="T92" s="13"/>
      <c r="V92" s="100"/>
      <c r="W92" s="100"/>
    </row>
    <row r="93" spans="14:23" x14ac:dyDescent="0.35">
      <c r="N93" s="17">
        <v>43981</v>
      </c>
      <c r="O93" s="19">
        <v>32.284577782037772</v>
      </c>
      <c r="P93" s="19">
        <v>33.158742817414065</v>
      </c>
      <c r="Q93" s="19">
        <v>31.004662918046279</v>
      </c>
      <c r="R93" s="19">
        <v>30.694198623402173</v>
      </c>
      <c r="S93" s="19">
        <v>33.751007378944493</v>
      </c>
      <c r="T93" s="13"/>
      <c r="V93" s="100"/>
      <c r="W93" s="100"/>
    </row>
    <row r="94" spans="14:23" x14ac:dyDescent="0.35">
      <c r="N94" s="17">
        <v>43982</v>
      </c>
      <c r="O94" s="19">
        <v>39.189255247771499</v>
      </c>
      <c r="P94" s="19">
        <v>36.624072142813333</v>
      </c>
      <c r="Q94" s="19">
        <v>36.720107364667619</v>
      </c>
      <c r="R94" s="19">
        <v>35.092353556419852</v>
      </c>
      <c r="S94" s="19">
        <v>40.377512071545155</v>
      </c>
      <c r="T94" s="13"/>
      <c r="V94" s="100"/>
      <c r="W94" s="100"/>
    </row>
    <row r="95" spans="14:23" x14ac:dyDescent="0.35">
      <c r="N95" s="17">
        <v>43983</v>
      </c>
      <c r="O95" s="19">
        <v>48.066998945653218</v>
      </c>
      <c r="P95" s="19">
        <v>46.228084166615545</v>
      </c>
      <c r="Q95" s="19">
        <v>43.416821770733335</v>
      </c>
      <c r="R95" s="19">
        <v>42.627441770162022</v>
      </c>
      <c r="S95" s="19">
        <v>48.606905433895541</v>
      </c>
      <c r="T95" s="13"/>
      <c r="V95" s="100"/>
      <c r="W95" s="100"/>
    </row>
    <row r="96" spans="14:23" x14ac:dyDescent="0.35">
      <c r="N96" s="17">
        <v>43984</v>
      </c>
      <c r="O96" s="19">
        <v>42.362455669510211</v>
      </c>
      <c r="P96" s="19">
        <v>40.624072142813333</v>
      </c>
      <c r="Q96" s="19">
        <v>40.722360455320228</v>
      </c>
      <c r="R96" s="19">
        <v>39.688399125691276</v>
      </c>
      <c r="S96" s="19">
        <v>46.233325115614797</v>
      </c>
      <c r="T96" s="13"/>
      <c r="V96" s="100"/>
      <c r="W96" s="100"/>
    </row>
    <row r="97" spans="14:23" x14ac:dyDescent="0.35">
      <c r="N97" s="17">
        <v>43985</v>
      </c>
      <c r="O97" s="19">
        <v>42.826799578261294</v>
      </c>
      <c r="P97" s="19">
        <v>37.158742817414065</v>
      </c>
      <c r="Q97" s="19">
        <v>40.066280049372082</v>
      </c>
      <c r="R97" s="19">
        <v>39.013377675065293</v>
      </c>
      <c r="S97" s="19">
        <v>45.260103543253543</v>
      </c>
      <c r="T97" s="13"/>
      <c r="V97" s="100"/>
      <c r="W97" s="100"/>
    </row>
    <row r="98" spans="14:23" x14ac:dyDescent="0.35">
      <c r="N98" s="17">
        <v>43986</v>
      </c>
      <c r="O98" s="19">
        <v>40.675788363845498</v>
      </c>
      <c r="P98" s="19">
        <v>39.693413492014813</v>
      </c>
      <c r="Q98" s="19">
        <v>38.031190611469214</v>
      </c>
      <c r="R98" s="19">
        <v>37.241668702127527</v>
      </c>
      <c r="S98" s="19">
        <v>43.52441087459195</v>
      </c>
      <c r="T98" s="13"/>
      <c r="V98" s="100"/>
      <c r="W98" s="100"/>
    </row>
    <row r="99" spans="14:23" x14ac:dyDescent="0.35">
      <c r="N99" s="17">
        <v>43987</v>
      </c>
      <c r="O99" s="19">
        <v>37.346832167161892</v>
      </c>
      <c r="P99" s="19">
        <v>34.554730793611853</v>
      </c>
      <c r="Q99" s="19">
        <v>37.528418330361873</v>
      </c>
      <c r="R99" s="19">
        <v>35.749531844002291</v>
      </c>
      <c r="S99" s="19">
        <v>41.545846368335148</v>
      </c>
      <c r="T99" s="13"/>
      <c r="V99" s="100"/>
      <c r="W99" s="100"/>
    </row>
    <row r="100" spans="14:23" x14ac:dyDescent="0.35">
      <c r="N100" s="17">
        <v>43988</v>
      </c>
      <c r="O100" s="19">
        <v>32.200134189590727</v>
      </c>
      <c r="P100" s="19">
        <v>34.158742817414065</v>
      </c>
      <c r="Q100" s="19">
        <v>32.343606120569746</v>
      </c>
      <c r="R100" s="19">
        <v>32.192729960104984</v>
      </c>
      <c r="S100" s="19">
        <v>36.459424306311206</v>
      </c>
      <c r="T100" s="13"/>
      <c r="V100" s="100"/>
      <c r="W100" s="100"/>
    </row>
    <row r="101" spans="14:23" x14ac:dyDescent="0.35">
      <c r="N101" s="17">
        <v>43989</v>
      </c>
      <c r="O101" s="19">
        <v>36.542653119907989</v>
      </c>
      <c r="P101" s="19">
        <v>34.020060119011106</v>
      </c>
      <c r="Q101" s="19">
        <v>36.725083756196007</v>
      </c>
      <c r="R101" s="19">
        <v>35.759846933343354</v>
      </c>
      <c r="S101" s="19">
        <v>43.59899942192601</v>
      </c>
      <c r="T101" s="13"/>
      <c r="V101" s="100"/>
      <c r="W101" s="100"/>
    </row>
    <row r="102" spans="14:23" x14ac:dyDescent="0.35">
      <c r="N102" s="17">
        <v>43990</v>
      </c>
      <c r="O102" s="19">
        <v>47.502587942106778</v>
      </c>
      <c r="P102" s="19">
        <v>46.228084166615545</v>
      </c>
      <c r="Q102" s="19">
        <v>44.189475127838406</v>
      </c>
      <c r="R102" s="19">
        <v>43.048531649850638</v>
      </c>
      <c r="S102" s="19">
        <v>50.623644076441785</v>
      </c>
      <c r="T102" s="13"/>
      <c r="V102" s="100"/>
      <c r="W102" s="100"/>
    </row>
    <row r="103" spans="14:23" x14ac:dyDescent="0.35">
      <c r="N103" s="17">
        <v>43991</v>
      </c>
      <c r="O103" s="19">
        <v>43.284577782037772</v>
      </c>
      <c r="P103" s="19">
        <v>42.624072142813326</v>
      </c>
      <c r="Q103" s="19">
        <v>42.787269058208111</v>
      </c>
      <c r="R103" s="19">
        <v>41.199343642159718</v>
      </c>
      <c r="S103" s="19">
        <v>47.970879522578883</v>
      </c>
      <c r="T103" s="13"/>
      <c r="V103" s="100"/>
      <c r="W103" s="100"/>
    </row>
    <row r="104" spans="14:23" x14ac:dyDescent="0.35">
      <c r="N104" s="17">
        <v>43992</v>
      </c>
      <c r="O104" s="19">
        <v>42.206699894565325</v>
      </c>
      <c r="P104" s="19">
        <v>40.762754841216292</v>
      </c>
      <c r="Q104" s="19">
        <v>38.846378401677086</v>
      </c>
      <c r="R104" s="19"/>
      <c r="S104" s="19">
        <v>42.746671823993474</v>
      </c>
      <c r="T104" s="13"/>
      <c r="V104" s="100"/>
      <c r="W104" s="100"/>
    </row>
    <row r="105" spans="14:23" x14ac:dyDescent="0.35">
      <c r="N105" s="17">
        <v>43993</v>
      </c>
      <c r="O105" s="19">
        <v>44.111377360299052</v>
      </c>
      <c r="P105" s="19">
        <v>45.832096190417772</v>
      </c>
      <c r="Q105" s="19">
        <v>44.538371113418634</v>
      </c>
      <c r="R105" s="19">
        <v>41.900268680833484</v>
      </c>
      <c r="S105" s="19">
        <v>48.310191954570186</v>
      </c>
      <c r="T105" s="13"/>
      <c r="V105" s="100"/>
      <c r="W105" s="100"/>
    </row>
    <row r="106" spans="14:23" x14ac:dyDescent="0.35">
      <c r="N106" s="17">
        <v>43994</v>
      </c>
      <c r="O106" s="19">
        <v>41.49127767660309</v>
      </c>
      <c r="P106" s="19">
        <v>42.297425515817032</v>
      </c>
      <c r="Q106" s="19">
        <v>42.257969083677835</v>
      </c>
      <c r="R106" s="19">
        <v>38.171855526119657</v>
      </c>
      <c r="S106" s="19">
        <v>44.753863744559304</v>
      </c>
      <c r="T106" s="13"/>
      <c r="V106" s="100"/>
      <c r="W106" s="100"/>
    </row>
    <row r="107" spans="14:23" x14ac:dyDescent="0.35">
      <c r="N107" s="17">
        <v>43995</v>
      </c>
      <c r="O107" s="19">
        <v>34.93774561487588</v>
      </c>
      <c r="P107" s="19">
        <v>35.693413492014813</v>
      </c>
      <c r="Q107" s="19">
        <v>33.348582512098119</v>
      </c>
      <c r="R107" s="19">
        <v>31.15521485072243</v>
      </c>
      <c r="S107" s="19">
        <v>37.096342831882481</v>
      </c>
      <c r="T107" s="13"/>
      <c r="V107" s="100"/>
      <c r="W107" s="100"/>
    </row>
    <row r="108" spans="14:23" x14ac:dyDescent="0.35">
      <c r="N108" s="17">
        <v>43996</v>
      </c>
      <c r="O108" s="19">
        <v>41.920300968082046</v>
      </c>
      <c r="P108" s="19">
        <v>38.158742817414065</v>
      </c>
      <c r="Q108" s="19">
        <v>40.253815560039968</v>
      </c>
      <c r="R108" s="19">
        <v>37.478784234885921</v>
      </c>
      <c r="S108" s="19">
        <v>45.94556328210011</v>
      </c>
      <c r="T108" s="13"/>
      <c r="V108" s="100"/>
      <c r="W108" s="100"/>
    </row>
    <row r="109" spans="14:23" x14ac:dyDescent="0.35">
      <c r="N109" s="17">
        <v>43997</v>
      </c>
      <c r="O109" s="19">
        <v>49.133566567621969</v>
      </c>
      <c r="P109" s="19">
        <v>47.693413492014813</v>
      </c>
      <c r="Q109" s="19">
        <v>45.732313238377003</v>
      </c>
      <c r="R109" s="19">
        <v>44.004722269194403</v>
      </c>
      <c r="S109" s="19">
        <v>52.856187091947774</v>
      </c>
      <c r="T109" s="13"/>
      <c r="V109" s="100"/>
      <c r="W109" s="100"/>
    </row>
    <row r="110" spans="14:23" x14ac:dyDescent="0.35">
      <c r="N110" s="17">
        <v>43998</v>
      </c>
      <c r="O110" s="19">
        <v>48.278012077063167</v>
      </c>
      <c r="P110" s="19">
        <v>46.228084166615545</v>
      </c>
      <c r="Q110" s="19">
        <v>47.311024470523705</v>
      </c>
      <c r="R110" s="19">
        <v>44.678754172694759</v>
      </c>
      <c r="S110" s="19">
        <v>52.105026693416754</v>
      </c>
      <c r="T110" s="13"/>
      <c r="V110" s="100"/>
      <c r="W110" s="100"/>
    </row>
    <row r="111" spans="14:23" x14ac:dyDescent="0.35">
      <c r="N111" s="17">
        <v>43999</v>
      </c>
      <c r="O111" s="19">
        <v>47.742355985814243</v>
      </c>
      <c r="P111" s="19">
        <v>46.366766865018505</v>
      </c>
      <c r="Q111" s="19">
        <v>46.01959209263142</v>
      </c>
      <c r="R111" s="19">
        <v>43.859797455987078</v>
      </c>
      <c r="S111" s="19">
        <v>50.218397204842219</v>
      </c>
      <c r="T111" s="13"/>
      <c r="V111" s="100"/>
      <c r="W111" s="100"/>
    </row>
    <row r="112" spans="14:23" x14ac:dyDescent="0.35">
      <c r="N112" s="17">
        <v>44000</v>
      </c>
      <c r="O112" s="19">
        <v>45.813668168312091</v>
      </c>
      <c r="P112" s="19">
        <v>47.436108214219985</v>
      </c>
      <c r="Q112" s="19">
        <v>47.744166454419002</v>
      </c>
      <c r="R112" s="19">
        <v>44.388428561586785</v>
      </c>
      <c r="S112" s="19">
        <v>51.389120307399352</v>
      </c>
      <c r="T112" s="13"/>
      <c r="V112" s="100"/>
      <c r="W112" s="100"/>
    </row>
    <row r="113" spans="14:23" x14ac:dyDescent="0.35">
      <c r="N113" s="17">
        <v>44001</v>
      </c>
      <c r="O113" s="19">
        <v>43.986868590050804</v>
      </c>
      <c r="P113" s="19">
        <v>46.436108214219985</v>
      </c>
      <c r="Q113" s="19">
        <v>45.755196802570481</v>
      </c>
      <c r="R113" s="19">
        <v>41.178794881911962</v>
      </c>
      <c r="S113" s="19">
        <v>47.325906215995651</v>
      </c>
      <c r="T113" s="13"/>
      <c r="V113" s="100"/>
      <c r="W113" s="100"/>
    </row>
    <row r="114" spans="14:23" x14ac:dyDescent="0.35">
      <c r="N114" s="17">
        <v>44002</v>
      </c>
      <c r="O114" s="19">
        <v>38.042557270200327</v>
      </c>
      <c r="P114" s="19">
        <v>39.901437539619252</v>
      </c>
      <c r="Q114" s="19">
        <v>38.897474579259814</v>
      </c>
      <c r="R114" s="19">
        <v>37.305469439903803</v>
      </c>
      <c r="S114" s="19">
        <v>42.26352098068552</v>
      </c>
      <c r="T114" s="13"/>
      <c r="V114" s="100"/>
      <c r="W114" s="100"/>
    </row>
    <row r="115" spans="14:23" x14ac:dyDescent="0.35">
      <c r="N115" s="17">
        <v>44003</v>
      </c>
      <c r="O115" s="19">
        <v>39.41589188152976</v>
      </c>
      <c r="P115" s="19">
        <v>41.832096190417772</v>
      </c>
      <c r="Q115" s="19">
        <v>43.518152073823003</v>
      </c>
      <c r="R115" s="19">
        <v>37.806412014855738</v>
      </c>
      <c r="S115" s="19">
        <v>43.745290397170834</v>
      </c>
      <c r="T115" s="13"/>
      <c r="V115" s="100"/>
      <c r="W115" s="100"/>
    </row>
    <row r="116" spans="14:23" x14ac:dyDescent="0.35">
      <c r="N116" s="17">
        <v>44004</v>
      </c>
      <c r="O116" s="19">
        <v>46.813668168312091</v>
      </c>
      <c r="P116" s="19">
        <v>51.297425515817025</v>
      </c>
      <c r="Q116" s="19">
        <v>46.293626692267004</v>
      </c>
      <c r="R116" s="19">
        <v>44.263952301323364</v>
      </c>
      <c r="S116" s="19">
        <v>49.687376734221971</v>
      </c>
      <c r="T116" s="13"/>
      <c r="V116" s="100"/>
      <c r="W116" s="100"/>
    </row>
    <row r="117" spans="14:23" x14ac:dyDescent="0.35">
      <c r="N117" s="17">
        <v>44005</v>
      </c>
      <c r="O117" s="19">
        <v>46.366768906354842</v>
      </c>
      <c r="P117" s="19">
        <v>48.832096190417772</v>
      </c>
      <c r="Q117" s="19">
        <v>47.790854411159657</v>
      </c>
      <c r="R117" s="19">
        <v>44.591291985294575</v>
      </c>
      <c r="S117" s="19">
        <v>49.467389825897712</v>
      </c>
      <c r="T117" s="13"/>
      <c r="V117" s="100"/>
      <c r="W117" s="100"/>
    </row>
    <row r="118" spans="14:23" x14ac:dyDescent="0.35">
      <c r="N118" s="17">
        <v>44006</v>
      </c>
      <c r="O118" s="19">
        <v>48.042557270200334</v>
      </c>
      <c r="P118" s="19">
        <v>49.901437539619252</v>
      </c>
      <c r="Q118" s="19">
        <v>49.563507768264728</v>
      </c>
      <c r="R118" s="19">
        <v>46.829547376134379</v>
      </c>
      <c r="S118" s="19">
        <v>52.731705658324259</v>
      </c>
      <c r="T118" s="13"/>
      <c r="V118" s="100"/>
      <c r="W118" s="100"/>
    </row>
    <row r="119" spans="14:23" x14ac:dyDescent="0.35">
      <c r="N119" s="17">
        <v>44007</v>
      </c>
      <c r="O119" s="19">
        <v>48.891546055784538</v>
      </c>
      <c r="P119" s="19">
        <v>50.970778888820732</v>
      </c>
      <c r="Q119" s="19">
        <v>50.421229991575402</v>
      </c>
      <c r="R119" s="19">
        <v>47.167947441269135</v>
      </c>
      <c r="S119" s="19">
        <v>51.421989764689883</v>
      </c>
      <c r="T119" s="13"/>
      <c r="V119" s="100"/>
      <c r="W119" s="100"/>
    </row>
    <row r="120" spans="14:23" x14ac:dyDescent="0.35">
      <c r="N120" s="17">
        <v>44008</v>
      </c>
      <c r="O120" s="19">
        <v>45.237946899261964</v>
      </c>
      <c r="P120" s="19">
        <v>49.970778888820732</v>
      </c>
      <c r="Q120" s="19">
        <v>47.343037949883431</v>
      </c>
      <c r="R120" s="19">
        <v>43.221909074397658</v>
      </c>
      <c r="S120" s="19">
        <v>46.940836677094673</v>
      </c>
      <c r="T120" s="13"/>
      <c r="V120" s="100"/>
      <c r="W120" s="100"/>
    </row>
    <row r="121" spans="14:23" x14ac:dyDescent="0.35">
      <c r="N121" s="17">
        <v>44009</v>
      </c>
      <c r="O121" s="19">
        <v>39.260136106584881</v>
      </c>
      <c r="P121" s="19">
        <v>41.901437539619252</v>
      </c>
      <c r="Q121" s="19">
        <v>38.046629180462773</v>
      </c>
      <c r="R121" s="19">
        <v>35.865903838566041</v>
      </c>
      <c r="S121" s="19">
        <v>41.250739594668119</v>
      </c>
      <c r="T121" s="13"/>
      <c r="V121" s="100"/>
      <c r="W121" s="100"/>
    </row>
    <row r="122" spans="14:23" x14ac:dyDescent="0.35">
      <c r="N122" s="17">
        <v>44010</v>
      </c>
      <c r="O122" s="19">
        <v>36.466836001150199</v>
      </c>
      <c r="P122" s="19">
        <v>45.762754841216292</v>
      </c>
      <c r="Q122" s="19">
        <v>41.946885836876241</v>
      </c>
      <c r="R122" s="19">
        <v>38.814015244036099</v>
      </c>
      <c r="S122" s="19">
        <v>41.967933895538629</v>
      </c>
      <c r="T122" s="13"/>
      <c r="V122" s="100"/>
      <c r="W122" s="100"/>
    </row>
    <row r="123" spans="14:23" x14ac:dyDescent="0.35">
      <c r="N123" s="17">
        <v>44011</v>
      </c>
      <c r="O123" s="19">
        <v>55.595658008243078</v>
      </c>
      <c r="P123" s="19">
        <v>58.228084166615545</v>
      </c>
      <c r="Q123" s="19">
        <v>55.502713504829451</v>
      </c>
      <c r="R123" s="19">
        <v>50.125453281476055</v>
      </c>
      <c r="S123" s="19">
        <v>56.86744678318825</v>
      </c>
      <c r="T123" s="13"/>
      <c r="V123" s="100"/>
      <c r="W123" s="100"/>
    </row>
    <row r="124" spans="14:23" x14ac:dyDescent="0.35">
      <c r="N124" s="17">
        <v>44012</v>
      </c>
      <c r="O124" s="19">
        <v>59.842423080609606</v>
      </c>
      <c r="P124" s="19">
        <v>54.832096190417772</v>
      </c>
      <c r="Q124" s="19">
        <v>58.527850159675559</v>
      </c>
      <c r="R124" s="19">
        <v>57.46179283392518</v>
      </c>
      <c r="S124" s="19">
        <v>64.164326033732323</v>
      </c>
      <c r="T124" s="13"/>
      <c r="V124" s="100"/>
      <c r="W124" s="100"/>
    </row>
    <row r="125" spans="14:23" x14ac:dyDescent="0.35">
      <c r="N125" s="17">
        <v>44013</v>
      </c>
      <c r="O125" s="19">
        <v>59.273267516534077</v>
      </c>
      <c r="P125" s="19">
        <v>53.366766865018512</v>
      </c>
      <c r="Q125" s="19">
        <v>53.999941223722111</v>
      </c>
      <c r="R125" s="19">
        <v>52.095215727536342</v>
      </c>
      <c r="S125" s="19">
        <v>57.960380678726871</v>
      </c>
      <c r="T125" s="13"/>
      <c r="V125" s="100"/>
      <c r="W125" s="100"/>
    </row>
    <row r="126" spans="14:23" x14ac:dyDescent="0.35">
      <c r="N126" s="17">
        <v>44014</v>
      </c>
      <c r="O126" s="19">
        <v>59.949055880379568</v>
      </c>
      <c r="P126" s="19">
        <v>53.970778888820732</v>
      </c>
      <c r="Q126" s="19">
        <v>55.644991281518784</v>
      </c>
      <c r="R126" s="19">
        <v>55.766805078005113</v>
      </c>
      <c r="S126" s="19">
        <v>61.331971742383018</v>
      </c>
      <c r="T126" s="13"/>
      <c r="V126" s="100"/>
      <c r="W126" s="100"/>
    </row>
    <row r="127" spans="14:23" x14ac:dyDescent="0.35">
      <c r="N127" s="17">
        <v>44015</v>
      </c>
      <c r="O127" s="19">
        <v>52.468657145595706</v>
      </c>
      <c r="P127" s="19">
        <v>49.366766865018505</v>
      </c>
      <c r="Q127" s="19">
        <v>49.884191140455712</v>
      </c>
      <c r="R127" s="19">
        <v>46.270979338506535</v>
      </c>
      <c r="S127" s="19">
        <v>48.519254964635472</v>
      </c>
      <c r="T127" s="13"/>
      <c r="V127" s="100"/>
      <c r="W127" s="100"/>
    </row>
    <row r="128" spans="14:23" x14ac:dyDescent="0.35">
      <c r="N128" s="17">
        <v>44016</v>
      </c>
      <c r="O128" s="19">
        <v>49.580034505894758</v>
      </c>
      <c r="P128" s="19">
        <v>46.436108214219985</v>
      </c>
      <c r="Q128" s="19">
        <v>48.312356732822636</v>
      </c>
      <c r="R128" s="19">
        <v>44.891769848874851</v>
      </c>
      <c r="S128" s="19">
        <v>48.131125034004349</v>
      </c>
      <c r="T128" s="13"/>
      <c r="V128" s="100"/>
      <c r="W128" s="100"/>
    </row>
    <row r="129" spans="14:23" x14ac:dyDescent="0.35">
      <c r="N129" s="17">
        <v>44017</v>
      </c>
      <c r="O129" s="19">
        <v>55.439902233298184</v>
      </c>
      <c r="P129" s="19">
        <v>49.297425515817025</v>
      </c>
      <c r="Q129" s="19">
        <v>52.54740306812171</v>
      </c>
      <c r="R129" s="19">
        <v>46.769122371906874</v>
      </c>
      <c r="S129" s="19">
        <v>49.400333242655059</v>
      </c>
      <c r="T129" s="13"/>
      <c r="V129" s="100"/>
      <c r="W129" s="100"/>
    </row>
    <row r="130" spans="14:23" x14ac:dyDescent="0.35">
      <c r="N130" s="17">
        <v>44018</v>
      </c>
      <c r="O130" s="19">
        <v>70.915987731237422</v>
      </c>
      <c r="P130" s="19">
        <v>61.901437539619252</v>
      </c>
      <c r="Q130" s="19">
        <v>65.088086048470842</v>
      </c>
      <c r="R130" s="19">
        <v>61.408100507925774</v>
      </c>
      <c r="S130" s="19">
        <v>68.219974156692061</v>
      </c>
      <c r="T130" s="13"/>
      <c r="V130" s="100"/>
      <c r="W130" s="100"/>
    </row>
    <row r="131" spans="14:23" x14ac:dyDescent="0.35">
      <c r="N131" s="17">
        <v>44019</v>
      </c>
      <c r="O131" s="19">
        <v>65.971245087702485</v>
      </c>
      <c r="P131" s="19">
        <v>56.901437539619252</v>
      </c>
      <c r="Q131" s="19">
        <v>63.031445308673419</v>
      </c>
      <c r="R131" s="19">
        <v>58.973288490564862</v>
      </c>
      <c r="S131" s="19">
        <v>63.915754216539717</v>
      </c>
      <c r="T131" s="13"/>
      <c r="V131" s="100"/>
      <c r="W131" s="100"/>
    </row>
    <row r="132" spans="14:23" x14ac:dyDescent="0.35">
      <c r="N132" s="17">
        <v>44020</v>
      </c>
      <c r="O132" s="19">
        <v>66.915556407552955</v>
      </c>
      <c r="P132" s="19">
        <v>56.970778888820732</v>
      </c>
      <c r="Q132" s="19">
        <v>61.294449560157517</v>
      </c>
      <c r="R132" s="19">
        <v>57.003663829547371</v>
      </c>
      <c r="S132" s="19">
        <v>60.839201917845486</v>
      </c>
      <c r="T132" s="13"/>
      <c r="V132" s="100"/>
      <c r="W132" s="100"/>
    </row>
    <row r="133" spans="14:23" x14ac:dyDescent="0.35">
      <c r="N133" s="17">
        <v>44021</v>
      </c>
      <c r="O133" s="19">
        <v>66.100067094795364</v>
      </c>
      <c r="P133" s="19">
        <v>54.574790912622952</v>
      </c>
      <c r="Q133" s="19">
        <v>58.993887267098998</v>
      </c>
      <c r="R133" s="19">
        <v>57.06715768245558</v>
      </c>
      <c r="S133" s="19">
        <v>63.781420021762784</v>
      </c>
      <c r="T133" s="13"/>
      <c r="V133" s="100"/>
      <c r="W133" s="100"/>
    </row>
    <row r="134" spans="14:23" x14ac:dyDescent="0.35">
      <c r="N134" s="17">
        <v>44022</v>
      </c>
      <c r="O134" s="19">
        <v>60.926866673056651</v>
      </c>
      <c r="P134" s="19">
        <v>52.436108214219992</v>
      </c>
      <c r="Q134" s="19">
        <v>58.597735154091808</v>
      </c>
      <c r="R134" s="19">
        <v>52.513581221151249</v>
      </c>
      <c r="S134" s="19">
        <v>57.695367757072908</v>
      </c>
      <c r="T134" s="13"/>
      <c r="V134" s="100"/>
      <c r="W134" s="100"/>
    </row>
    <row r="135" spans="14:23" x14ac:dyDescent="0.35">
      <c r="N135" s="17">
        <v>44023</v>
      </c>
      <c r="O135" s="19">
        <v>56.920300968082053</v>
      </c>
      <c r="P135" s="19">
        <v>47.970778888820732</v>
      </c>
      <c r="Q135" s="19">
        <v>51.083932524832981</v>
      </c>
      <c r="R135" s="19">
        <v>47.670731325429479</v>
      </c>
      <c r="S135" s="19">
        <v>50.932526863438518</v>
      </c>
      <c r="T135" s="13"/>
      <c r="V135" s="100"/>
      <c r="W135" s="100"/>
    </row>
    <row r="136" spans="14:23" x14ac:dyDescent="0.35">
      <c r="N136" s="17">
        <v>44024</v>
      </c>
      <c r="O136" s="19">
        <v>67.718345634045818</v>
      </c>
      <c r="P136" s="19">
        <v>54.574790912622952</v>
      </c>
      <c r="Q136" s="19">
        <v>60.946062968985714</v>
      </c>
      <c r="R136" s="19">
        <v>54.005429983277914</v>
      </c>
      <c r="S136" s="19">
        <v>59.201429032916216</v>
      </c>
      <c r="T136" s="13"/>
      <c r="V136" s="100"/>
      <c r="W136" s="100"/>
    </row>
    <row r="137" spans="14:23" x14ac:dyDescent="0.35">
      <c r="N137" s="17">
        <v>44025</v>
      </c>
      <c r="O137" s="19">
        <v>75.184510687242408</v>
      </c>
      <c r="P137" s="19">
        <v>63.436108214219992</v>
      </c>
      <c r="Q137" s="19">
        <v>68.007993573793613</v>
      </c>
      <c r="R137" s="19">
        <v>62.16522305519544</v>
      </c>
      <c r="S137" s="19">
        <v>68.746807841403694</v>
      </c>
      <c r="T137" s="13"/>
      <c r="V137" s="100"/>
      <c r="W137" s="100"/>
    </row>
    <row r="138" spans="14:23" x14ac:dyDescent="0.35">
      <c r="N138" s="17">
        <v>44026</v>
      </c>
      <c r="O138" s="19">
        <v>71.022189207322924</v>
      </c>
      <c r="P138" s="19">
        <v>61.366766865018512</v>
      </c>
      <c r="Q138" s="19">
        <v>68.457710468055097</v>
      </c>
      <c r="R138" s="19">
        <v>62.222773362393447</v>
      </c>
      <c r="S138" s="19">
        <v>67.255551210554955</v>
      </c>
      <c r="T138" s="13"/>
      <c r="V138" s="100"/>
      <c r="W138" s="100"/>
    </row>
    <row r="139" spans="14:23" x14ac:dyDescent="0.35">
      <c r="N139" s="17">
        <v>44027</v>
      </c>
      <c r="O139" s="19">
        <v>79.855554490558802</v>
      </c>
      <c r="P139" s="19">
        <v>63.832096190417765</v>
      </c>
      <c r="Q139" s="19">
        <v>74.330930036637213</v>
      </c>
      <c r="R139" s="19">
        <v>67.285014624003409</v>
      </c>
      <c r="S139" s="19">
        <v>71.308109187976058</v>
      </c>
      <c r="T139" s="13"/>
      <c r="V139" s="100"/>
      <c r="W139" s="100"/>
    </row>
    <row r="140" spans="14:23" x14ac:dyDescent="0.35">
      <c r="N140" s="17">
        <v>44028</v>
      </c>
      <c r="O140" s="19">
        <v>79.648854595993484</v>
      </c>
      <c r="P140" s="19">
        <v>65.574790912622944</v>
      </c>
      <c r="Q140" s="19">
        <v>73.541701769165968</v>
      </c>
      <c r="R140" s="19">
        <v>67.102963004716003</v>
      </c>
      <c r="S140" s="19">
        <v>71.524347116430903</v>
      </c>
      <c r="T140" s="13"/>
      <c r="V140" s="100"/>
      <c r="W140" s="100"/>
    </row>
    <row r="141" spans="14:23" x14ac:dyDescent="0.35">
      <c r="N141" s="17">
        <v>44029</v>
      </c>
      <c r="O141" s="19">
        <v>78.933432378031256</v>
      </c>
      <c r="P141" s="19">
        <v>63.970778888820732</v>
      </c>
      <c r="Q141" s="19">
        <v>72.706863110048786</v>
      </c>
      <c r="R141" s="19">
        <v>61.690841678722862</v>
      </c>
      <c r="S141" s="19">
        <v>65.684001802230682</v>
      </c>
      <c r="T141" s="13"/>
      <c r="V141" s="100"/>
      <c r="W141" s="100"/>
    </row>
    <row r="142" spans="14:23" x14ac:dyDescent="0.35">
      <c r="N142" s="17">
        <v>44030</v>
      </c>
      <c r="O142" s="19">
        <v>76.324642959838968</v>
      </c>
      <c r="P142" s="19">
        <v>56.505449563421465</v>
      </c>
      <c r="Q142" s="19">
        <v>64.759918496894656</v>
      </c>
      <c r="R142" s="19">
        <v>58.169525706304924</v>
      </c>
      <c r="S142" s="19">
        <v>61.195044715723611</v>
      </c>
      <c r="T142" s="13"/>
      <c r="V142" s="100"/>
      <c r="W142" s="100"/>
    </row>
    <row r="143" spans="14:23" x14ac:dyDescent="0.35">
      <c r="N143" s="17">
        <v>44031</v>
      </c>
      <c r="O143" s="19">
        <v>89.111808683983512</v>
      </c>
      <c r="P143" s="19">
        <v>61.505449563421472</v>
      </c>
      <c r="Q143" s="19">
        <v>74.495268509629511</v>
      </c>
      <c r="R143" s="19"/>
      <c r="S143" s="19">
        <v>69.607028699673563</v>
      </c>
      <c r="T143" s="13"/>
      <c r="V143" s="100"/>
      <c r="W143" s="100"/>
    </row>
    <row r="144" spans="14:23" x14ac:dyDescent="0.35">
      <c r="N144" s="17">
        <v>44032</v>
      </c>
      <c r="O144" s="19">
        <v>97.689351097479147</v>
      </c>
      <c r="P144" s="19">
        <v>68.901437539619252</v>
      </c>
      <c r="Q144" s="19">
        <v>80.693932328912055</v>
      </c>
      <c r="R144" s="19">
        <v>72.102236501763031</v>
      </c>
      <c r="S144" s="19">
        <v>78.294473442600648</v>
      </c>
      <c r="T144" s="13"/>
      <c r="V144" s="100"/>
      <c r="W144" s="100"/>
    </row>
    <row r="145" spans="14:23" x14ac:dyDescent="0.35">
      <c r="N145" s="17">
        <v>44033</v>
      </c>
      <c r="O145" s="19">
        <v>93.822486341416663</v>
      </c>
      <c r="P145" s="19">
        <v>67.436108214219985</v>
      </c>
      <c r="Q145" s="19">
        <v>78.679826022217441</v>
      </c>
      <c r="R145" s="19">
        <v>71.075393470241565</v>
      </c>
      <c r="S145" s="19">
        <v>76.689395742655051</v>
      </c>
      <c r="T145" s="13"/>
      <c r="V145" s="100"/>
      <c r="W145" s="100"/>
    </row>
    <row r="146" spans="14:23" x14ac:dyDescent="0.35">
      <c r="N146" s="17">
        <v>44034</v>
      </c>
      <c r="O146" s="19">
        <v>91.292964631457878</v>
      </c>
      <c r="P146" s="19">
        <v>64.901437539619252</v>
      </c>
      <c r="Q146" s="19">
        <v>70.357457730060148</v>
      </c>
      <c r="R146" s="19">
        <v>64.014636529320029</v>
      </c>
      <c r="S146" s="19">
        <v>67.323262377584342</v>
      </c>
      <c r="T146" s="13"/>
      <c r="V146" s="100"/>
      <c r="W146" s="100"/>
    </row>
    <row r="147" spans="14:23" x14ac:dyDescent="0.35">
      <c r="N147" s="17">
        <v>44035</v>
      </c>
      <c r="O147" s="19">
        <v>91.331208664813573</v>
      </c>
      <c r="P147" s="19">
        <v>66.505449563421465</v>
      </c>
      <c r="Q147" s="19">
        <v>77.220156344899209</v>
      </c>
      <c r="R147" s="19">
        <v>68.137853935328707</v>
      </c>
      <c r="S147" s="19">
        <v>72.625429304951041</v>
      </c>
      <c r="T147" s="13"/>
      <c r="V147" s="100"/>
      <c r="W147" s="100"/>
    </row>
    <row r="148" spans="14:23" x14ac:dyDescent="0.35">
      <c r="N148" s="17">
        <v>44036</v>
      </c>
      <c r="O148" s="19">
        <v>83.777676603086363</v>
      </c>
      <c r="P148" s="19">
        <v>65.901437539619252</v>
      </c>
      <c r="Q148" s="19">
        <v>76.390294077310401</v>
      </c>
      <c r="R148" s="19">
        <v>65.206614934646041</v>
      </c>
      <c r="S148" s="19">
        <v>68.972443722796513</v>
      </c>
      <c r="T148" s="13"/>
      <c r="V148" s="100"/>
      <c r="W148" s="100"/>
    </row>
    <row r="149" spans="14:23" x14ac:dyDescent="0.35">
      <c r="N149" s="17">
        <v>44037</v>
      </c>
      <c r="O149" s="19">
        <v>80.397776286782317</v>
      </c>
      <c r="P149" s="19">
        <v>56.297425515817025</v>
      </c>
      <c r="Q149" s="19">
        <v>68.09942987010443</v>
      </c>
      <c r="R149" s="19">
        <v>60.471707094050821</v>
      </c>
      <c r="S149" s="19">
        <v>63.669048388193701</v>
      </c>
      <c r="T149" s="13"/>
      <c r="V149" s="100"/>
      <c r="W149" s="100"/>
    </row>
    <row r="150" spans="14:23" x14ac:dyDescent="0.35">
      <c r="N150" s="17">
        <v>44038</v>
      </c>
      <c r="O150" s="19">
        <v>95.778107926770829</v>
      </c>
      <c r="P150" s="19">
        <v>65.970778888820732</v>
      </c>
      <c r="Q150" s="19">
        <v>80.317333124351023</v>
      </c>
      <c r="R150" s="19">
        <v>68.37544545278044</v>
      </c>
      <c r="S150" s="19">
        <v>70.42560697769315</v>
      </c>
      <c r="T150" s="13"/>
      <c r="V150" s="100"/>
      <c r="W150" s="100"/>
    </row>
    <row r="151" spans="14:23" x14ac:dyDescent="0.35">
      <c r="N151" s="17">
        <v>44039</v>
      </c>
      <c r="O151" s="19">
        <v>96.730806096041405</v>
      </c>
      <c r="P151" s="19">
        <v>64.228084166615545</v>
      </c>
      <c r="Q151" s="19">
        <v>74.320722556376239</v>
      </c>
      <c r="R151" s="19">
        <v>65.493176508902792</v>
      </c>
      <c r="S151" s="19">
        <v>70.378175156420028</v>
      </c>
      <c r="T151" s="13"/>
      <c r="V151" s="100"/>
      <c r="W151" s="100"/>
    </row>
    <row r="152" spans="14:23" x14ac:dyDescent="0.35">
      <c r="N152" s="17">
        <v>44040</v>
      </c>
      <c r="O152" s="19">
        <v>100.80686283906834</v>
      </c>
      <c r="P152" s="19">
        <v>67.693413492014813</v>
      </c>
      <c r="Q152" s="19">
        <v>83.08783135126663</v>
      </c>
      <c r="R152" s="19"/>
      <c r="S152" s="19">
        <v>80.161473918661585</v>
      </c>
      <c r="T152" s="13"/>
      <c r="V152" s="100"/>
      <c r="W152" s="100"/>
    </row>
    <row r="153" spans="14:23" x14ac:dyDescent="0.35">
      <c r="N153" s="17">
        <v>44041</v>
      </c>
      <c r="O153" s="19">
        <v>102.93568484616122</v>
      </c>
      <c r="P153" s="19">
        <v>69.366766865018505</v>
      </c>
      <c r="Q153" s="19">
        <v>84.329284300856173</v>
      </c>
      <c r="R153" s="19">
        <v>75.584515466371059</v>
      </c>
      <c r="S153" s="19">
        <v>79.18735123095756</v>
      </c>
      <c r="T153" s="13"/>
      <c r="V153" s="100"/>
      <c r="W153" s="100"/>
    </row>
    <row r="154" spans="14:23" x14ac:dyDescent="0.35">
      <c r="N154" s="17">
        <v>44042</v>
      </c>
      <c r="O154" s="19">
        <v>102.22639700948912</v>
      </c>
      <c r="P154" s="19">
        <v>75.505449563421465</v>
      </c>
      <c r="Q154" s="19">
        <v>82.981779353852787</v>
      </c>
      <c r="R154" s="19">
        <v>72.463521409916765</v>
      </c>
      <c r="S154" s="19">
        <v>77.237550156420014</v>
      </c>
      <c r="T154" s="13"/>
      <c r="V154" s="100"/>
      <c r="W154" s="100"/>
    </row>
    <row r="155" spans="14:23" x14ac:dyDescent="0.35">
      <c r="N155" s="17">
        <v>44043</v>
      </c>
      <c r="O155" s="19">
        <v>94.042317645931178</v>
      </c>
      <c r="P155" s="19">
        <v>73.436108214219985</v>
      </c>
      <c r="Q155" s="19">
        <v>85.39885582179032</v>
      </c>
      <c r="R155" s="19">
        <v>69.90480932428963</v>
      </c>
      <c r="S155" s="19">
        <v>71.687261969532102</v>
      </c>
      <c r="T155" s="13"/>
      <c r="V155" s="100"/>
      <c r="W155" s="100"/>
    </row>
    <row r="156" spans="14:23" x14ac:dyDescent="0.35">
      <c r="N156" s="17">
        <v>44044</v>
      </c>
      <c r="O156" s="19">
        <v>90.600162944503012</v>
      </c>
      <c r="P156" s="19">
        <v>63.366766865018505</v>
      </c>
      <c r="Q156" s="19">
        <v>75.938676750063678</v>
      </c>
      <c r="R156" s="19">
        <v>65.952626997100253</v>
      </c>
      <c r="S156" s="19">
        <v>68.010885643362343</v>
      </c>
      <c r="T156" s="13"/>
      <c r="V156" s="100"/>
      <c r="W156" s="100"/>
    </row>
    <row r="157" spans="14:23" x14ac:dyDescent="0.35">
      <c r="N157" s="17">
        <v>44045</v>
      </c>
      <c r="O157" s="19">
        <v>109.00924949678904</v>
      </c>
      <c r="P157" s="19">
        <v>69.832096190417772</v>
      </c>
      <c r="Q157" s="19">
        <v>88.931486452067944</v>
      </c>
      <c r="R157" s="19"/>
      <c r="S157" s="19">
        <v>78.22807994423286</v>
      </c>
      <c r="T157" s="13"/>
      <c r="V157" s="100"/>
      <c r="W157" s="100"/>
    </row>
    <row r="158" spans="14:23" x14ac:dyDescent="0.35">
      <c r="N158" s="17">
        <v>44046</v>
      </c>
      <c r="O158" s="19">
        <v>123.14463720885651</v>
      </c>
      <c r="P158" s="19">
        <v>81.762754841216292</v>
      </c>
      <c r="Q158" s="19">
        <v>97.822711153778329</v>
      </c>
      <c r="R158" s="19"/>
      <c r="S158" s="19">
        <v>90.103368981229593</v>
      </c>
      <c r="T158" s="13"/>
      <c r="V158" s="100"/>
      <c r="W158" s="100"/>
    </row>
    <row r="159" spans="14:23" x14ac:dyDescent="0.35">
      <c r="N159" s="17">
        <v>44047</v>
      </c>
      <c r="O159" s="19">
        <v>110.09896482315729</v>
      </c>
      <c r="P159" s="19">
        <v>70.762754841216292</v>
      </c>
      <c r="Q159" s="19">
        <v>83.854176054544382</v>
      </c>
      <c r="R159" s="19">
        <v>74.379710526150973</v>
      </c>
      <c r="S159" s="19">
        <v>75.557454604189331</v>
      </c>
      <c r="T159" s="13"/>
      <c r="V159" s="100"/>
      <c r="W159" s="100"/>
    </row>
    <row r="160" spans="14:23" x14ac:dyDescent="0.35">
      <c r="N160" s="17">
        <v>44048</v>
      </c>
      <c r="O160" s="19">
        <v>122.0932617655516</v>
      </c>
      <c r="P160" s="19">
        <v>76.713473611025904</v>
      </c>
      <c r="Q160" s="19">
        <v>95.874591015066315</v>
      </c>
      <c r="R160" s="19">
        <v>82.929228591648979</v>
      </c>
      <c r="S160" s="19">
        <v>85.344170803862895</v>
      </c>
      <c r="T160" s="13"/>
      <c r="V160" s="100"/>
      <c r="W160" s="100"/>
    </row>
    <row r="161" spans="14:23" x14ac:dyDescent="0.35">
      <c r="N161" s="17">
        <v>44049</v>
      </c>
      <c r="O161" s="19">
        <v>112.69117224192466</v>
      </c>
      <c r="P161" s="19">
        <v>65.060180357033317</v>
      </c>
      <c r="Q161" s="19">
        <v>90.080954526753004</v>
      </c>
      <c r="R161" s="19">
        <v>80.50214506259826</v>
      </c>
      <c r="S161" s="19">
        <v>83.477229835418939</v>
      </c>
      <c r="T161" s="13"/>
      <c r="V161" s="100"/>
      <c r="W161" s="100"/>
    </row>
    <row r="162" spans="14:23" x14ac:dyDescent="0.35">
      <c r="N162" s="17">
        <v>44050</v>
      </c>
      <c r="O162" s="19">
        <v>102.19332886034698</v>
      </c>
      <c r="P162" s="19">
        <v>62.456168333231098</v>
      </c>
      <c r="Q162" s="19">
        <v>85.796398973374352</v>
      </c>
      <c r="R162" s="19">
        <v>74.344324821975462</v>
      </c>
      <c r="S162" s="19">
        <v>76.616928216811758</v>
      </c>
      <c r="T162" s="13"/>
      <c r="V162" s="100"/>
      <c r="W162" s="100"/>
    </row>
    <row r="163" spans="14:23" x14ac:dyDescent="0.35">
      <c r="N163" s="17">
        <v>44051</v>
      </c>
      <c r="O163" s="19">
        <v>95.404773315441389</v>
      </c>
      <c r="P163" s="19">
        <v>54.386826984029611</v>
      </c>
      <c r="Q163" s="19">
        <v>77.711330107168749</v>
      </c>
      <c r="R163" s="19">
        <v>69.05795739936994</v>
      </c>
      <c r="S163" s="19">
        <v>71.018596130304672</v>
      </c>
      <c r="T163" s="13"/>
      <c r="V163" s="100"/>
      <c r="W163" s="100"/>
    </row>
    <row r="164" spans="14:23" x14ac:dyDescent="0.35">
      <c r="N164" s="17">
        <v>44052</v>
      </c>
      <c r="O164" s="19">
        <v>116.15412632991469</v>
      </c>
      <c r="P164" s="19">
        <v>59.386826984029611</v>
      </c>
      <c r="Q164" s="19">
        <v>87.828157755529872</v>
      </c>
      <c r="R164" s="19"/>
      <c r="S164" s="19">
        <v>79.883165295157781</v>
      </c>
      <c r="T164" s="13"/>
      <c r="V164" s="100"/>
      <c r="W164" s="100"/>
    </row>
    <row r="165" spans="14:23" x14ac:dyDescent="0.35">
      <c r="N165" s="17">
        <v>44053</v>
      </c>
      <c r="O165" s="19">
        <v>125.40702578357136</v>
      </c>
      <c r="P165" s="19">
        <v>71.386826984029611</v>
      </c>
      <c r="Q165" s="19">
        <v>99.576281812660412</v>
      </c>
      <c r="R165" s="19"/>
      <c r="S165" s="19">
        <v>97.107759793253535</v>
      </c>
      <c r="T165" s="13"/>
      <c r="V165" s="100"/>
      <c r="W165" s="100"/>
    </row>
    <row r="166" spans="14:23" x14ac:dyDescent="0.35">
      <c r="N166" s="17">
        <v>44054</v>
      </c>
      <c r="O166" s="19">
        <v>119.45571743506181</v>
      </c>
      <c r="P166" s="19">
        <v>70.52550968243257</v>
      </c>
      <c r="Q166" s="19">
        <v>94.95252835955408</v>
      </c>
      <c r="R166" s="19"/>
      <c r="S166" s="19">
        <v>95.695444266866161</v>
      </c>
      <c r="T166" s="13"/>
      <c r="V166" s="100"/>
      <c r="W166" s="100"/>
    </row>
    <row r="167" spans="14:23" x14ac:dyDescent="0.35">
      <c r="N167" s="17">
        <v>44055</v>
      </c>
      <c r="O167" s="19">
        <v>119.16026071120483</v>
      </c>
      <c r="P167" s="19">
        <v>64.921497658630358</v>
      </c>
      <c r="Q167" s="19">
        <v>94.110244705236966</v>
      </c>
      <c r="R167" s="19">
        <v>87.249052727830701</v>
      </c>
      <c r="S167" s="19">
        <v>93.568697293253535</v>
      </c>
      <c r="T167" s="13"/>
      <c r="V167" s="100"/>
      <c r="W167" s="100"/>
    </row>
    <row r="168" spans="14:23" x14ac:dyDescent="0.35">
      <c r="N168" s="17">
        <v>44056</v>
      </c>
      <c r="O168" s="19">
        <v>109.20463912585066</v>
      </c>
      <c r="P168" s="19">
        <v>69.52550968243257</v>
      </c>
      <c r="Q168" s="19">
        <v>85.15001665327874</v>
      </c>
      <c r="R168" s="19">
        <v>78.862584471625667</v>
      </c>
      <c r="S168" s="19">
        <v>84.171165159140372</v>
      </c>
      <c r="T168" s="13"/>
      <c r="V168" s="100"/>
      <c r="W168" s="100"/>
    </row>
    <row r="169" spans="14:23" x14ac:dyDescent="0.35">
      <c r="N169" s="17">
        <v>44057</v>
      </c>
      <c r="O169" s="19">
        <v>103.68460653695006</v>
      </c>
      <c r="P169" s="19">
        <v>64.317485634828131</v>
      </c>
      <c r="Q169" s="19">
        <v>84.642267980643012</v>
      </c>
      <c r="R169" s="19">
        <v>75.897556820672776</v>
      </c>
      <c r="S169" s="19">
        <v>79.569997959738842</v>
      </c>
      <c r="T169" s="13"/>
      <c r="V169" s="100"/>
      <c r="W169" s="100"/>
    </row>
    <row r="170" spans="14:23" x14ac:dyDescent="0.35">
      <c r="N170" s="17">
        <v>44058</v>
      </c>
      <c r="O170" s="19">
        <v>97.482651202913829</v>
      </c>
      <c r="P170" s="19">
        <v>57.921497658630358</v>
      </c>
      <c r="Q170" s="19">
        <v>78.075978135224631</v>
      </c>
      <c r="R170" s="19">
        <v>71.327158058232968</v>
      </c>
      <c r="S170" s="19">
        <v>72.537532304134928</v>
      </c>
      <c r="T170" s="13"/>
      <c r="V170" s="100"/>
      <c r="W170" s="100"/>
    </row>
    <row r="171" spans="14:23" x14ac:dyDescent="0.35">
      <c r="N171" s="17">
        <v>44059</v>
      </c>
      <c r="O171" s="19">
        <v>113.79641522093357</v>
      </c>
      <c r="P171" s="19">
        <v>61.852156309428871</v>
      </c>
      <c r="Q171" s="19">
        <v>84.514919378538821</v>
      </c>
      <c r="R171" s="19"/>
      <c r="S171" s="19">
        <v>80.472205692328629</v>
      </c>
      <c r="T171" s="13"/>
      <c r="V171" s="100"/>
      <c r="W171" s="100"/>
    </row>
    <row r="172" spans="14:23" x14ac:dyDescent="0.35">
      <c r="N172" s="17">
        <v>44060</v>
      </c>
      <c r="T172" s="13"/>
      <c r="V172" s="100"/>
      <c r="W172" s="100"/>
    </row>
    <row r="173" spans="14:23" x14ac:dyDescent="0.35">
      <c r="N173" s="17">
        <v>44061</v>
      </c>
      <c r="T173" s="13"/>
      <c r="V173" s="100"/>
      <c r="W173" s="100"/>
    </row>
    <row r="174" spans="14:23" x14ac:dyDescent="0.35">
      <c r="N174" s="17">
        <v>44062</v>
      </c>
      <c r="T174" s="13"/>
      <c r="V174" s="100"/>
      <c r="W174" s="100"/>
    </row>
    <row r="175" spans="14:23" x14ac:dyDescent="0.35">
      <c r="N175" s="17">
        <v>44063</v>
      </c>
      <c r="T175" s="13"/>
      <c r="V175" s="100"/>
      <c r="W175" s="100"/>
    </row>
    <row r="176" spans="14:23" x14ac:dyDescent="0.35">
      <c r="N176" s="17">
        <v>44064</v>
      </c>
      <c r="T176" s="13"/>
      <c r="V176" s="100"/>
      <c r="W176" s="100"/>
    </row>
    <row r="177" spans="14:23" x14ac:dyDescent="0.35">
      <c r="N177" s="17">
        <v>44065</v>
      </c>
      <c r="T177" s="13"/>
      <c r="V177" s="100"/>
      <c r="W177" s="100"/>
    </row>
    <row r="178" spans="14:23" x14ac:dyDescent="0.35">
      <c r="N178" s="17">
        <v>44066</v>
      </c>
      <c r="T178" s="13"/>
      <c r="V178" s="100"/>
      <c r="W178" s="100"/>
    </row>
    <row r="179" spans="14:23" x14ac:dyDescent="0.35">
      <c r="N179" s="17">
        <v>44067</v>
      </c>
      <c r="T179" s="13"/>
      <c r="V179" s="100"/>
      <c r="W179" s="100"/>
    </row>
    <row r="180" spans="14:23" x14ac:dyDescent="0.35">
      <c r="N180" s="17">
        <v>44068</v>
      </c>
      <c r="T180" s="13"/>
      <c r="V180" s="100"/>
      <c r="W180" s="100"/>
    </row>
    <row r="181" spans="14:23" x14ac:dyDescent="0.35">
      <c r="N181" s="17">
        <v>44069</v>
      </c>
      <c r="T181" s="13"/>
      <c r="V181" s="100"/>
      <c r="W181" s="100"/>
    </row>
    <row r="182" spans="14:23" x14ac:dyDescent="0.35">
      <c r="N182" s="17">
        <v>44070</v>
      </c>
      <c r="T182" s="13"/>
      <c r="V182" s="100"/>
      <c r="W182" s="100"/>
    </row>
    <row r="183" spans="14:23" x14ac:dyDescent="0.35">
      <c r="N183" s="17">
        <v>44071</v>
      </c>
      <c r="T183" s="13"/>
      <c r="V183" s="100"/>
      <c r="W183" s="100"/>
    </row>
    <row r="184" spans="14:23" x14ac:dyDescent="0.35">
      <c r="N184" s="17">
        <v>44072</v>
      </c>
      <c r="T184" s="13"/>
      <c r="V184" s="100"/>
      <c r="W184" s="100"/>
    </row>
    <row r="185" spans="14:23" x14ac:dyDescent="0.35">
      <c r="N185" s="17">
        <v>44073</v>
      </c>
      <c r="T185" s="13"/>
      <c r="V185" s="100"/>
      <c r="W185" s="100"/>
    </row>
    <row r="186" spans="14:23" x14ac:dyDescent="0.35">
      <c r="N186" s="17">
        <v>44074</v>
      </c>
      <c r="T186" s="13"/>
      <c r="V186" s="100"/>
      <c r="W186" s="100"/>
    </row>
    <row r="187" spans="14:23" x14ac:dyDescent="0.35">
      <c r="N187" s="17">
        <v>44075</v>
      </c>
      <c r="T187" s="13"/>
      <c r="V187" s="100"/>
      <c r="W187" s="100"/>
    </row>
    <row r="188" spans="14:23" x14ac:dyDescent="0.35">
      <c r="N188" s="17">
        <v>44076</v>
      </c>
      <c r="T188" s="13"/>
      <c r="V188" s="100"/>
      <c r="W188" s="100"/>
    </row>
    <row r="189" spans="14:23" x14ac:dyDescent="0.35">
      <c r="N189" s="17">
        <v>44077</v>
      </c>
      <c r="T189" s="13"/>
      <c r="V189" s="100"/>
      <c r="W189" s="100"/>
    </row>
    <row r="190" spans="14:23" x14ac:dyDescent="0.35">
      <c r="N190" s="17">
        <v>44078</v>
      </c>
      <c r="T190" s="13"/>
      <c r="V190" s="100"/>
      <c r="W190" s="100"/>
    </row>
    <row r="191" spans="14:23" x14ac:dyDescent="0.35">
      <c r="N191" s="17">
        <v>44079</v>
      </c>
      <c r="T191" s="13"/>
      <c r="V191" s="100"/>
      <c r="W191" s="100"/>
    </row>
    <row r="192" spans="14:23" x14ac:dyDescent="0.35">
      <c r="N192" s="17">
        <v>44080</v>
      </c>
      <c r="T192" s="13"/>
      <c r="V192" s="100"/>
      <c r="W192" s="100"/>
    </row>
    <row r="193" spans="14:23" x14ac:dyDescent="0.35">
      <c r="N193" s="17">
        <v>44081</v>
      </c>
      <c r="T193" s="13"/>
      <c r="V193" s="100"/>
      <c r="W193" s="100"/>
    </row>
    <row r="194" spans="14:23" x14ac:dyDescent="0.35">
      <c r="N194" s="17">
        <v>44082</v>
      </c>
      <c r="T194" s="13"/>
      <c r="V194" s="100"/>
      <c r="W194" s="100"/>
    </row>
    <row r="195" spans="14:23" x14ac:dyDescent="0.35">
      <c r="N195" s="17">
        <v>44083</v>
      </c>
      <c r="T195" s="13"/>
      <c r="V195" s="100"/>
      <c r="W195" s="100"/>
    </row>
    <row r="196" spans="14:23" x14ac:dyDescent="0.35">
      <c r="N196" s="17">
        <v>44084</v>
      </c>
      <c r="T196" s="13"/>
      <c r="V196" s="100"/>
      <c r="W196" s="100"/>
    </row>
    <row r="197" spans="14:23" x14ac:dyDescent="0.35">
      <c r="N197" s="17">
        <v>44085</v>
      </c>
      <c r="O197" s="19">
        <v>99.895619668360013</v>
      </c>
      <c r="P197" s="19">
        <v>76.366766865018505</v>
      </c>
      <c r="Q197" s="19">
        <v>87.392194510295639</v>
      </c>
      <c r="R197" s="19">
        <v>76.22326813595626</v>
      </c>
      <c r="S197" s="19">
        <v>77.003549204298153</v>
      </c>
      <c r="T197" s="13"/>
      <c r="V197" s="100"/>
      <c r="W197" s="100"/>
    </row>
    <row r="198" spans="14:23" x14ac:dyDescent="0.35">
      <c r="N198" s="17">
        <v>44086</v>
      </c>
      <c r="O198" s="19">
        <v>95.453464966931847</v>
      </c>
      <c r="P198" s="19">
        <v>71.970778888820732</v>
      </c>
      <c r="Q198" s="19">
        <v>83.888089966889368</v>
      </c>
      <c r="R198" s="19">
        <v>76.321026623828047</v>
      </c>
      <c r="S198" s="19">
        <v>74.899321613166478</v>
      </c>
      <c r="T198" s="13"/>
      <c r="V198" s="100"/>
      <c r="W198" s="100"/>
    </row>
    <row r="199" spans="14:23" x14ac:dyDescent="0.35">
      <c r="N199" s="17">
        <v>44087</v>
      </c>
      <c r="O199" s="19">
        <v>103.68935109747915</v>
      </c>
      <c r="P199" s="19">
        <v>74.832096190417772</v>
      </c>
      <c r="Q199" s="19">
        <v>87.007386218922051</v>
      </c>
      <c r="R199" s="19"/>
      <c r="S199" s="19">
        <v>81.657656930087057</v>
      </c>
      <c r="T199" s="13"/>
      <c r="V199" s="100"/>
      <c r="W199" s="100"/>
    </row>
    <row r="200" spans="14:23" x14ac:dyDescent="0.35">
      <c r="N200" s="17">
        <v>44088</v>
      </c>
      <c r="O200" s="19">
        <v>116.51840314387042</v>
      </c>
      <c r="P200" s="19">
        <v>81.832096190417772</v>
      </c>
      <c r="Q200" s="19">
        <v>92.049450441801696</v>
      </c>
      <c r="R200" s="19"/>
      <c r="S200" s="19">
        <v>88.533294511697491</v>
      </c>
      <c r="T200" s="13"/>
      <c r="V200" s="100"/>
      <c r="W200" s="100"/>
    </row>
    <row r="201" spans="14:23" x14ac:dyDescent="0.35">
      <c r="N201" s="17">
        <v>44089</v>
      </c>
      <c r="O201" s="19">
        <v>111.92480590434199</v>
      </c>
      <c r="P201" s="19">
        <v>78.832096190417758</v>
      </c>
      <c r="Q201" s="19">
        <v>90.966282008581331</v>
      </c>
      <c r="R201" s="19"/>
      <c r="S201" s="19">
        <v>87.44036061615887</v>
      </c>
      <c r="T201" s="13"/>
      <c r="V201" s="100"/>
      <c r="W201" s="100"/>
    </row>
    <row r="202" spans="14:23" x14ac:dyDescent="0.35">
      <c r="N202" s="17">
        <v>44090</v>
      </c>
      <c r="O202" s="19">
        <v>111.27120674781942</v>
      </c>
      <c r="P202" s="19">
        <v>78.436108214219985</v>
      </c>
      <c r="Q202" s="19">
        <v>88.636468721224119</v>
      </c>
      <c r="R202" s="19">
        <v>81.088514364090713</v>
      </c>
      <c r="S202" s="19">
        <v>83.989824197497285</v>
      </c>
      <c r="T202" s="13"/>
      <c r="V202" s="100"/>
      <c r="W202" s="100"/>
    </row>
    <row r="203" spans="14:23" x14ac:dyDescent="0.35">
      <c r="N203" s="17">
        <v>44091</v>
      </c>
      <c r="O203" s="19">
        <v>108.46046199559092</v>
      </c>
      <c r="P203" s="19">
        <v>79.970778888820732</v>
      </c>
      <c r="Q203" s="19">
        <v>89.284242079896558</v>
      </c>
      <c r="R203" s="19">
        <v>83.092641652418436</v>
      </c>
      <c r="S203" s="19">
        <v>85.541013499727967</v>
      </c>
      <c r="T203" s="13"/>
      <c r="V203" s="100"/>
      <c r="W203" s="100"/>
    </row>
    <row r="204" spans="14:23" x14ac:dyDescent="0.35">
      <c r="N204" s="17">
        <v>44092</v>
      </c>
      <c r="O204" s="19">
        <v>103.35382919582095</v>
      </c>
      <c r="P204" s="19">
        <v>78.436108214219985</v>
      </c>
      <c r="Q204" s="19">
        <v>91.432828510413202</v>
      </c>
      <c r="R204" s="19">
        <v>79.510499846557565</v>
      </c>
      <c r="S204" s="19">
        <v>80.684596878400441</v>
      </c>
      <c r="T204" s="13"/>
      <c r="V204" s="100"/>
      <c r="W204" s="100"/>
    </row>
    <row r="205" spans="14:23" x14ac:dyDescent="0.35">
      <c r="N205" s="17">
        <v>44093</v>
      </c>
      <c r="O205" s="19">
        <v>102.55396338541168</v>
      </c>
      <c r="P205" s="19">
        <v>75.574790912622944</v>
      </c>
      <c r="Q205" s="19">
        <v>86.66987323916068</v>
      </c>
      <c r="R205" s="19">
        <v>77.200176615373053</v>
      </c>
      <c r="S205" s="19">
        <v>78.15331712459195</v>
      </c>
      <c r="T205" s="13"/>
      <c r="V205" s="100"/>
      <c r="W205" s="100"/>
    </row>
    <row r="206" spans="14:23" x14ac:dyDescent="0.35">
      <c r="N206" s="17">
        <v>44094</v>
      </c>
      <c r="O206" s="19">
        <v>115.29857183935589</v>
      </c>
      <c r="P206" s="19">
        <v>81.574790912622944</v>
      </c>
      <c r="Q206" s="19">
        <v>92.117082345565336</v>
      </c>
      <c r="R206" s="19"/>
      <c r="S206" s="19">
        <v>82.151068586779104</v>
      </c>
      <c r="T206" s="13"/>
      <c r="V206" s="100"/>
      <c r="W206" s="100"/>
    </row>
    <row r="207" spans="14:23" x14ac:dyDescent="0.35">
      <c r="N207" s="17">
        <v>44095</v>
      </c>
      <c r="O207" s="19">
        <v>113.22725965685805</v>
      </c>
      <c r="P207" s="19">
        <v>83.228084166615545</v>
      </c>
      <c r="Q207" s="19">
        <v>93.448325855684644</v>
      </c>
      <c r="R207" s="19"/>
      <c r="S207" s="19">
        <v>87.938027067464631</v>
      </c>
      <c r="T207" s="13"/>
      <c r="V207" s="100"/>
      <c r="W207" s="100"/>
    </row>
    <row r="208" spans="14:23" x14ac:dyDescent="0.35">
      <c r="N208" s="17">
        <v>44096</v>
      </c>
      <c r="O208" s="19">
        <v>105.44915173008722</v>
      </c>
      <c r="P208" s="19">
        <v>77.228084166615545</v>
      </c>
      <c r="Q208" s="19">
        <v>87.596657588997076</v>
      </c>
      <c r="R208" s="19"/>
      <c r="S208" s="19">
        <v>82.725597626496196</v>
      </c>
      <c r="T208" s="13"/>
      <c r="V208" s="100"/>
      <c r="W208" s="100"/>
    </row>
    <row r="209" spans="14:23" x14ac:dyDescent="0.35">
      <c r="N209" s="17">
        <v>44097</v>
      </c>
      <c r="O209" s="19">
        <v>105.74029521709959</v>
      </c>
      <c r="P209" s="19">
        <v>76.901437539619252</v>
      </c>
      <c r="Q209" s="19">
        <v>87.902196273583982</v>
      </c>
      <c r="R209" s="19">
        <v>79.99173916038805</v>
      </c>
      <c r="S209" s="19">
        <v>83.237312125952116</v>
      </c>
      <c r="T209" s="13"/>
      <c r="V209" s="100"/>
      <c r="W209" s="100"/>
    </row>
    <row r="210" spans="14:23" x14ac:dyDescent="0.35">
      <c r="N210" s="17">
        <v>44098</v>
      </c>
      <c r="O210" s="19">
        <v>102.06925141378319</v>
      </c>
      <c r="P210" s="19">
        <v>77.366766865018505</v>
      </c>
      <c r="Q210" s="19">
        <v>85.798044709155391</v>
      </c>
      <c r="R210" s="19">
        <v>78.842330070333006</v>
      </c>
      <c r="S210" s="19">
        <v>84.881894382480951</v>
      </c>
      <c r="T210" s="13"/>
      <c r="V210" s="100"/>
      <c r="W210" s="100"/>
    </row>
    <row r="211" spans="14:23" x14ac:dyDescent="0.35">
      <c r="N211" s="17">
        <v>44099</v>
      </c>
      <c r="O211" s="19">
        <v>99.33163998849804</v>
      </c>
      <c r="P211" s="19">
        <v>75.436108214219985</v>
      </c>
      <c r="Q211" s="19">
        <v>87.513489155776725</v>
      </c>
      <c r="R211" s="19">
        <v>77.737143716062604</v>
      </c>
      <c r="S211" s="19">
        <v>80.815747415669193</v>
      </c>
      <c r="T211" s="13"/>
      <c r="V211" s="100"/>
      <c r="W211" s="100"/>
    </row>
    <row r="212" spans="14:23" x14ac:dyDescent="0.35">
      <c r="N212" s="17">
        <v>44100</v>
      </c>
      <c r="O212" s="19">
        <v>100.81635196012653</v>
      </c>
      <c r="P212" s="19">
        <v>71.436108214219985</v>
      </c>
      <c r="Q212" s="19">
        <v>86.575674457788836</v>
      </c>
      <c r="R212" s="19">
        <v>79.07276929147173</v>
      </c>
      <c r="S212" s="19">
        <v>76.575532168117519</v>
      </c>
      <c r="T212" s="13"/>
      <c r="V212" s="100"/>
      <c r="W212" s="100"/>
    </row>
    <row r="213" spans="14:23" x14ac:dyDescent="0.35">
      <c r="N213" s="17">
        <v>44101</v>
      </c>
      <c r="O213" s="19">
        <v>111.96348126138216</v>
      </c>
      <c r="P213" s="19">
        <v>75.297425515817025</v>
      </c>
      <c r="Q213" s="19">
        <v>93.863208009247472</v>
      </c>
      <c r="R213" s="19"/>
      <c r="S213" s="19">
        <v>82.443080964363446</v>
      </c>
      <c r="T213" s="13"/>
      <c r="V213" s="100"/>
      <c r="W213" s="100"/>
    </row>
    <row r="214" spans="14:23" x14ac:dyDescent="0.35">
      <c r="N214" s="17">
        <v>44102</v>
      </c>
      <c r="O214" s="19">
        <v>108.1362503594364</v>
      </c>
      <c r="P214" s="19">
        <v>83.297425515817025</v>
      </c>
      <c r="Q214" s="19">
        <v>91.367410513116909</v>
      </c>
      <c r="R214" s="19"/>
      <c r="S214" s="19">
        <v>88.054900027203487</v>
      </c>
      <c r="T214" s="13"/>
      <c r="V214" s="100"/>
      <c r="W214" s="100"/>
    </row>
    <row r="215" spans="14:23" x14ac:dyDescent="0.35">
      <c r="N215" s="17">
        <v>44103</v>
      </c>
      <c r="O215" s="19">
        <v>99.476085497939238</v>
      </c>
      <c r="P215" s="19">
        <v>77.624072142813333</v>
      </c>
      <c r="Q215" s="19">
        <v>87.385885856468335</v>
      </c>
      <c r="R215" s="19"/>
      <c r="S215" s="19">
        <v>85.353543253536458</v>
      </c>
      <c r="T215" s="13"/>
      <c r="V215" s="100"/>
      <c r="W215" s="100"/>
    </row>
    <row r="216" spans="14:23" x14ac:dyDescent="0.35">
      <c r="N216" s="17">
        <v>44104</v>
      </c>
      <c r="O216" s="19">
        <v>95.437841464583528</v>
      </c>
      <c r="P216" s="19">
        <v>71.762754841216292</v>
      </c>
      <c r="Q216" s="19">
        <v>81.084500695519296</v>
      </c>
      <c r="R216" s="19">
        <v>77.816902466978561</v>
      </c>
      <c r="S216" s="19">
        <v>78.937011187431992</v>
      </c>
      <c r="T216" s="13"/>
      <c r="V216" s="100"/>
      <c r="W216" s="100"/>
    </row>
    <row r="217" spans="14:23" x14ac:dyDescent="0.35">
      <c r="N217" s="17">
        <v>44105</v>
      </c>
      <c r="O217" s="19">
        <v>94.180628774082237</v>
      </c>
      <c r="P217" s="19">
        <v>72.228084166615545</v>
      </c>
      <c r="Q217" s="19">
        <v>81.995278305675839</v>
      </c>
      <c r="R217" s="19">
        <v>78.396476460678031</v>
      </c>
      <c r="S217" s="19">
        <v>83.468078414036995</v>
      </c>
      <c r="T217" s="13"/>
      <c r="V217" s="100"/>
      <c r="W217" s="100"/>
    </row>
    <row r="218" spans="14:23" x14ac:dyDescent="0.35">
      <c r="N218" s="17">
        <v>44106</v>
      </c>
      <c r="O218" s="19">
        <v>92.258075337870224</v>
      </c>
      <c r="P218" s="19">
        <v>75.693413492014798</v>
      </c>
      <c r="Q218" s="19">
        <v>84.057404831410039</v>
      </c>
      <c r="R218" s="19">
        <v>76.725695031596615</v>
      </c>
      <c r="S218" s="19">
        <v>78.920659344396086</v>
      </c>
      <c r="T218" s="13"/>
      <c r="V218" s="100"/>
      <c r="W218" s="100"/>
    </row>
    <row r="219" spans="14:23" x14ac:dyDescent="0.35">
      <c r="N219" s="17">
        <v>44107</v>
      </c>
      <c r="O219" s="19">
        <v>82.04006517780121</v>
      </c>
      <c r="P219" s="19">
        <v>62.693413492014805</v>
      </c>
      <c r="Q219" s="19">
        <v>68.608001410630663</v>
      </c>
      <c r="R219" s="19">
        <v>67.241462024563319</v>
      </c>
      <c r="S219" s="19">
        <v>71.559771150707292</v>
      </c>
      <c r="T219" s="13"/>
      <c r="V219" s="100"/>
      <c r="W219" s="100"/>
    </row>
    <row r="220" spans="14:23" x14ac:dyDescent="0.35">
      <c r="N220" s="17">
        <v>44108</v>
      </c>
      <c r="O220" s="19">
        <v>89.21369692322439</v>
      </c>
      <c r="P220" s="19">
        <v>70.020060119011106</v>
      </c>
      <c r="Q220" s="19">
        <v>81.246076683450553</v>
      </c>
      <c r="R220" s="19"/>
      <c r="S220" s="19">
        <v>81.637165057127305</v>
      </c>
      <c r="T220" s="13"/>
      <c r="V220" s="100"/>
      <c r="W220" s="100"/>
    </row>
    <row r="221" spans="14:23" x14ac:dyDescent="0.35">
      <c r="N221" s="17">
        <v>44109</v>
      </c>
      <c r="O221" s="19">
        <v>98.420396817789708</v>
      </c>
      <c r="P221" s="19">
        <v>78.089401468212586</v>
      </c>
      <c r="Q221" s="19">
        <v>85.051919045473255</v>
      </c>
      <c r="R221" s="19"/>
      <c r="S221" s="19">
        <v>84.455934609630035</v>
      </c>
      <c r="T221" s="13"/>
      <c r="V221" s="100"/>
      <c r="W221" s="100"/>
    </row>
    <row r="222" spans="14:23" x14ac:dyDescent="0.35">
      <c r="N222" s="17">
        <v>44110</v>
      </c>
      <c r="O222" s="19">
        <v>96.017875970478286</v>
      </c>
      <c r="P222" s="19">
        <v>75.089401468212586</v>
      </c>
      <c r="Q222" s="19">
        <v>85.535040457671286</v>
      </c>
      <c r="R222" s="19"/>
      <c r="S222" s="19">
        <v>83.063209840859628</v>
      </c>
      <c r="T222" s="13"/>
      <c r="V222" s="100"/>
      <c r="W222" s="100"/>
    </row>
    <row r="223" spans="14:23" x14ac:dyDescent="0.35">
      <c r="N223" s="17">
        <v>44111</v>
      </c>
      <c r="O223" s="19">
        <v>97.537908559378891</v>
      </c>
      <c r="P223" s="19">
        <v>76.762754841216292</v>
      </c>
      <c r="Q223" s="19">
        <v>85.956329225524584</v>
      </c>
      <c r="R223" s="19">
        <v>80.382478752920093</v>
      </c>
      <c r="S223" s="19">
        <v>81.950081610446148</v>
      </c>
      <c r="T223" s="13"/>
      <c r="V223" s="100"/>
      <c r="W223" s="100"/>
    </row>
    <row r="224" spans="14:23" x14ac:dyDescent="0.35">
      <c r="N224" s="17">
        <v>44112</v>
      </c>
      <c r="O224" s="19">
        <v>93.889053963385408</v>
      </c>
      <c r="P224" s="19">
        <v>77.901437539619252</v>
      </c>
      <c r="Q224" s="19">
        <v>83.603279716306503</v>
      </c>
      <c r="R224" s="19">
        <v>80.717365299463268</v>
      </c>
      <c r="S224" s="19">
        <v>83.235790431175189</v>
      </c>
      <c r="T224" s="13"/>
      <c r="V224" s="100"/>
      <c r="W224" s="100"/>
    </row>
    <row r="225" spans="14:23" x14ac:dyDescent="0.35">
      <c r="N225" s="17">
        <v>44113</v>
      </c>
      <c r="O225" s="19">
        <v>82.106632799769955</v>
      </c>
      <c r="P225" s="19">
        <v>70.297425515817025</v>
      </c>
      <c r="Q225" s="19">
        <v>77.417899335828054</v>
      </c>
      <c r="R225" s="19">
        <v>71.50828275995967</v>
      </c>
      <c r="S225" s="19">
        <v>72.616779447769318</v>
      </c>
      <c r="T225" s="13"/>
      <c r="V225" s="100"/>
      <c r="W225" s="100"/>
    </row>
    <row r="226" spans="14:23" x14ac:dyDescent="0.35">
      <c r="N226" s="17">
        <v>44114</v>
      </c>
      <c r="O226" s="19">
        <v>80.575721269050121</v>
      </c>
      <c r="P226" s="19">
        <v>65.832096190417772</v>
      </c>
      <c r="Q226" s="19">
        <v>71.96320605003821</v>
      </c>
      <c r="R226" s="19">
        <v>65.187851116998303</v>
      </c>
      <c r="S226" s="19">
        <v>66.391951169749731</v>
      </c>
      <c r="T226" s="13"/>
      <c r="V226" s="100"/>
      <c r="W226" s="100"/>
    </row>
    <row r="227" spans="14:23" x14ac:dyDescent="0.35">
      <c r="N227" s="17">
        <v>44115</v>
      </c>
      <c r="O227" s="19">
        <v>91.996118086839829</v>
      </c>
      <c r="P227" s="19">
        <v>69.228084166615545</v>
      </c>
      <c r="Q227" s="19">
        <v>81.68527262396897</v>
      </c>
      <c r="R227" s="19"/>
      <c r="S227" s="19">
        <v>71.52614934711643</v>
      </c>
      <c r="T227" s="13"/>
      <c r="V227" s="100"/>
      <c r="W227" s="100"/>
    </row>
    <row r="228" spans="14:23" x14ac:dyDescent="0.35">
      <c r="N228" s="17">
        <v>44116</v>
      </c>
      <c r="O228" s="19">
        <v>100.72898495159589</v>
      </c>
      <c r="P228" s="19">
        <v>74.693413492014798</v>
      </c>
      <c r="Q228" s="19">
        <v>80.365157422464293</v>
      </c>
      <c r="R228" s="19">
        <v>70.965885675992212</v>
      </c>
      <c r="S228" s="19">
        <v>76.057905161860717</v>
      </c>
      <c r="T228" s="13"/>
      <c r="V228" s="100"/>
      <c r="W228" s="100"/>
    </row>
    <row r="229" spans="14:23" x14ac:dyDescent="0.35">
      <c r="N229" s="17">
        <v>44117</v>
      </c>
      <c r="O229" s="19">
        <v>99.113629828429026</v>
      </c>
      <c r="P229" s="19">
        <v>74.762754841216292</v>
      </c>
      <c r="Q229" s="19">
        <v>85.710154581610865</v>
      </c>
      <c r="R229" s="19"/>
      <c r="S229" s="19">
        <v>77.527496769586506</v>
      </c>
      <c r="T229" s="13"/>
      <c r="V229" s="100"/>
      <c r="W229" s="100"/>
    </row>
    <row r="230" spans="14:23" x14ac:dyDescent="0.35">
      <c r="N230" s="17">
        <v>44118</v>
      </c>
      <c r="O230" s="19">
        <v>102.79555257356465</v>
      </c>
      <c r="P230" s="19">
        <v>75.970778888820732</v>
      </c>
      <c r="Q230" s="19">
        <v>84.04719735114908</v>
      </c>
      <c r="R230" s="19">
        <v>73.450757504587614</v>
      </c>
      <c r="S230" s="19">
        <v>73.956108881936885</v>
      </c>
      <c r="T230" s="13"/>
      <c r="V230" s="100"/>
      <c r="W230" s="100"/>
    </row>
    <row r="231" spans="14:23" x14ac:dyDescent="0.35">
      <c r="N231" s="17">
        <v>44119</v>
      </c>
      <c r="O231" s="19">
        <v>98.7224192466213</v>
      </c>
      <c r="P231" s="19">
        <v>76.505449563421465</v>
      </c>
      <c r="Q231" s="19">
        <v>83.583374150192981</v>
      </c>
      <c r="R231" s="19">
        <v>73.828213366401741</v>
      </c>
      <c r="S231" s="19">
        <v>75.814170463819366</v>
      </c>
      <c r="T231" s="13"/>
      <c r="V231" s="100"/>
      <c r="W231" s="100"/>
    </row>
    <row r="232" spans="14:23" x14ac:dyDescent="0.35">
      <c r="N232" s="17">
        <v>44120</v>
      </c>
      <c r="O232" s="19">
        <v>90.811176075912968</v>
      </c>
      <c r="P232" s="19">
        <v>70.901437539619252</v>
      </c>
      <c r="Q232" s="19">
        <v>79.457103113183521</v>
      </c>
      <c r="R232" s="19">
        <v>69.220167972493101</v>
      </c>
      <c r="S232" s="19">
        <v>69.747802468716003</v>
      </c>
      <c r="T232" s="13"/>
      <c r="V232" s="100"/>
      <c r="W232" s="100"/>
    </row>
    <row r="233" spans="14:23" x14ac:dyDescent="0.35">
      <c r="N233" s="17">
        <v>44121</v>
      </c>
      <c r="O233" s="19">
        <v>79.520032588900605</v>
      </c>
      <c r="P233" s="19">
        <v>61.832096190417772</v>
      </c>
      <c r="Q233" s="19">
        <v>71.237201465488525</v>
      </c>
      <c r="R233" s="19">
        <v>62.596440135530379</v>
      </c>
      <c r="S233" s="19">
        <v>58.826692566648532</v>
      </c>
      <c r="T233" s="13"/>
      <c r="V233" s="100"/>
      <c r="W233" s="100"/>
    </row>
    <row r="234" spans="14:23" x14ac:dyDescent="0.35">
      <c r="N234" s="17">
        <v>44122</v>
      </c>
      <c r="O234" s="19">
        <v>90.922553436212013</v>
      </c>
      <c r="P234" s="19">
        <v>71.832096190417758</v>
      </c>
      <c r="Q234" s="19">
        <v>76.839971787386617</v>
      </c>
      <c r="R234" s="19"/>
      <c r="S234" s="19">
        <v>70.354877924374321</v>
      </c>
      <c r="T234" s="13"/>
      <c r="V234" s="100"/>
      <c r="W234" s="100"/>
    </row>
    <row r="235" spans="14:23" x14ac:dyDescent="0.35">
      <c r="N235" s="17">
        <v>44123</v>
      </c>
      <c r="O235" s="19">
        <v>89.699798715613923</v>
      </c>
      <c r="P235" s="19">
        <v>73.693413492014798</v>
      </c>
      <c r="Q235" s="19">
        <v>75.938069395192102</v>
      </c>
      <c r="R235" s="19">
        <v>72.699847810157266</v>
      </c>
      <c r="S235" s="19">
        <v>71.267405977965183</v>
      </c>
      <c r="T235" s="13"/>
      <c r="V235" s="100"/>
      <c r="W235" s="100"/>
    </row>
    <row r="236" spans="14:23" x14ac:dyDescent="0.35">
      <c r="N236" s="17">
        <v>44124</v>
      </c>
      <c r="O236" s="19">
        <v>91.117511741589183</v>
      </c>
      <c r="P236" s="19">
        <v>74.158742817414065</v>
      </c>
      <c r="Q236" s="19">
        <v>78.598558021982328</v>
      </c>
      <c r="R236" s="19">
        <v>74.593020561286167</v>
      </c>
      <c r="S236" s="19">
        <v>74.332541315288353</v>
      </c>
      <c r="T236" s="13"/>
      <c r="V236" s="100"/>
      <c r="W236" s="100"/>
    </row>
    <row r="237" spans="14:23" x14ac:dyDescent="0.35">
      <c r="N237" s="17">
        <v>44125</v>
      </c>
      <c r="O237" s="19">
        <v>91.973066232148</v>
      </c>
      <c r="P237" s="19">
        <v>75.436108214219985</v>
      </c>
      <c r="Q237" s="19">
        <v>78.671773672145918</v>
      </c>
      <c r="R237" s="19">
        <v>74.563853972906443</v>
      </c>
      <c r="S237" s="19">
        <v>73.396932807399352</v>
      </c>
      <c r="T237" s="13"/>
      <c r="V237" s="100"/>
      <c r="W237" s="100"/>
    </row>
    <row r="238" spans="14:23" x14ac:dyDescent="0.35">
      <c r="N238" s="17">
        <v>44126</v>
      </c>
      <c r="O238" s="19">
        <v>90.028754912297515</v>
      </c>
      <c r="P238" s="19">
        <v>72.970778888820732</v>
      </c>
      <c r="Q238" s="19">
        <v>76.737250445720107</v>
      </c>
      <c r="R238" s="19">
        <v>72.269419862340214</v>
      </c>
      <c r="S238" s="19">
        <v>74.189965315560386</v>
      </c>
      <c r="T238" s="13"/>
      <c r="V238" s="100"/>
      <c r="W238" s="100"/>
    </row>
    <row r="239" spans="14:23" x14ac:dyDescent="0.35">
      <c r="N239" s="17">
        <v>44127</v>
      </c>
      <c r="O239" s="19">
        <v>84.777676603086363</v>
      </c>
      <c r="P239" s="19">
        <v>73.366766865018505</v>
      </c>
      <c r="Q239" s="19">
        <v>76.691071883387878</v>
      </c>
      <c r="R239" s="19">
        <v>69.0387551747678</v>
      </c>
      <c r="S239" s="19">
        <v>70.163288900979325</v>
      </c>
      <c r="T239" s="13"/>
      <c r="V239" s="100"/>
      <c r="W239" s="100"/>
    </row>
    <row r="240" spans="14:23" x14ac:dyDescent="0.35">
      <c r="N240" s="17">
        <v>44128</v>
      </c>
      <c r="O240" s="19">
        <v>79.284577782037772</v>
      </c>
      <c r="P240" s="19">
        <v>64.762754841216292</v>
      </c>
      <c r="Q240" s="19">
        <v>68.510981367919911</v>
      </c>
      <c r="R240" s="19">
        <v>64.020504919552323</v>
      </c>
      <c r="S240" s="19">
        <v>66.535458038628946</v>
      </c>
      <c r="T240" s="13"/>
      <c r="V240" s="100"/>
      <c r="W240" s="100"/>
    </row>
    <row r="241" spans="14:23" x14ac:dyDescent="0.35">
      <c r="N241" s="17">
        <v>44129</v>
      </c>
      <c r="O241" s="19">
        <v>87.826799578261287</v>
      </c>
      <c r="P241" s="19">
        <v>72.297425515817025</v>
      </c>
      <c r="Q241" s="19">
        <v>77.005701298955742</v>
      </c>
      <c r="R241" s="19"/>
      <c r="S241" s="19">
        <v>71.485837187159959</v>
      </c>
      <c r="T241" s="13"/>
      <c r="V241" s="100"/>
      <c r="W241" s="100"/>
    </row>
    <row r="242" spans="14:23" x14ac:dyDescent="0.35">
      <c r="N242" s="17">
        <v>44130</v>
      </c>
      <c r="O242" s="19">
        <v>91.800297134093739</v>
      </c>
      <c r="P242" s="19">
        <v>77.228084166615545</v>
      </c>
      <c r="Q242" s="19">
        <v>77.757410709037828</v>
      </c>
      <c r="R242" s="19">
        <v>75.750057932347545</v>
      </c>
      <c r="S242" s="19">
        <v>78.423600720892267</v>
      </c>
      <c r="T242" s="13"/>
      <c r="V242" s="100"/>
      <c r="W242" s="100"/>
    </row>
    <row r="243" spans="14:23" x14ac:dyDescent="0.35">
      <c r="N243" s="17">
        <v>44131</v>
      </c>
      <c r="O243" s="19">
        <v>88.94431131985047</v>
      </c>
      <c r="P243" s="19">
        <v>75.297425515817025</v>
      </c>
      <c r="Q243" s="19">
        <v>76.72590662408652</v>
      </c>
      <c r="R243" s="19"/>
      <c r="S243" s="19">
        <v>75.138835520946685</v>
      </c>
      <c r="T243" s="13"/>
      <c r="V243" s="100"/>
      <c r="W243" s="100"/>
    </row>
    <row r="244" spans="14:23" x14ac:dyDescent="0.35">
      <c r="N244" s="17">
        <v>44132</v>
      </c>
      <c r="O244" s="19">
        <v>91.475654174254771</v>
      </c>
      <c r="P244" s="19">
        <v>76.901437539619252</v>
      </c>
      <c r="Q244" s="19">
        <v>78.983934484042237</v>
      </c>
      <c r="R244" s="19">
        <v>75.561699515873471</v>
      </c>
      <c r="S244" s="19">
        <v>77.211222286452667</v>
      </c>
      <c r="T244" s="13"/>
      <c r="V244" s="100"/>
      <c r="W244" s="100"/>
    </row>
    <row r="245" spans="14:23" x14ac:dyDescent="0.35">
      <c r="N245" s="17">
        <v>44133</v>
      </c>
      <c r="O245" s="19">
        <v>85.753234927633471</v>
      </c>
      <c r="P245" s="19">
        <v>76.040120238022212</v>
      </c>
      <c r="Q245" s="19">
        <v>74.006308653827318</v>
      </c>
      <c r="R245" s="19">
        <v>71.816232330633994</v>
      </c>
      <c r="S245" s="19">
        <v>73.583416927366699</v>
      </c>
      <c r="T245" s="13"/>
      <c r="V245" s="100"/>
      <c r="W245" s="100"/>
    </row>
    <row r="246" spans="14:23" x14ac:dyDescent="0.35">
      <c r="N246" s="17">
        <v>44134</v>
      </c>
      <c r="O246" s="19">
        <v>85.697977571168408</v>
      </c>
      <c r="P246" s="19">
        <v>78.436108214219985</v>
      </c>
      <c r="Q246" s="19">
        <v>78.514566720871457</v>
      </c>
      <c r="R246" s="19">
        <v>72.269983528424433</v>
      </c>
      <c r="S246" s="19">
        <v>73.726294715723611</v>
      </c>
      <c r="T246" s="13"/>
      <c r="V246" s="100"/>
      <c r="W246" s="100"/>
    </row>
    <row r="247" spans="14:23" x14ac:dyDescent="0.35">
      <c r="N247" s="17">
        <v>44135</v>
      </c>
      <c r="O247" s="19">
        <v>70.077446563787987</v>
      </c>
      <c r="P247" s="19">
        <v>61.762754841216285</v>
      </c>
      <c r="Q247" s="19">
        <v>64.15464038713975</v>
      </c>
      <c r="R247" s="19">
        <v>62.389487001233803</v>
      </c>
      <c r="S247" s="19">
        <v>61.072395266594128</v>
      </c>
      <c r="T247" s="13"/>
      <c r="V247" s="100"/>
      <c r="W247" s="100"/>
    </row>
    <row r="248" spans="14:23" x14ac:dyDescent="0.35">
      <c r="N248" s="17">
        <v>44136</v>
      </c>
      <c r="O248" s="19">
        <v>75.45121249880188</v>
      </c>
      <c r="P248" s="19">
        <v>69.020060119011106</v>
      </c>
      <c r="Q248" s="19">
        <v>69.660958837013382</v>
      </c>
      <c r="R248" s="19">
        <v>64.942863047930416</v>
      </c>
      <c r="S248" s="19">
        <v>65.151684915669207</v>
      </c>
      <c r="T248" s="13"/>
      <c r="V248" s="100"/>
      <c r="W248" s="100"/>
    </row>
    <row r="249" spans="14:23" x14ac:dyDescent="0.35">
      <c r="N249" s="17">
        <v>44137</v>
      </c>
      <c r="O249" s="19">
        <v>86.782421163615453</v>
      </c>
      <c r="P249" s="19">
        <v>79.228084166615545</v>
      </c>
      <c r="Q249" s="19">
        <v>75.854685448952807</v>
      </c>
      <c r="R249" s="19">
        <v>73.128647389286584</v>
      </c>
      <c r="S249" s="19">
        <v>77.380279175734501</v>
      </c>
      <c r="T249" s="13"/>
      <c r="V249" s="100"/>
      <c r="W249" s="100"/>
    </row>
    <row r="250" spans="14:23" x14ac:dyDescent="0.35">
      <c r="N250" s="17">
        <v>44138</v>
      </c>
      <c r="O250" s="19">
        <v>84.764545193137167</v>
      </c>
      <c r="P250" s="19">
        <v>75.228084166615545</v>
      </c>
      <c r="Q250" s="19">
        <v>75.017946356850373</v>
      </c>
      <c r="R250" s="19">
        <v>73.253061019985097</v>
      </c>
      <c r="S250" s="19">
        <v>76.823984970076168</v>
      </c>
      <c r="T250" s="13"/>
      <c r="V250" s="100"/>
      <c r="W250" s="100"/>
    </row>
    <row r="251" spans="14:23" x14ac:dyDescent="0.35">
      <c r="N251" s="17">
        <v>44139</v>
      </c>
      <c r="O251" s="19">
        <v>86.07787788747244</v>
      </c>
      <c r="P251" s="19">
        <v>73.762754841216292</v>
      </c>
      <c r="Q251" s="19">
        <v>75.107168746693844</v>
      </c>
      <c r="R251" s="19">
        <v>72.398273929191021</v>
      </c>
      <c r="S251" s="19">
        <v>75.071536656692047</v>
      </c>
      <c r="T251" s="13"/>
      <c r="V251" s="100"/>
      <c r="W251" s="100"/>
    </row>
    <row r="252" spans="14:23" x14ac:dyDescent="0.35">
      <c r="N252" s="17">
        <v>44140</v>
      </c>
      <c r="O252" s="19">
        <v>83.413399789130636</v>
      </c>
      <c r="P252" s="19">
        <v>76.901437539619252</v>
      </c>
      <c r="Q252" s="19">
        <v>74.171254481691193</v>
      </c>
      <c r="R252" s="19">
        <v>71.605746888876368</v>
      </c>
      <c r="S252" s="19">
        <v>75.072382514961916</v>
      </c>
      <c r="T252" s="13"/>
      <c r="V252" s="100"/>
      <c r="W252" s="100"/>
    </row>
    <row r="253" spans="14:23" x14ac:dyDescent="0.35">
      <c r="N253" s="17">
        <v>44141</v>
      </c>
      <c r="O253" s="19">
        <v>81.731045720310561</v>
      </c>
      <c r="P253" s="19">
        <v>75.366766865018505</v>
      </c>
      <c r="Q253" s="19">
        <v>73.791109108363869</v>
      </c>
      <c r="R253" s="19">
        <v>69.017360915393724</v>
      </c>
      <c r="S253" s="19">
        <v>70.635103543253535</v>
      </c>
      <c r="T253" s="13"/>
      <c r="V253" s="100"/>
      <c r="W253" s="100"/>
    </row>
    <row r="254" spans="14:23" x14ac:dyDescent="0.35">
      <c r="N254" s="17">
        <v>44142</v>
      </c>
      <c r="O254" s="19">
        <v>82.429023291478956</v>
      </c>
      <c r="P254" s="19">
        <v>72.366766865018505</v>
      </c>
      <c r="Q254" s="19">
        <v>69.038929488058628</v>
      </c>
      <c r="R254" s="19">
        <v>67.986071184763475</v>
      </c>
      <c r="S254" s="19">
        <v>70.108920191784549</v>
      </c>
      <c r="T254" s="13"/>
      <c r="V254" s="100"/>
      <c r="W254" s="100"/>
    </row>
    <row r="255" spans="14:23" x14ac:dyDescent="0.35">
      <c r="N255" s="17">
        <v>44143</v>
      </c>
      <c r="O255" s="19">
        <v>78.417713025975274</v>
      </c>
      <c r="P255" s="19">
        <v>72.089401468212586</v>
      </c>
      <c r="Q255" s="19">
        <v>66.029799572892387</v>
      </c>
      <c r="R255" s="19">
        <v>65.681516136507412</v>
      </c>
      <c r="S255" s="19">
        <v>69.338211541077257</v>
      </c>
      <c r="T255" s="13"/>
      <c r="V255" s="100"/>
      <c r="W255" s="100"/>
    </row>
    <row r="256" spans="14:23" x14ac:dyDescent="0.35">
      <c r="N256" s="17">
        <v>44144</v>
      </c>
      <c r="O256" s="19">
        <v>83.960366145883256</v>
      </c>
      <c r="P256" s="19">
        <v>76.693413492014798</v>
      </c>
      <c r="Q256" s="19">
        <v>74.480084637840164</v>
      </c>
      <c r="R256" s="19">
        <v>72.657103132104538</v>
      </c>
      <c r="S256" s="19">
        <v>78.450816954570186</v>
      </c>
      <c r="T256" s="13"/>
      <c r="V256" s="100"/>
      <c r="W256" s="100"/>
    </row>
    <row r="257" spans="14:23" x14ac:dyDescent="0.35">
      <c r="N257" s="17">
        <v>44145</v>
      </c>
      <c r="O257" s="19">
        <v>82.429023291478956</v>
      </c>
      <c r="P257" s="19">
        <v>74.693413492014798</v>
      </c>
      <c r="Q257" s="19">
        <v>75.024000313473479</v>
      </c>
      <c r="R257" s="19">
        <v>73.424872705409314</v>
      </c>
      <c r="S257" s="19">
        <v>77.014855651523391</v>
      </c>
      <c r="T257" s="13"/>
      <c r="V257" s="100"/>
      <c r="W257" s="100"/>
    </row>
    <row r="258" spans="14:23" x14ac:dyDescent="0.35">
      <c r="N258" s="17">
        <v>44146</v>
      </c>
      <c r="O258" s="19">
        <v>82.339835138502821</v>
      </c>
      <c r="P258" s="19">
        <v>73.297425515817025</v>
      </c>
      <c r="Q258" s="19">
        <v>72.299425951685905</v>
      </c>
      <c r="R258" s="19">
        <v>71.567079395499434</v>
      </c>
      <c r="S258" s="19">
        <v>73.105762037540799</v>
      </c>
      <c r="T258" s="13"/>
      <c r="V258" s="100"/>
      <c r="W258" s="100"/>
    </row>
    <row r="259" spans="14:23" x14ac:dyDescent="0.35">
      <c r="N259" s="17">
        <v>44147</v>
      </c>
      <c r="O259" s="19">
        <v>82.049122975174924</v>
      </c>
      <c r="P259" s="19">
        <v>77.436108214219985</v>
      </c>
      <c r="Q259" s="19">
        <v>76.316255559256291</v>
      </c>
      <c r="R259" s="19">
        <v>73.321114305218927</v>
      </c>
      <c r="S259" s="19">
        <v>76.020602387105555</v>
      </c>
      <c r="T259" s="13"/>
      <c r="V259" s="100"/>
      <c r="W259" s="100"/>
    </row>
    <row r="260" spans="14:23" x14ac:dyDescent="0.35">
      <c r="N260" s="17">
        <v>44148</v>
      </c>
      <c r="O260" s="19">
        <v>80.624412920540593</v>
      </c>
      <c r="P260" s="19">
        <v>75.366766865018505</v>
      </c>
      <c r="Q260" s="19">
        <v>69.506867028467312</v>
      </c>
      <c r="R260" s="19">
        <v>69.045500378908869</v>
      </c>
      <c r="S260" s="19">
        <v>70.983312363982591</v>
      </c>
      <c r="T260" s="13"/>
      <c r="V260" s="100"/>
      <c r="W260" s="100"/>
    </row>
    <row r="261" spans="14:23" x14ac:dyDescent="0.35">
      <c r="N261" s="17">
        <v>44149</v>
      </c>
      <c r="O261" s="19">
        <v>78.37333461132944</v>
      </c>
      <c r="P261" s="19">
        <v>70.297425515817025</v>
      </c>
      <c r="Q261" s="19">
        <v>63.893066358417741</v>
      </c>
      <c r="R261" s="19">
        <v>66.278306997601277</v>
      </c>
      <c r="S261" s="19">
        <v>69.97464550462459</v>
      </c>
      <c r="T261" s="13"/>
      <c r="V261" s="100"/>
      <c r="W261" s="100"/>
    </row>
    <row r="262" spans="14:23" x14ac:dyDescent="0.35">
      <c r="N262" s="17">
        <v>44150</v>
      </c>
      <c r="O262" s="19">
        <v>78.417713025975274</v>
      </c>
      <c r="P262" s="19">
        <v>71.089401468212586</v>
      </c>
      <c r="Q262" s="19">
        <v>62.957974961305617</v>
      </c>
      <c r="R262" s="19">
        <v>66.431724379810731</v>
      </c>
      <c r="S262" s="19">
        <v>72.430507855005445</v>
      </c>
      <c r="T262" s="13"/>
      <c r="V262" s="100"/>
      <c r="W262" s="100"/>
    </row>
    <row r="263" spans="14:23" x14ac:dyDescent="0.35">
      <c r="N263" s="17">
        <v>44151</v>
      </c>
      <c r="O263" s="19">
        <v>84.720166778491333</v>
      </c>
      <c r="P263" s="19">
        <v>79.228084166615545</v>
      </c>
      <c r="Q263" s="19">
        <v>75.259360122254662</v>
      </c>
      <c r="R263" s="19">
        <v>73.452467291709723</v>
      </c>
      <c r="S263" s="19">
        <v>81.804657746191509</v>
      </c>
      <c r="T263" s="13"/>
      <c r="V263" s="100"/>
      <c r="W263" s="100"/>
    </row>
    <row r="264" spans="14:23" x14ac:dyDescent="0.35">
      <c r="N264" s="17">
        <v>44152</v>
      </c>
      <c r="O264" s="19">
        <v>79.875491229751759</v>
      </c>
      <c r="P264" s="19">
        <v>74.693413492014798</v>
      </c>
      <c r="Q264" s="19">
        <v>71.649144805156638</v>
      </c>
      <c r="R264" s="19">
        <v>70.894531812687504</v>
      </c>
      <c r="S264" s="19">
        <v>79.945571783188242</v>
      </c>
      <c r="T264" s="13"/>
      <c r="V264" s="100"/>
      <c r="W264" s="100"/>
    </row>
    <row r="265" spans="14:23" x14ac:dyDescent="0.35">
      <c r="N265" s="17">
        <v>44153</v>
      </c>
      <c r="O265" s="19">
        <v>81.373334611329426</v>
      </c>
      <c r="P265" s="19">
        <v>74.228084166615545</v>
      </c>
      <c r="Q265" s="19">
        <v>73.200858133657249</v>
      </c>
      <c r="R265" s="19">
        <v>71.573229618773837</v>
      </c>
      <c r="S265" s="19">
        <v>82.692515642002178</v>
      </c>
      <c r="T265" s="13"/>
      <c r="V265" s="100"/>
      <c r="W265" s="100"/>
    </row>
    <row r="266" spans="14:23" x14ac:dyDescent="0.35">
      <c r="N266" s="17">
        <v>44154</v>
      </c>
      <c r="O266" s="19">
        <v>82.089188152976135</v>
      </c>
      <c r="P266" s="19">
        <v>74.832096190417772</v>
      </c>
      <c r="Q266" s="19">
        <v>75.866891322662184</v>
      </c>
      <c r="R266" s="19">
        <v>74.938015519606182</v>
      </c>
      <c r="S266" s="19">
        <v>89.635265063928188</v>
      </c>
      <c r="T266" s="13"/>
      <c r="V266" s="100"/>
      <c r="W266" s="100"/>
    </row>
    <row r="267" spans="14:23" x14ac:dyDescent="0.35">
      <c r="N267" s="17">
        <v>44155</v>
      </c>
      <c r="O267" s="19">
        <v>79.524345825745229</v>
      </c>
      <c r="P267" s="19">
        <v>76.228084166615545</v>
      </c>
      <c r="Q267" s="19">
        <v>70.446934817107817</v>
      </c>
      <c r="R267" s="19">
        <v>68.976513913157845</v>
      </c>
      <c r="S267" s="19">
        <v>75.586128774483143</v>
      </c>
      <c r="T267" s="13"/>
      <c r="V267" s="100"/>
      <c r="W267" s="100"/>
    </row>
    <row r="268" spans="14:23" x14ac:dyDescent="0.35">
      <c r="N268" s="17">
        <v>44156</v>
      </c>
      <c r="O268" s="19">
        <v>79.919869644397579</v>
      </c>
      <c r="P268" s="19">
        <v>73.366766865018505</v>
      </c>
      <c r="Q268" s="19">
        <v>58.85280460806019</v>
      </c>
      <c r="R268" s="19">
        <v>61.34579661675091</v>
      </c>
      <c r="S268" s="19">
        <v>44.069708922742109</v>
      </c>
      <c r="T268" s="13"/>
      <c r="V268" s="100"/>
      <c r="W268" s="100"/>
    </row>
    <row r="269" spans="14:23" x14ac:dyDescent="0.35">
      <c r="N269" s="17">
        <v>44157</v>
      </c>
      <c r="O269" s="19">
        <v>76.797613342279305</v>
      </c>
      <c r="P269" s="19">
        <v>73.158742817414065</v>
      </c>
      <c r="Q269" s="19">
        <v>61.334848455163495</v>
      </c>
      <c r="R269" s="19">
        <v>63.982682925301717</v>
      </c>
      <c r="S269" s="19">
        <v>48.928391084058759</v>
      </c>
      <c r="T269" s="13"/>
      <c r="V269" s="100"/>
      <c r="W269" s="100"/>
    </row>
    <row r="270" spans="14:23" x14ac:dyDescent="0.35">
      <c r="N270" s="17">
        <v>44158</v>
      </c>
      <c r="O270" s="19">
        <v>82.128822007092879</v>
      </c>
      <c r="P270" s="19">
        <v>80.297425515817025</v>
      </c>
      <c r="Q270" s="19">
        <v>67.410317195979701</v>
      </c>
      <c r="R270" s="19">
        <v>69.756333414751765</v>
      </c>
      <c r="S270" s="19">
        <v>58.783052230685527</v>
      </c>
      <c r="T270" s="13"/>
      <c r="V270" s="100"/>
      <c r="W270" s="100"/>
    </row>
    <row r="271" spans="14:23" x14ac:dyDescent="0.35">
      <c r="N271" s="17">
        <v>44159</v>
      </c>
      <c r="O271" s="19">
        <v>80.502156618422319</v>
      </c>
      <c r="P271" s="19">
        <v>75.762754841216292</v>
      </c>
      <c r="Q271" s="19">
        <v>66.590153014243455</v>
      </c>
      <c r="R271" s="19">
        <v>68.465325141386245</v>
      </c>
      <c r="S271" s="19">
        <v>57.140676006528842</v>
      </c>
      <c r="T271" s="13"/>
      <c r="V271" s="100"/>
      <c r="W271" s="100"/>
    </row>
    <row r="272" spans="14:23" x14ac:dyDescent="0.35">
      <c r="N272" s="17">
        <v>44160</v>
      </c>
      <c r="O272" s="19">
        <v>86.406834084156046</v>
      </c>
      <c r="P272" s="19">
        <v>77.762754841216292</v>
      </c>
      <c r="Q272" s="19">
        <v>71.419447111145942</v>
      </c>
      <c r="R272" s="19">
        <v>72.334504506197192</v>
      </c>
      <c r="S272" s="19">
        <v>61.879420565832426</v>
      </c>
      <c r="T272" s="13"/>
      <c r="V272" s="100"/>
      <c r="W272" s="100"/>
    </row>
    <row r="273" spans="14:24" x14ac:dyDescent="0.35">
      <c r="N273" s="17">
        <v>44161</v>
      </c>
      <c r="O273" s="19">
        <v>86.384644876833121</v>
      </c>
      <c r="P273" s="19">
        <v>79.505449563421465</v>
      </c>
      <c r="Q273" s="19">
        <v>69.140436119981985</v>
      </c>
      <c r="R273" s="19">
        <v>72.027181231171994</v>
      </c>
      <c r="S273" s="19">
        <v>61.493870715451578</v>
      </c>
      <c r="T273" s="13"/>
      <c r="V273" s="100"/>
      <c r="W273" s="100"/>
    </row>
    <row r="274" spans="14:24" x14ac:dyDescent="0.35">
      <c r="N274" s="17">
        <v>44162</v>
      </c>
      <c r="O274" s="19">
        <v>88.708856512987637</v>
      </c>
      <c r="P274" s="19">
        <v>82.832096190417772</v>
      </c>
      <c r="Q274" s="19">
        <v>71.2205285946592</v>
      </c>
      <c r="R274" s="19">
        <v>72.17195573342353</v>
      </c>
      <c r="S274" s="19">
        <v>61.206478679270944</v>
      </c>
      <c r="T274" s="13"/>
      <c r="V274" s="100"/>
      <c r="W274" s="100"/>
    </row>
    <row r="275" spans="14:24" x14ac:dyDescent="0.35">
      <c r="N275" s="17">
        <v>44163</v>
      </c>
      <c r="O275" s="19">
        <v>88.288891018882396</v>
      </c>
      <c r="P275" s="19">
        <v>77.366766865018505</v>
      </c>
      <c r="Q275" s="19">
        <v>63.739307615446407</v>
      </c>
      <c r="R275" s="19">
        <v>68.65828683088138</v>
      </c>
      <c r="S275" s="19">
        <v>56.212824741566926</v>
      </c>
      <c r="T275" s="13"/>
      <c r="V275" s="100"/>
      <c r="W275" s="100"/>
    </row>
    <row r="276" spans="14:24" x14ac:dyDescent="0.35">
      <c r="N276" s="17">
        <v>44164</v>
      </c>
      <c r="O276" s="19">
        <v>86.880235790280835</v>
      </c>
      <c r="P276" s="19">
        <v>80.228084166615545</v>
      </c>
      <c r="Q276" s="19">
        <v>65.005035167806284</v>
      </c>
      <c r="R276" s="19"/>
      <c r="S276" s="19">
        <v>57.750939370239387</v>
      </c>
      <c r="T276" s="13"/>
      <c r="V276" s="100"/>
      <c r="W276" s="100"/>
    </row>
    <row r="277" spans="14:24" x14ac:dyDescent="0.35">
      <c r="N277" s="17">
        <v>44165</v>
      </c>
      <c r="O277" s="19">
        <v>93.580465829579225</v>
      </c>
      <c r="P277" s="19">
        <v>87.297425515817025</v>
      </c>
      <c r="Q277" s="19">
        <v>76.229658509825441</v>
      </c>
      <c r="R277" s="19"/>
      <c r="S277" s="19">
        <v>70.094923150163226</v>
      </c>
      <c r="T277" s="13"/>
      <c r="V277" s="100"/>
      <c r="W277" s="100"/>
    </row>
    <row r="278" spans="14:24" x14ac:dyDescent="0.35">
      <c r="N278" s="17">
        <v>44166</v>
      </c>
      <c r="O278" s="19">
        <v>88.875922553436212</v>
      </c>
      <c r="P278" s="19">
        <v>83.901437539619252</v>
      </c>
      <c r="Q278" s="19">
        <v>75.044846300033313</v>
      </c>
      <c r="R278" s="19"/>
      <c r="S278" s="19">
        <v>67.366146116702936</v>
      </c>
      <c r="T278" s="13"/>
      <c r="V278" s="100"/>
      <c r="W278" s="100"/>
    </row>
    <row r="279" spans="14:24" x14ac:dyDescent="0.35">
      <c r="N279" s="17">
        <v>44167</v>
      </c>
      <c r="O279" s="19">
        <v>87.144445509441198</v>
      </c>
      <c r="P279" s="19">
        <v>79.901437539619252</v>
      </c>
      <c r="Q279" s="19">
        <v>72.38876589408514</v>
      </c>
      <c r="R279" s="19">
        <v>72.861889283455156</v>
      </c>
      <c r="S279" s="19">
        <v>62.603169205658325</v>
      </c>
      <c r="T279" s="13"/>
      <c r="V279" s="100"/>
      <c r="W279" s="100"/>
    </row>
    <row r="280" spans="14:24" x14ac:dyDescent="0.35">
      <c r="N280" s="17">
        <v>44168</v>
      </c>
      <c r="O280" s="19">
        <v>84.95993482219879</v>
      </c>
      <c r="P280" s="19">
        <v>80.970778888820732</v>
      </c>
      <c r="Q280" s="19">
        <v>69.426892106345875</v>
      </c>
      <c r="R280" s="19">
        <v>71.00668883753265</v>
      </c>
      <c r="S280" s="19">
        <v>60.6475703890098</v>
      </c>
      <c r="T280" s="13"/>
      <c r="V280" s="100"/>
      <c r="W280" s="100"/>
    </row>
    <row r="281" spans="14:24" x14ac:dyDescent="0.35">
      <c r="N281" s="17">
        <v>44169</v>
      </c>
      <c r="O281" s="19">
        <v>77.45121249880188</v>
      </c>
      <c r="P281" s="19">
        <v>72.832096190417758</v>
      </c>
      <c r="Q281" s="19">
        <v>62.362806371348526</v>
      </c>
      <c r="R281" s="19">
        <v>60.250311582085445</v>
      </c>
      <c r="S281" s="19">
        <v>54.955084500816106</v>
      </c>
      <c r="T281" s="13"/>
      <c r="V281" s="100"/>
      <c r="W281" s="100"/>
      <c r="X281" s="100"/>
    </row>
    <row r="282" spans="14:24" x14ac:dyDescent="0.35">
      <c r="N282" s="17">
        <v>44170</v>
      </c>
      <c r="O282" s="19">
        <v>82.635723186044288</v>
      </c>
      <c r="P282" s="19">
        <v>75.297425515817025</v>
      </c>
      <c r="Q282" s="19">
        <v>61.966654258341336</v>
      </c>
      <c r="R282" s="19">
        <v>64.822727016515415</v>
      </c>
      <c r="S282" s="19">
        <v>54.754556583242653</v>
      </c>
      <c r="T282" s="13"/>
      <c r="V282" s="100"/>
      <c r="W282" s="100"/>
      <c r="X282" s="100"/>
    </row>
    <row r="283" spans="14:24" x14ac:dyDescent="0.35">
      <c r="N283" s="17">
        <v>44171</v>
      </c>
      <c r="O283" s="19">
        <v>85.93774561487588</v>
      </c>
      <c r="P283" s="19">
        <v>78.693413492014798</v>
      </c>
      <c r="Q283" s="19">
        <v>66.292314022060708</v>
      </c>
      <c r="R283" s="19"/>
      <c r="S283" s="19">
        <v>58.68988455522306</v>
      </c>
      <c r="T283" s="13"/>
      <c r="V283" s="100"/>
      <c r="W283" s="100"/>
      <c r="X283" s="100"/>
    </row>
    <row r="284" spans="14:24" x14ac:dyDescent="0.35">
      <c r="N284" s="17">
        <v>44172</v>
      </c>
      <c r="O284" s="19">
        <v>89.480398734783861</v>
      </c>
      <c r="P284" s="19">
        <v>81.228084166615545</v>
      </c>
      <c r="Q284" s="19">
        <v>73.886561783664121</v>
      </c>
      <c r="R284" s="19"/>
      <c r="S284" s="19">
        <v>70.165813724156692</v>
      </c>
      <c r="T284" s="13"/>
      <c r="V284" s="100"/>
      <c r="W284" s="100"/>
      <c r="X284" s="100"/>
    </row>
    <row r="285" spans="14:24" x14ac:dyDescent="0.35">
      <c r="N285" s="17">
        <v>44173</v>
      </c>
      <c r="O285" s="19">
        <v>85.949055880379575</v>
      </c>
      <c r="P285" s="19">
        <v>80.366766865018505</v>
      </c>
      <c r="Q285" s="19">
        <v>70.886561783664121</v>
      </c>
      <c r="R285" s="19"/>
      <c r="S285" s="19">
        <v>65.26139570865071</v>
      </c>
      <c r="T285" s="13"/>
      <c r="V285" s="100"/>
      <c r="W285" s="100"/>
      <c r="X285" s="100"/>
    </row>
    <row r="286" spans="14:24" x14ac:dyDescent="0.35">
      <c r="N286" s="17">
        <v>44174</v>
      </c>
      <c r="O286" s="19">
        <v>87.815489312757592</v>
      </c>
      <c r="P286" s="19">
        <v>76.762754841216292</v>
      </c>
      <c r="Q286" s="19">
        <v>71.049822691561687</v>
      </c>
      <c r="R286" s="19">
        <v>73.701119190324988</v>
      </c>
      <c r="S286" s="19">
        <v>63.348327835962998</v>
      </c>
      <c r="T286" s="13"/>
      <c r="V286" s="100"/>
      <c r="W286" s="100"/>
      <c r="X286" s="100"/>
    </row>
    <row r="287" spans="14:24" x14ac:dyDescent="0.35">
      <c r="N287" s="17">
        <v>44175</v>
      </c>
      <c r="O287" s="19">
        <v>85.351145404006516</v>
      </c>
      <c r="P287" s="19">
        <v>77.901437539619252</v>
      </c>
      <c r="Q287" s="19">
        <v>69.277737505142923</v>
      </c>
      <c r="R287" s="19">
        <v>72.507092798226338</v>
      </c>
      <c r="S287" s="19">
        <v>63.284773701033735</v>
      </c>
      <c r="T287" s="13"/>
      <c r="V287" s="100"/>
      <c r="W287" s="100"/>
      <c r="X287" s="100"/>
    </row>
    <row r="288" spans="14:24" x14ac:dyDescent="0.35">
      <c r="N288" s="17">
        <v>44176</v>
      </c>
      <c r="O288" s="19">
        <v>83.066567621968744</v>
      </c>
      <c r="P288" s="19">
        <v>71.297425515817025</v>
      </c>
      <c r="Q288" s="19">
        <v>70.722830665543384</v>
      </c>
      <c r="R288" s="19">
        <v>72.26539904427284</v>
      </c>
      <c r="S288" s="19">
        <v>68.805112554406975</v>
      </c>
      <c r="T288" s="13"/>
      <c r="V288" s="100"/>
      <c r="W288" s="100"/>
      <c r="X288" s="100"/>
    </row>
    <row r="289" spans="14:25" x14ac:dyDescent="0.35">
      <c r="N289" s="17">
        <v>44177</v>
      </c>
      <c r="O289" s="19">
        <v>84.680101600690122</v>
      </c>
      <c r="P289" s="19">
        <v>71.762754841216292</v>
      </c>
      <c r="Q289" s="19">
        <v>67.199937305303578</v>
      </c>
      <c r="R289" s="19">
        <v>68.521766905285318</v>
      </c>
      <c r="S289" s="19">
        <v>72.316499761969538</v>
      </c>
      <c r="T289" s="13"/>
      <c r="V289" s="100"/>
      <c r="W289" s="100"/>
      <c r="X289" s="100"/>
    </row>
    <row r="290" spans="14:25" x14ac:dyDescent="0.35">
      <c r="N290" s="17">
        <v>44178</v>
      </c>
      <c r="O290" s="19">
        <v>79.184079363557942</v>
      </c>
      <c r="P290" s="19">
        <v>70.089401468212586</v>
      </c>
      <c r="Q290" s="19">
        <v>66.260692384553607</v>
      </c>
      <c r="R290" s="19">
        <v>67.498750540179998</v>
      </c>
      <c r="S290" s="19">
        <v>68.7913025367247</v>
      </c>
      <c r="T290" s="13"/>
      <c r="V290" s="100"/>
      <c r="W290" s="100"/>
      <c r="X290" s="100"/>
    </row>
    <row r="291" spans="14:25" x14ac:dyDescent="0.35">
      <c r="N291" s="17">
        <v>44179</v>
      </c>
      <c r="O291" s="19">
        <v>89.804610370938377</v>
      </c>
      <c r="P291" s="19">
        <v>83.158742817414065</v>
      </c>
      <c r="Q291" s="19">
        <v>79.039752355949133</v>
      </c>
      <c r="R291" s="19"/>
      <c r="S291" s="19">
        <v>87.765977795157781</v>
      </c>
      <c r="T291" s="13"/>
      <c r="V291" s="100"/>
      <c r="W291" s="100"/>
      <c r="X291" s="100"/>
      <c r="Y291" s="100"/>
    </row>
    <row r="292" spans="14:25" x14ac:dyDescent="0.35">
      <c r="N292" s="17">
        <v>44180</v>
      </c>
      <c r="O292" s="19">
        <v>91.551279593597243</v>
      </c>
      <c r="P292" s="19">
        <v>83.158742817414065</v>
      </c>
      <c r="Q292" s="19">
        <v>80.750220411042108</v>
      </c>
      <c r="R292" s="19"/>
      <c r="S292" s="19">
        <v>85.627958378672474</v>
      </c>
      <c r="T292" s="13"/>
      <c r="V292" s="100"/>
      <c r="W292" s="100"/>
      <c r="X292" s="100"/>
      <c r="Y292" s="100"/>
    </row>
    <row r="293" spans="14:25" x14ac:dyDescent="0.35">
      <c r="N293" s="17">
        <v>44181</v>
      </c>
      <c r="O293" s="19">
        <v>90.446467938272789</v>
      </c>
      <c r="P293" s="19">
        <v>78.297425515817025</v>
      </c>
      <c r="Q293" s="19">
        <v>75.558531376736354</v>
      </c>
      <c r="R293" s="19">
        <v>79.26387088288898</v>
      </c>
      <c r="S293" s="19">
        <v>81.397935935799779</v>
      </c>
      <c r="T293" s="13"/>
      <c r="V293" s="100"/>
      <c r="W293" s="100"/>
      <c r="X293" s="100"/>
      <c r="Y293" s="100"/>
    </row>
    <row r="294" spans="14:25" x14ac:dyDescent="0.35">
      <c r="N294" s="17">
        <v>44182</v>
      </c>
      <c r="O294" s="19">
        <v>92.166634716764108</v>
      </c>
      <c r="P294" s="19">
        <v>85.901437539619252</v>
      </c>
      <c r="Q294" s="19">
        <v>78.952430399090929</v>
      </c>
      <c r="R294" s="19">
        <v>80.412096274167183</v>
      </c>
      <c r="S294" s="19">
        <v>83.994865342763873</v>
      </c>
      <c r="T294" s="13"/>
      <c r="V294" s="100"/>
      <c r="W294" s="100"/>
      <c r="X294" s="100"/>
      <c r="Y294" s="100"/>
    </row>
    <row r="295" spans="14:25" x14ac:dyDescent="0.35">
      <c r="N295" s="17">
        <v>44183</v>
      </c>
      <c r="O295" s="19">
        <v>87.339835138502821</v>
      </c>
      <c r="P295" s="19">
        <v>78.901437539619252</v>
      </c>
      <c r="Q295" s="19">
        <v>76.67202836935013</v>
      </c>
      <c r="R295" s="19">
        <v>75.98066625331154</v>
      </c>
      <c r="S295" s="19">
        <v>77.465991396898801</v>
      </c>
      <c r="T295" s="13"/>
      <c r="V295" s="100"/>
      <c r="W295" s="100"/>
      <c r="X295" s="100"/>
      <c r="Y295" s="100"/>
    </row>
    <row r="296" spans="14:25" x14ac:dyDescent="0.35">
      <c r="N296" s="17">
        <v>44184</v>
      </c>
      <c r="O296" s="19">
        <v>85.502156618422319</v>
      </c>
      <c r="P296" s="19">
        <v>67.970778888820732</v>
      </c>
      <c r="Q296" s="19">
        <v>68.650477067455569</v>
      </c>
      <c r="R296" s="19">
        <v>70.019089491385301</v>
      </c>
      <c r="S296" s="19">
        <v>71.742782576169745</v>
      </c>
      <c r="T296" s="13"/>
      <c r="V296" s="100"/>
      <c r="W296" s="100"/>
      <c r="X296" s="100"/>
      <c r="Y296" s="100"/>
    </row>
    <row r="297" spans="14:25" x14ac:dyDescent="0.35">
      <c r="N297" s="17">
        <v>44185</v>
      </c>
      <c r="O297" s="19">
        <v>92.273267516534077</v>
      </c>
      <c r="P297" s="19">
        <v>73.228084166615545</v>
      </c>
      <c r="Q297" s="19">
        <v>75.070903783233092</v>
      </c>
      <c r="R297" s="19"/>
      <c r="S297" s="19">
        <v>80.56264876904244</v>
      </c>
      <c r="T297" s="13"/>
      <c r="V297" s="100"/>
      <c r="W297" s="100"/>
      <c r="X297" s="100"/>
      <c r="Y297" s="100"/>
    </row>
    <row r="298" spans="14:25" x14ac:dyDescent="0.35">
      <c r="N298" s="17">
        <v>44186</v>
      </c>
      <c r="O298" s="19">
        <v>110.65359915652257</v>
      </c>
      <c r="P298" s="19">
        <v>94.505449563421465</v>
      </c>
      <c r="Q298" s="19">
        <v>91.331184733841425</v>
      </c>
      <c r="R298" s="19"/>
      <c r="S298" s="19">
        <v>100.38208990750816</v>
      </c>
      <c r="T298" s="13"/>
      <c r="V298" s="100"/>
      <c r="W298" s="100"/>
      <c r="X298" s="100"/>
      <c r="Y298" s="100"/>
    </row>
    <row r="299" spans="14:25" x14ac:dyDescent="0.35">
      <c r="N299" s="17">
        <v>44187</v>
      </c>
      <c r="O299" s="19">
        <v>110.49559091344771</v>
      </c>
      <c r="P299" s="19">
        <v>92.574790912622944</v>
      </c>
      <c r="Q299" s="19">
        <v>94.146372524049298</v>
      </c>
      <c r="R299" s="19"/>
      <c r="S299" s="19">
        <v>101.48665329162132</v>
      </c>
      <c r="T299" s="13"/>
      <c r="V299" s="100"/>
      <c r="W299" s="100"/>
      <c r="X299" s="100"/>
      <c r="Y299" s="100"/>
    </row>
    <row r="300" spans="14:25" x14ac:dyDescent="0.35">
      <c r="N300" s="17">
        <v>44188</v>
      </c>
      <c r="O300" s="19">
        <v>118.27983322150868</v>
      </c>
      <c r="P300" s="19">
        <v>93.713473611025904</v>
      </c>
      <c r="Q300" s="19">
        <v>101.76375854705041</v>
      </c>
      <c r="R300" s="19"/>
      <c r="S300" s="19">
        <v>103.81743488166485</v>
      </c>
      <c r="T300" s="13"/>
      <c r="V300" s="100"/>
      <c r="W300" s="100"/>
      <c r="X300" s="100"/>
      <c r="Y300" s="100"/>
    </row>
    <row r="301" spans="14:25" x14ac:dyDescent="0.35">
      <c r="N301" s="17">
        <v>44189</v>
      </c>
      <c r="O301" s="19">
        <v>91.362455669510211</v>
      </c>
      <c r="P301" s="19">
        <v>72.505449563421479</v>
      </c>
      <c r="Q301" s="19">
        <v>81.669559765678571</v>
      </c>
      <c r="R301" s="19"/>
      <c r="S301" s="19">
        <v>88.339486704298153</v>
      </c>
      <c r="T301" s="13"/>
      <c r="V301" s="100"/>
      <c r="W301" s="100"/>
      <c r="X301" s="100"/>
      <c r="Y301" s="100"/>
    </row>
    <row r="302" spans="14:25" x14ac:dyDescent="0.35">
      <c r="N302" s="17">
        <v>44190</v>
      </c>
      <c r="O302" s="19">
        <v>7.664478098341803</v>
      </c>
      <c r="P302" s="19">
        <v>7.1386826984029597</v>
      </c>
      <c r="Q302" s="19">
        <v>8.132579690836792</v>
      </c>
      <c r="R302" s="19"/>
      <c r="S302" s="19">
        <v>6.7078941104461336</v>
      </c>
      <c r="T302" s="13"/>
      <c r="V302" s="100"/>
      <c r="W302" s="100"/>
      <c r="X302" s="100"/>
      <c r="Y302" s="100"/>
    </row>
    <row r="303" spans="14:25" x14ac:dyDescent="0.35">
      <c r="N303" s="17">
        <v>44191</v>
      </c>
      <c r="O303" s="19">
        <v>8.9443113198504847</v>
      </c>
      <c r="P303" s="19">
        <v>10.069341349201494</v>
      </c>
      <c r="Q303" s="19">
        <v>9.47316862914127</v>
      </c>
      <c r="R303" s="19">
        <v>10.342164101985986</v>
      </c>
      <c r="S303" s="19">
        <v>11.20984085963002</v>
      </c>
      <c r="T303" s="13"/>
      <c r="V303" s="100"/>
      <c r="W303" s="100"/>
      <c r="X303" s="100"/>
      <c r="Y303" s="100"/>
    </row>
    <row r="304" spans="14:25" x14ac:dyDescent="0.35">
      <c r="N304" s="17">
        <v>44192</v>
      </c>
      <c r="O304" s="19">
        <v>31.413399789130636</v>
      </c>
      <c r="P304" s="19">
        <v>32.416048095208879</v>
      </c>
      <c r="Q304" s="19">
        <v>30.556846456770046</v>
      </c>
      <c r="R304" s="19"/>
      <c r="S304" s="19">
        <v>37.59791553318825</v>
      </c>
      <c r="T304" s="13"/>
      <c r="V304" s="100"/>
      <c r="W304" s="100"/>
      <c r="X304" s="100"/>
      <c r="Y304" s="100"/>
    </row>
    <row r="305" spans="14:25" x14ac:dyDescent="0.35">
      <c r="N305" s="17">
        <v>44193</v>
      </c>
      <c r="O305" s="19">
        <v>40.206699894565325</v>
      </c>
      <c r="P305" s="19">
        <v>43.158742817414065</v>
      </c>
      <c r="Q305" s="19">
        <v>39.304657040418491</v>
      </c>
      <c r="R305" s="19"/>
      <c r="S305" s="19">
        <v>48.152488268498374</v>
      </c>
      <c r="T305" s="13"/>
      <c r="V305" s="100"/>
      <c r="W305" s="100"/>
      <c r="X305" s="100"/>
      <c r="Y305" s="100"/>
    </row>
    <row r="306" spans="14:25" x14ac:dyDescent="0.35">
      <c r="N306" s="17">
        <v>44194</v>
      </c>
      <c r="O306" s="19">
        <v>46.620099683695969</v>
      </c>
      <c r="P306" s="19">
        <v>45.158742817414065</v>
      </c>
      <c r="Q306" s="19">
        <v>45.494445641738992</v>
      </c>
      <c r="R306" s="19"/>
      <c r="S306" s="19">
        <v>52.946757684983673</v>
      </c>
      <c r="T306" s="13"/>
      <c r="V306" s="100"/>
      <c r="W306" s="100"/>
      <c r="X306" s="100"/>
      <c r="Y306" s="100"/>
    </row>
    <row r="307" spans="14:25" x14ac:dyDescent="0.35">
      <c r="N307" s="17">
        <v>44195</v>
      </c>
      <c r="O307" s="19">
        <v>49.184510687242401</v>
      </c>
      <c r="P307" s="19">
        <v>51.901437539619252</v>
      </c>
      <c r="Q307" s="19">
        <v>49.107423443898043</v>
      </c>
      <c r="R307" s="19">
        <v>51.224620934558367</v>
      </c>
      <c r="S307" s="19">
        <v>56.079293899619152</v>
      </c>
      <c r="T307" s="13"/>
      <c r="V307" s="100"/>
      <c r="W307" s="100"/>
      <c r="X307" s="100"/>
      <c r="Y307" s="100"/>
    </row>
    <row r="308" spans="14:25" x14ac:dyDescent="0.35">
      <c r="N308" s="17">
        <v>44196</v>
      </c>
      <c r="O308" s="19">
        <v>47.128822007092879</v>
      </c>
      <c r="P308" s="19">
        <v>46.832096190417772</v>
      </c>
      <c r="Q308" s="19">
        <v>42.9085049274113</v>
      </c>
      <c r="R308" s="19">
        <v>43.675628957405635</v>
      </c>
      <c r="S308" s="19">
        <v>48.828073993471165</v>
      </c>
      <c r="T308" s="13"/>
      <c r="V308" s="100"/>
      <c r="W308" s="100"/>
      <c r="X308" s="100"/>
      <c r="Y308" s="100"/>
    </row>
    <row r="309" spans="14:25" x14ac:dyDescent="0.35">
      <c r="N309" s="17">
        <v>44197</v>
      </c>
      <c r="O309" s="19">
        <v>11.162321479919484</v>
      </c>
      <c r="P309" s="19">
        <v>9.534670674600747</v>
      </c>
      <c r="Q309" s="19">
        <v>12.096099214357096</v>
      </c>
      <c r="R309" s="19">
        <v>12.362493658756563</v>
      </c>
      <c r="S309" s="19">
        <v>11.616158868335134</v>
      </c>
      <c r="T309" s="13"/>
      <c r="V309" s="100"/>
      <c r="W309" s="100"/>
      <c r="X309" s="100"/>
      <c r="Y309" s="100"/>
    </row>
    <row r="310" spans="14:25" x14ac:dyDescent="0.35">
      <c r="N310" s="17">
        <v>44198</v>
      </c>
      <c r="O310" s="19">
        <v>23.93774561487588</v>
      </c>
      <c r="P310" s="19">
        <v>23.277365396805919</v>
      </c>
      <c r="Q310" s="19">
        <v>24.274543994043995</v>
      </c>
      <c r="R310" s="19">
        <v>26.056585811898358</v>
      </c>
      <c r="S310" s="19">
        <v>27.424616600924921</v>
      </c>
      <c r="T310" s="13"/>
      <c r="V310" s="100"/>
      <c r="W310" s="100"/>
      <c r="X310" s="100"/>
      <c r="Y310" s="100"/>
    </row>
    <row r="311" spans="14:25" x14ac:dyDescent="0.35">
      <c r="N311" s="17">
        <v>44199</v>
      </c>
      <c r="O311" s="19">
        <v>37.626665388670574</v>
      </c>
      <c r="P311" s="19">
        <v>34.554730793611853</v>
      </c>
      <c r="Q311" s="19">
        <v>35.132266217354683</v>
      </c>
      <c r="R311" s="19">
        <v>36.767769573304783</v>
      </c>
      <c r="S311" s="19">
        <v>43.716497211643095</v>
      </c>
      <c r="T311" s="13"/>
      <c r="V311" s="100"/>
      <c r="W311" s="100"/>
      <c r="X311" s="100"/>
      <c r="Y311" s="100"/>
    </row>
    <row r="312" spans="14:25" x14ac:dyDescent="0.35">
      <c r="N312" s="17">
        <v>44200</v>
      </c>
      <c r="O312" s="19">
        <v>49.535656091248924</v>
      </c>
      <c r="P312" s="19">
        <v>49.297425515817025</v>
      </c>
      <c r="Q312" s="19">
        <v>44.033384925843933</v>
      </c>
      <c r="R312" s="19">
        <v>45.541113177886757</v>
      </c>
      <c r="S312" s="19">
        <v>49.171186411860724</v>
      </c>
      <c r="T312" s="13"/>
      <c r="V312" s="100"/>
      <c r="W312" s="100"/>
      <c r="X312" s="100"/>
      <c r="Y312" s="100"/>
    </row>
    <row r="313" spans="14:25" x14ac:dyDescent="0.35">
      <c r="N313" s="17">
        <v>44201</v>
      </c>
      <c r="O313" s="19">
        <v>38.877743697881726</v>
      </c>
      <c r="P313" s="19">
        <v>36.416048095208893</v>
      </c>
      <c r="Q313" s="19">
        <v>38.052173742677461</v>
      </c>
      <c r="R313" s="19"/>
      <c r="S313" s="19">
        <v>43.890216947769311</v>
      </c>
      <c r="T313" s="13"/>
      <c r="V313" s="100"/>
      <c r="W313" s="100"/>
      <c r="X313" s="100"/>
      <c r="Y313" s="100"/>
    </row>
    <row r="314" spans="14:25" x14ac:dyDescent="0.35">
      <c r="N314" s="17">
        <v>44202</v>
      </c>
      <c r="O314" s="19">
        <v>41.391210581807734</v>
      </c>
      <c r="P314" s="19">
        <v>38.089401468212586</v>
      </c>
      <c r="Q314" s="19">
        <v>40.262122607315689</v>
      </c>
      <c r="R314" s="19">
        <v>41.326782280843503</v>
      </c>
      <c r="S314" s="19">
        <v>43.784964975516864</v>
      </c>
      <c r="T314" s="13"/>
      <c r="V314" s="100"/>
      <c r="W314" s="100"/>
      <c r="X314" s="100"/>
      <c r="Y314" s="100"/>
    </row>
    <row r="315" spans="14:25" x14ac:dyDescent="0.35">
      <c r="N315" s="17">
        <v>44203</v>
      </c>
      <c r="O315" s="19">
        <v>39.848988785584211</v>
      </c>
      <c r="P315" s="19">
        <v>37.089401468212586</v>
      </c>
      <c r="Q315" s="19">
        <v>37.988088007680105</v>
      </c>
      <c r="R315" s="19">
        <v>38.211011530102908</v>
      </c>
      <c r="S315" s="19">
        <v>41.25872211643091</v>
      </c>
      <c r="T315" s="13"/>
      <c r="V315" s="100"/>
      <c r="W315" s="100"/>
      <c r="X315" s="100"/>
      <c r="Y315" s="100"/>
    </row>
    <row r="316" spans="14:25" x14ac:dyDescent="0.35">
      <c r="N316" s="17">
        <v>44204</v>
      </c>
      <c r="O316" s="19">
        <v>37.597910476373045</v>
      </c>
      <c r="P316" s="19">
        <v>35.485389444410373</v>
      </c>
      <c r="Q316" s="19">
        <v>38.522873768147178</v>
      </c>
      <c r="R316" s="19">
        <v>37.806668796071875</v>
      </c>
      <c r="S316" s="19">
        <v>40.849454230141461</v>
      </c>
      <c r="T316" s="13"/>
      <c r="V316" s="100"/>
      <c r="W316" s="100"/>
      <c r="X316" s="100"/>
      <c r="Y316" s="100"/>
    </row>
    <row r="317" spans="14:25" x14ac:dyDescent="0.35">
      <c r="N317" s="17">
        <v>44205</v>
      </c>
      <c r="O317" s="19">
        <v>30.251078309211167</v>
      </c>
      <c r="P317" s="19">
        <v>31.089401468212586</v>
      </c>
      <c r="Q317" s="19">
        <v>30.252992692149448</v>
      </c>
      <c r="R317" s="19">
        <v>32.002179508858958</v>
      </c>
      <c r="S317" s="19">
        <v>35.26652186479869</v>
      </c>
      <c r="T317" s="13"/>
      <c r="V317" s="100"/>
      <c r="W317" s="100"/>
      <c r="X317" s="100"/>
      <c r="Y317" s="100"/>
    </row>
    <row r="318" spans="14:25" x14ac:dyDescent="0.35">
      <c r="N318" s="17">
        <v>44206</v>
      </c>
      <c r="O318" s="19">
        <v>31.486533116074</v>
      </c>
      <c r="P318" s="19">
        <v>34.485389444410373</v>
      </c>
      <c r="Q318" s="19">
        <v>34.14827295703455</v>
      </c>
      <c r="R318" s="19">
        <v>34.550751867926778</v>
      </c>
      <c r="S318" s="19">
        <v>38.319929951033735</v>
      </c>
      <c r="T318" s="13"/>
      <c r="V318" s="100"/>
      <c r="W318" s="100"/>
      <c r="X318" s="100"/>
      <c r="Y318" s="100"/>
    </row>
    <row r="319" spans="14:25" x14ac:dyDescent="0.35">
      <c r="N319" s="17">
        <v>44207</v>
      </c>
      <c r="O319" s="19">
        <v>41.05568868014953</v>
      </c>
      <c r="P319" s="19">
        <v>40.624072142813333</v>
      </c>
      <c r="Q319" s="19">
        <v>40.61846358809585</v>
      </c>
      <c r="R319" s="19"/>
      <c r="S319" s="19">
        <v>44.967938146082709</v>
      </c>
      <c r="T319" s="13"/>
      <c r="V319" s="100"/>
      <c r="W319" s="100"/>
      <c r="X319" s="100"/>
      <c r="Y319" s="100"/>
    </row>
    <row r="320" spans="14:25" x14ac:dyDescent="0.35">
      <c r="N320" s="17">
        <v>44208</v>
      </c>
      <c r="O320" s="19">
        <v>43.240199367391938</v>
      </c>
      <c r="P320" s="19">
        <v>40.554730793611846</v>
      </c>
      <c r="Q320" s="19">
        <v>41.257969083677835</v>
      </c>
      <c r="R320" s="19">
        <v>42.236232455893131</v>
      </c>
      <c r="S320" s="19">
        <v>48.078673320184976</v>
      </c>
      <c r="T320" s="13"/>
      <c r="V320" s="100"/>
      <c r="W320" s="100"/>
      <c r="X320" s="100"/>
      <c r="Y320" s="100"/>
    </row>
    <row r="321" spans="14:25" x14ac:dyDescent="0.35">
      <c r="N321" s="17">
        <v>44209</v>
      </c>
      <c r="O321" s="19">
        <v>40.402089523626955</v>
      </c>
      <c r="P321" s="19">
        <v>39.089401468212586</v>
      </c>
      <c r="Q321" s="19">
        <v>38.824258929096217</v>
      </c>
      <c r="R321" s="19">
        <v>38.344919802842135</v>
      </c>
      <c r="S321" s="19">
        <v>41.499519688520124</v>
      </c>
      <c r="T321" s="13"/>
      <c r="V321" s="100"/>
      <c r="W321" s="100"/>
      <c r="X321" s="100"/>
      <c r="Y321" s="100"/>
    </row>
    <row r="322" spans="14:25" x14ac:dyDescent="0.35">
      <c r="N322" s="17">
        <v>44210</v>
      </c>
      <c r="O322" s="19">
        <v>37.435588996453561</v>
      </c>
      <c r="P322" s="19">
        <v>36.624072142813333</v>
      </c>
      <c r="Q322" s="19">
        <v>32.793323014831216</v>
      </c>
      <c r="R322" s="19">
        <v>33.941172049677775</v>
      </c>
      <c r="S322" s="19">
        <v>37.85477166077257</v>
      </c>
      <c r="T322" s="13"/>
      <c r="V322" s="100"/>
      <c r="W322" s="100"/>
      <c r="X322" s="100"/>
      <c r="Y322" s="100"/>
    </row>
    <row r="323" spans="14:25" x14ac:dyDescent="0.35">
      <c r="N323" s="17">
        <v>44211</v>
      </c>
      <c r="O323" s="19">
        <v>38.435588996453568</v>
      </c>
      <c r="P323" s="19">
        <v>38.089401468212586</v>
      </c>
      <c r="Q323" s="19">
        <v>36.930056229305848</v>
      </c>
      <c r="R323" s="19">
        <v>36.273039851192152</v>
      </c>
      <c r="S323" s="19">
        <v>41.023195218988036</v>
      </c>
      <c r="T323" s="13"/>
      <c r="V323" s="100"/>
      <c r="W323" s="100"/>
      <c r="X323" s="100"/>
      <c r="Y323" s="100"/>
    </row>
    <row r="324" spans="14:25" x14ac:dyDescent="0.35">
      <c r="N324" s="17">
        <v>44212</v>
      </c>
      <c r="O324" s="19">
        <v>28.044378414645834</v>
      </c>
      <c r="P324" s="19">
        <v>30.624072142813333</v>
      </c>
      <c r="Q324" s="19">
        <v>29.063204090828947</v>
      </c>
      <c r="R324" s="19">
        <v>29.417263213272463</v>
      </c>
      <c r="S324" s="19">
        <v>32.839495205386299</v>
      </c>
      <c r="T324" s="13"/>
      <c r="V324" s="100"/>
      <c r="W324" s="100"/>
      <c r="X324" s="100"/>
      <c r="Y324" s="100"/>
    </row>
    <row r="325" spans="14:25" x14ac:dyDescent="0.35">
      <c r="N325" s="17">
        <v>44213</v>
      </c>
      <c r="O325" s="19">
        <v>29.899932905204651</v>
      </c>
      <c r="P325" s="19">
        <v>32.485389444410373</v>
      </c>
      <c r="Q325" s="19">
        <v>30.444681726455201</v>
      </c>
      <c r="R325" s="19">
        <v>30.5355015688706</v>
      </c>
      <c r="S325" s="19">
        <v>34.833535942600648</v>
      </c>
      <c r="T325" s="13"/>
      <c r="V325" s="100"/>
      <c r="W325" s="100"/>
      <c r="X325" s="100"/>
      <c r="Y325" s="100"/>
    </row>
    <row r="326" spans="14:25" x14ac:dyDescent="0.35">
      <c r="N326" s="17">
        <v>44214</v>
      </c>
      <c r="O326" s="19">
        <v>41.391210581807734</v>
      </c>
      <c r="P326" s="19">
        <v>40.554730793611846</v>
      </c>
      <c r="Q326" s="19">
        <v>39.940009012362623</v>
      </c>
      <c r="R326" s="19">
        <v>38.866273352999023</v>
      </c>
      <c r="S326" s="19">
        <v>44.266500612078346</v>
      </c>
      <c r="T326" s="13"/>
      <c r="V326" s="100"/>
      <c r="W326" s="100"/>
      <c r="X326" s="100"/>
      <c r="Y326" s="100"/>
    </row>
    <row r="327" spans="14:25" x14ac:dyDescent="0.35">
      <c r="N327" s="17">
        <v>44215</v>
      </c>
      <c r="O327" s="19">
        <v>40.184510687242408</v>
      </c>
      <c r="P327" s="19">
        <v>37.554730793611853</v>
      </c>
      <c r="Q327" s="19">
        <v>38.262945475206209</v>
      </c>
      <c r="R327" s="19">
        <v>37.803894306346258</v>
      </c>
      <c r="S327" s="19">
        <v>42.308058181447223</v>
      </c>
      <c r="T327" s="13"/>
      <c r="V327" s="100"/>
      <c r="W327" s="100"/>
      <c r="X327" s="100"/>
      <c r="Y327" s="100"/>
    </row>
    <row r="328" spans="14:25" x14ac:dyDescent="0.35">
      <c r="N328" s="17">
        <v>44216</v>
      </c>
      <c r="O328" s="19">
        <v>38.475654174254771</v>
      </c>
      <c r="P328" s="19">
        <v>37.554730793611853</v>
      </c>
      <c r="Q328" s="19">
        <v>36.485315726572757</v>
      </c>
      <c r="R328" s="19"/>
      <c r="S328" s="19">
        <v>40.532665431175189</v>
      </c>
      <c r="T328" s="13"/>
      <c r="V328" s="100"/>
      <c r="W328" s="100"/>
      <c r="X328" s="100"/>
      <c r="Y328" s="100"/>
    </row>
    <row r="329" spans="14:25" x14ac:dyDescent="0.35">
      <c r="N329" s="17">
        <v>44217</v>
      </c>
      <c r="O329" s="19">
        <v>36.80461037093837</v>
      </c>
      <c r="P329" s="19">
        <v>31.950718769809626</v>
      </c>
      <c r="Q329" s="19">
        <v>35.274543994044009</v>
      </c>
      <c r="R329" s="19"/>
      <c r="S329" s="19">
        <v>41.262105549510323</v>
      </c>
      <c r="T329" s="13"/>
      <c r="V329" s="100"/>
      <c r="W329" s="100"/>
      <c r="X329" s="100"/>
      <c r="Y329" s="100"/>
    </row>
    <row r="330" spans="14:25" x14ac:dyDescent="0.35">
      <c r="N330" s="17">
        <v>44218</v>
      </c>
      <c r="O330" s="19">
        <v>38.284577782037765</v>
      </c>
      <c r="P330" s="19">
        <v>38.089401468212586</v>
      </c>
      <c r="Q330" s="19">
        <v>37.4021472933524</v>
      </c>
      <c r="R330" s="19">
        <v>36.640769341575385</v>
      </c>
      <c r="S330" s="19">
        <v>41.448691682535355</v>
      </c>
      <c r="T330" s="13"/>
      <c r="V330" s="100"/>
      <c r="W330" s="100"/>
      <c r="X330" s="100"/>
      <c r="Y330" s="100"/>
    </row>
    <row r="331" spans="14:25" x14ac:dyDescent="0.35">
      <c r="N331" s="17">
        <v>44219</v>
      </c>
      <c r="O331" s="19">
        <v>32.251078309211167</v>
      </c>
      <c r="P331" s="19">
        <v>34.158742817414065</v>
      </c>
      <c r="Q331" s="19">
        <v>31.930056229305862</v>
      </c>
      <c r="R331" s="19">
        <v>32.043458655092735</v>
      </c>
      <c r="S331" s="19">
        <v>36.282801448585417</v>
      </c>
      <c r="T331" s="13"/>
      <c r="V331" s="100"/>
      <c r="W331" s="100"/>
      <c r="X331" s="100"/>
      <c r="Y331" s="100"/>
    </row>
    <row r="332" spans="14:25" x14ac:dyDescent="0.35">
      <c r="N332" s="17">
        <v>44220</v>
      </c>
      <c r="O332" s="19">
        <v>32.671043803316394</v>
      </c>
      <c r="P332" s="19">
        <v>35.020060119011106</v>
      </c>
      <c r="Q332" s="19">
        <v>33.851864187613899</v>
      </c>
      <c r="R332" s="19"/>
      <c r="S332" s="19">
        <v>39.830603067192598</v>
      </c>
      <c r="T332" s="13"/>
      <c r="V332" s="100"/>
      <c r="W332" s="100"/>
      <c r="X332" s="100"/>
      <c r="Y332" s="100"/>
    </row>
    <row r="333" spans="14:25" x14ac:dyDescent="0.35">
      <c r="N333" s="17">
        <v>44221</v>
      </c>
      <c r="O333" s="19">
        <v>44.760231956292536</v>
      </c>
      <c r="P333" s="19">
        <v>42.158742817414065</v>
      </c>
      <c r="Q333" s="19">
        <v>41.801884759311143</v>
      </c>
      <c r="R333" s="19">
        <v>40.670737588385975</v>
      </c>
      <c r="S333" s="19">
        <v>46.389566614526665</v>
      </c>
      <c r="T333" s="13"/>
      <c r="V333" s="100"/>
      <c r="W333" s="100"/>
      <c r="X333" s="100"/>
      <c r="Y333" s="100"/>
    </row>
    <row r="334" spans="14:25" x14ac:dyDescent="0.35">
      <c r="N334" s="17">
        <v>44222</v>
      </c>
      <c r="O334" s="19">
        <v>41</v>
      </c>
      <c r="P334" s="19">
        <v>39.554730793611853</v>
      </c>
      <c r="Q334" s="19">
        <v>39.153249348562923</v>
      </c>
      <c r="R334" s="19">
        <v>37.542140302751321</v>
      </c>
      <c r="S334" s="19">
        <v>42.040154889825885</v>
      </c>
      <c r="T334" s="13"/>
      <c r="V334" s="100"/>
      <c r="W334" s="100"/>
      <c r="X334" s="100"/>
      <c r="Y334" s="100"/>
    </row>
    <row r="335" spans="14:25" x14ac:dyDescent="0.35">
      <c r="N335" s="17">
        <v>44223</v>
      </c>
      <c r="O335" s="19">
        <v>42.357711108981121</v>
      </c>
      <c r="P335" s="19">
        <v>39.089401468212586</v>
      </c>
      <c r="Q335" s="19">
        <v>39.025646049254519</v>
      </c>
      <c r="R335" s="19">
        <v>37.811610268743465</v>
      </c>
      <c r="S335" s="19">
        <v>43.872381664853101</v>
      </c>
      <c r="T335" s="13"/>
      <c r="V335" s="100"/>
      <c r="W335" s="100"/>
      <c r="X335" s="100"/>
      <c r="Y335" s="100"/>
    </row>
    <row r="336" spans="14:25" x14ac:dyDescent="0.35">
      <c r="N336" s="17">
        <v>44224</v>
      </c>
      <c r="O336" s="19">
        <v>40.273267516534077</v>
      </c>
      <c r="P336" s="19">
        <v>37.158742817414065</v>
      </c>
      <c r="Q336" s="19">
        <v>35.798299406359604</v>
      </c>
      <c r="R336" s="19">
        <v>36.842543010853703</v>
      </c>
      <c r="S336" s="19">
        <v>42.028300122415658</v>
      </c>
      <c r="T336" s="13"/>
      <c r="V336" s="100"/>
      <c r="W336" s="100"/>
      <c r="X336" s="100"/>
      <c r="Y336" s="100"/>
    </row>
    <row r="337" spans="14:25" x14ac:dyDescent="0.35">
      <c r="N337" s="17">
        <v>44225</v>
      </c>
      <c r="O337" s="19">
        <v>40.642288891018886</v>
      </c>
      <c r="P337" s="19">
        <v>38.624072142813333</v>
      </c>
      <c r="Q337" s="19">
        <v>38.359612860249598</v>
      </c>
      <c r="R337" s="19">
        <v>36.562206815349256</v>
      </c>
      <c r="S337" s="19">
        <v>42.821366634929255</v>
      </c>
      <c r="T337" s="13"/>
      <c r="V337" s="100"/>
      <c r="W337" s="100"/>
      <c r="X337" s="100"/>
      <c r="Y337" s="100"/>
    </row>
    <row r="338" spans="14:25" x14ac:dyDescent="0.35">
      <c r="N338" s="17">
        <v>44226</v>
      </c>
      <c r="O338" s="19">
        <v>35.328956196683606</v>
      </c>
      <c r="P338" s="19">
        <v>35.693413492014813</v>
      </c>
      <c r="Q338" s="19">
        <v>32.750220411042122</v>
      </c>
      <c r="R338" s="19">
        <v>33.760135029341953</v>
      </c>
      <c r="S338" s="19">
        <v>39.546981263601744</v>
      </c>
      <c r="T338" s="13"/>
      <c r="V338" s="100"/>
      <c r="W338" s="100"/>
      <c r="X338" s="100"/>
      <c r="Y338" s="100"/>
    </row>
    <row r="339" spans="14:25" x14ac:dyDescent="0.35">
      <c r="N339" s="17">
        <v>44227</v>
      </c>
      <c r="O339" s="19">
        <v>35.715422217962242</v>
      </c>
      <c r="P339" s="19">
        <v>38.624072142813333</v>
      </c>
      <c r="Q339" s="19">
        <v>36.418154033032266</v>
      </c>
      <c r="R339" s="19">
        <v>36.398336558755929</v>
      </c>
      <c r="S339" s="19">
        <v>42.638206440424369</v>
      </c>
      <c r="T339" s="13"/>
      <c r="V339" s="100"/>
      <c r="W339" s="100"/>
      <c r="X339" s="100"/>
      <c r="Y339" s="100"/>
    </row>
    <row r="340" spans="14:25" x14ac:dyDescent="0.35">
      <c r="N340" s="17">
        <v>44228</v>
      </c>
      <c r="O340" s="19">
        <v>44.904677465733727</v>
      </c>
      <c r="P340" s="19">
        <v>43.089401468212586</v>
      </c>
      <c r="Q340" s="19">
        <v>42.009071138888345</v>
      </c>
      <c r="R340" s="19">
        <v>41.449354602333585</v>
      </c>
      <c r="S340" s="19">
        <v>48.719370579434162</v>
      </c>
      <c r="T340" s="13"/>
      <c r="V340" s="100"/>
      <c r="W340" s="100"/>
      <c r="X340" s="100"/>
      <c r="Y340" s="100"/>
    </row>
    <row r="341" spans="14:25" x14ac:dyDescent="0.35">
      <c r="N341" s="17">
        <v>44229</v>
      </c>
      <c r="O341" s="19">
        <v>42.586600210869364</v>
      </c>
      <c r="P341" s="19">
        <v>40.554730793611846</v>
      </c>
      <c r="Q341" s="19">
        <v>38.373719166944227</v>
      </c>
      <c r="R341" s="19"/>
      <c r="S341" s="19">
        <v>42.585091641730138</v>
      </c>
      <c r="T341" s="13"/>
      <c r="V341" s="100"/>
      <c r="W341" s="100"/>
      <c r="X341" s="100"/>
      <c r="Y341" s="100"/>
    </row>
    <row r="342" spans="14:25" x14ac:dyDescent="0.35">
      <c r="N342" s="17">
        <v>44230</v>
      </c>
      <c r="O342" s="19">
        <v>41.586600210869364</v>
      </c>
      <c r="P342" s="19">
        <v>38.624072142813333</v>
      </c>
      <c r="Q342" s="19">
        <v>36.416253600047028</v>
      </c>
      <c r="R342" s="19"/>
      <c r="S342" s="19">
        <v>41.590536588683356</v>
      </c>
      <c r="T342" s="13"/>
      <c r="V342" s="100"/>
      <c r="W342" s="100"/>
      <c r="X342" s="100"/>
      <c r="Y342" s="100"/>
    </row>
    <row r="343" spans="14:25" x14ac:dyDescent="0.35">
      <c r="N343" s="17">
        <v>44231</v>
      </c>
      <c r="O343" s="19">
        <v>39.630978625515198</v>
      </c>
      <c r="P343" s="19">
        <v>38.158742817414065</v>
      </c>
      <c r="Q343" s="19">
        <v>36.840833839462398</v>
      </c>
      <c r="R343" s="19"/>
      <c r="S343" s="19">
        <v>40.46835044885745</v>
      </c>
      <c r="T343" s="13"/>
      <c r="V343" s="100"/>
      <c r="W343" s="100"/>
      <c r="X343" s="100"/>
      <c r="Y343" s="100"/>
    </row>
    <row r="344" spans="14:25" x14ac:dyDescent="0.35">
      <c r="N344" s="17">
        <v>44232</v>
      </c>
      <c r="O344" s="19">
        <v>38.764545193137167</v>
      </c>
      <c r="P344" s="19">
        <v>37.624072142813333</v>
      </c>
      <c r="Q344" s="19">
        <v>36.132266217354676</v>
      </c>
      <c r="R344" s="19">
        <v>35.878354596070622</v>
      </c>
      <c r="S344" s="19">
        <v>41.57867332018499</v>
      </c>
      <c r="T344" s="13"/>
      <c r="V344" s="100"/>
      <c r="W344" s="100"/>
      <c r="X344" s="100"/>
      <c r="Y344" s="100"/>
    </row>
    <row r="345" spans="14:25" x14ac:dyDescent="0.35">
      <c r="N345" s="17">
        <v>44233</v>
      </c>
      <c r="O345" s="19">
        <v>33.686667305664713</v>
      </c>
      <c r="P345" s="19">
        <v>32.158742817414065</v>
      </c>
      <c r="Q345" s="19">
        <v>29.501890636938938</v>
      </c>
      <c r="R345" s="19">
        <v>31.965040176865898</v>
      </c>
      <c r="S345" s="19">
        <v>38.594366328890104</v>
      </c>
      <c r="T345" s="13"/>
      <c r="V345" s="100"/>
      <c r="W345" s="100"/>
      <c r="X345" s="100"/>
      <c r="Y345" s="100"/>
    </row>
    <row r="346" spans="14:25" x14ac:dyDescent="0.35">
      <c r="N346" s="17">
        <v>44234</v>
      </c>
      <c r="O346" s="19">
        <v>33.671043803316394</v>
      </c>
      <c r="P346" s="19">
        <v>33.020060119011106</v>
      </c>
      <c r="Q346" s="19">
        <v>32.169824258929097</v>
      </c>
      <c r="R346" s="19">
        <v>33.179308444344258</v>
      </c>
      <c r="S346" s="19">
        <v>39.768902169477698</v>
      </c>
      <c r="T346" s="13"/>
      <c r="V346" s="100"/>
      <c r="W346" s="100"/>
      <c r="X346" s="100"/>
      <c r="Y346" s="100"/>
    </row>
    <row r="347" spans="14:25" x14ac:dyDescent="0.35">
      <c r="N347" s="17">
        <v>44235</v>
      </c>
      <c r="O347" s="19">
        <v>45.240199367391931</v>
      </c>
      <c r="P347" s="19">
        <v>40.485389444410366</v>
      </c>
      <c r="Q347" s="19">
        <v>36.620716678748465</v>
      </c>
      <c r="R347" s="19">
        <v>39.590308701125458</v>
      </c>
      <c r="S347" s="19">
        <v>49.838972388465727</v>
      </c>
      <c r="T347" s="13"/>
      <c r="V347" s="100"/>
      <c r="W347" s="100"/>
      <c r="X347" s="100"/>
      <c r="Y347" s="100"/>
    </row>
    <row r="348" spans="14:25" x14ac:dyDescent="0.35">
      <c r="N348" s="17">
        <v>44236</v>
      </c>
      <c r="O348" s="19">
        <v>39.773363366241739</v>
      </c>
      <c r="P348" s="19">
        <v>36.416048095208893</v>
      </c>
      <c r="Q348" s="19">
        <v>30.232616915812784</v>
      </c>
      <c r="R348" s="19"/>
      <c r="S348" s="19">
        <v>38.384130168661592</v>
      </c>
      <c r="T348" s="13"/>
      <c r="V348" s="100"/>
      <c r="W348" s="100"/>
      <c r="X348" s="100"/>
      <c r="Y348" s="100"/>
    </row>
    <row r="349" spans="14:25" x14ac:dyDescent="0.35">
      <c r="N349" s="17">
        <v>44237</v>
      </c>
      <c r="O349" s="19">
        <v>39.666730566471777</v>
      </c>
      <c r="P349" s="19">
        <v>37.950718769809626</v>
      </c>
      <c r="Q349" s="19">
        <v>30.305832565976374</v>
      </c>
      <c r="R349" s="19">
        <v>32.444795170007964</v>
      </c>
      <c r="S349" s="19">
        <v>43.174943892818284</v>
      </c>
      <c r="T349" s="13"/>
      <c r="V349" s="100"/>
      <c r="W349" s="100"/>
      <c r="X349" s="100"/>
      <c r="Y349" s="100"/>
    </row>
    <row r="350" spans="14:25" x14ac:dyDescent="0.35">
      <c r="N350" s="17">
        <v>44238</v>
      </c>
      <c r="O350" s="19">
        <v>43.848988785584211</v>
      </c>
      <c r="P350" s="19">
        <v>41.624072142813326</v>
      </c>
      <c r="Q350" s="19">
        <v>37.002194314374727</v>
      </c>
      <c r="R350" s="19">
        <v>39.372270133839379</v>
      </c>
      <c r="S350" s="19">
        <v>46.681978543253543</v>
      </c>
      <c r="T350" s="13"/>
      <c r="V350" s="100"/>
      <c r="W350" s="100"/>
      <c r="X350" s="100"/>
      <c r="Y350" s="100"/>
    </row>
    <row r="351" spans="14:25" x14ac:dyDescent="0.35">
      <c r="N351" s="17">
        <v>44239</v>
      </c>
      <c r="O351" s="19">
        <v>42.848988785584211</v>
      </c>
      <c r="P351" s="19">
        <v>40.089401468212586</v>
      </c>
      <c r="Q351" s="19">
        <v>38.326208342313052</v>
      </c>
      <c r="R351" s="19">
        <v>39.469940940320292</v>
      </c>
      <c r="S351" s="19">
        <v>46.251678964907505</v>
      </c>
      <c r="T351" s="13"/>
      <c r="V351" s="100"/>
      <c r="W351" s="100"/>
      <c r="X351" s="100"/>
      <c r="Y351" s="100"/>
    </row>
    <row r="352" spans="14:25" x14ac:dyDescent="0.35">
      <c r="N352" s="17">
        <v>44240</v>
      </c>
      <c r="O352" s="19">
        <v>34.94431131985047</v>
      </c>
      <c r="P352" s="19">
        <v>33.020060119011106</v>
      </c>
      <c r="Q352" s="19">
        <v>34.178954174095352</v>
      </c>
      <c r="R352" s="19">
        <v>33.988570104403493</v>
      </c>
      <c r="S352" s="19">
        <v>40.293444810935803</v>
      </c>
      <c r="T352" s="13"/>
      <c r="V352" s="100"/>
      <c r="W352" s="100"/>
      <c r="X352" s="100"/>
    </row>
    <row r="353" spans="14:24" x14ac:dyDescent="0.35">
      <c r="N353" s="17">
        <v>44241</v>
      </c>
      <c r="O353" s="19">
        <v>33.810744752228501</v>
      </c>
      <c r="P353" s="19">
        <v>33.416048095208879</v>
      </c>
      <c r="Q353" s="19">
        <v>34.560431809721592</v>
      </c>
      <c r="R353" s="19">
        <v>34.570367447657347</v>
      </c>
      <c r="S353" s="19">
        <v>39.970692498639821</v>
      </c>
      <c r="T353" s="13"/>
      <c r="V353" s="100"/>
      <c r="W353" s="100"/>
      <c r="X353" s="100"/>
    </row>
    <row r="354" spans="14:24" x14ac:dyDescent="0.35">
      <c r="N354" s="17">
        <v>44242</v>
      </c>
      <c r="O354" s="19">
        <v>48.564411003546439</v>
      </c>
      <c r="P354" s="19">
        <v>49.624072142813333</v>
      </c>
      <c r="Q354" s="19">
        <v>45.896083540682987</v>
      </c>
      <c r="R354" s="19">
        <v>46.584465362719129</v>
      </c>
      <c r="S354" s="19">
        <v>51.239632923014149</v>
      </c>
      <c r="T354" s="13"/>
      <c r="V354" s="100"/>
      <c r="W354" s="100"/>
      <c r="X354" s="100"/>
    </row>
    <row r="355" spans="14:24" x14ac:dyDescent="0.35">
      <c r="N355" s="17">
        <v>44243</v>
      </c>
      <c r="O355" s="19">
        <v>46.92212211252756</v>
      </c>
      <c r="P355" s="19">
        <v>47.089401468212586</v>
      </c>
      <c r="Q355" s="19">
        <v>45.839442800885564</v>
      </c>
      <c r="R355" s="19">
        <v>45.418296601093516</v>
      </c>
      <c r="S355" s="19">
        <v>50.62518277339499</v>
      </c>
      <c r="T355" s="13"/>
      <c r="V355" s="100"/>
      <c r="W355" s="100"/>
      <c r="X355" s="100"/>
    </row>
    <row r="356" spans="14:24" x14ac:dyDescent="0.35">
      <c r="N356" s="17">
        <v>44244</v>
      </c>
      <c r="O356" s="19">
        <v>46.664478098341803</v>
      </c>
      <c r="P356" s="19">
        <v>46.693413492014813</v>
      </c>
      <c r="Q356" s="19">
        <v>45.024255010677692</v>
      </c>
      <c r="R356" s="19">
        <v>45.360433146070946</v>
      </c>
      <c r="S356" s="19">
        <v>49.501219906147988</v>
      </c>
      <c r="T356" s="13"/>
      <c r="V356" s="100"/>
      <c r="W356" s="100"/>
      <c r="X356" s="100"/>
    </row>
    <row r="357" spans="14:24" x14ac:dyDescent="0.35">
      <c r="N357" s="17">
        <v>44245</v>
      </c>
      <c r="O357" s="19">
        <v>44.479967411099395</v>
      </c>
      <c r="P357" s="19">
        <v>43.762754841216292</v>
      </c>
      <c r="Q357" s="19">
        <v>43.612096157990635</v>
      </c>
      <c r="R357" s="19">
        <v>42.837037872097909</v>
      </c>
      <c r="S357" s="19">
        <v>47.28588309303592</v>
      </c>
      <c r="T357" s="13"/>
      <c r="V357" s="100"/>
      <c r="W357" s="100"/>
      <c r="X357" s="100"/>
    </row>
    <row r="358" spans="14:24" x14ac:dyDescent="0.35">
      <c r="N358" s="17">
        <v>44246</v>
      </c>
      <c r="O358" s="19">
        <v>42.446467938272789</v>
      </c>
      <c r="P358" s="19">
        <v>42.762754841216292</v>
      </c>
      <c r="Q358" s="19">
        <v>41.881977233988366</v>
      </c>
      <c r="R358" s="19">
        <v>40.205857116910607</v>
      </c>
      <c r="S358" s="19">
        <v>43.528487146354735</v>
      </c>
      <c r="T358" s="13"/>
      <c r="V358" s="100"/>
      <c r="W358" s="100"/>
      <c r="X358" s="100"/>
    </row>
    <row r="359" spans="14:24" x14ac:dyDescent="0.35">
      <c r="N359" s="17">
        <v>44247</v>
      </c>
      <c r="O359" s="19">
        <v>37.424278730949872</v>
      </c>
      <c r="P359" s="19">
        <v>39.901437539619252</v>
      </c>
      <c r="Q359" s="19">
        <v>37.983621010560135</v>
      </c>
      <c r="R359" s="19">
        <v>36.079727436133503</v>
      </c>
      <c r="S359" s="19">
        <v>40.927944776931447</v>
      </c>
      <c r="T359" s="13"/>
      <c r="V359" s="100"/>
      <c r="W359" s="100"/>
      <c r="X359" s="100"/>
    </row>
    <row r="360" spans="14:24" x14ac:dyDescent="0.35">
      <c r="N360" s="17">
        <v>44248</v>
      </c>
      <c r="O360" s="19">
        <v>41.704543276143013</v>
      </c>
      <c r="P360" s="19">
        <v>44.158742817414065</v>
      </c>
      <c r="Q360" s="19">
        <v>44.940518406771034</v>
      </c>
      <c r="R360" s="19">
        <v>43.40312772047173</v>
      </c>
      <c r="S360" s="19">
        <v>50.015395470620241</v>
      </c>
      <c r="T360" s="13"/>
      <c r="V360" s="100"/>
      <c r="W360" s="100"/>
      <c r="X360" s="100"/>
    </row>
    <row r="361" spans="14:24" x14ac:dyDescent="0.35">
      <c r="N361" s="17">
        <v>44249</v>
      </c>
      <c r="O361" s="19">
        <v>51.597910476373045</v>
      </c>
      <c r="P361" s="19">
        <v>49.832096190417772</v>
      </c>
      <c r="Q361" s="19">
        <v>49.654630591093436</v>
      </c>
      <c r="R361" s="19">
        <v>48.21273384313799</v>
      </c>
      <c r="S361" s="19">
        <v>56.868598680631116</v>
      </c>
      <c r="T361" s="13"/>
      <c r="V361" s="100"/>
      <c r="W361" s="100"/>
      <c r="X361" s="100"/>
    </row>
    <row r="362" spans="14:24" x14ac:dyDescent="0.35">
      <c r="N362" s="17">
        <v>44250</v>
      </c>
      <c r="O362" s="19">
        <v>44.94431131985047</v>
      </c>
      <c r="P362" s="19">
        <v>41.693413492014813</v>
      </c>
      <c r="Q362" s="19">
        <v>42.612096157990635</v>
      </c>
      <c r="R362" s="19">
        <v>41.14926504205576</v>
      </c>
      <c r="S362" s="19">
        <v>45.653198109358001</v>
      </c>
      <c r="T362" s="13"/>
      <c r="V362" s="100"/>
      <c r="W362" s="100"/>
      <c r="X362" s="100"/>
    </row>
    <row r="363" spans="14:24" x14ac:dyDescent="0.35">
      <c r="N363" s="17">
        <v>44251</v>
      </c>
      <c r="O363" s="19">
        <v>48.564411003546439</v>
      </c>
      <c r="P363" s="19">
        <v>47.297425515817025</v>
      </c>
      <c r="Q363" s="19">
        <v>48.363198213201152</v>
      </c>
      <c r="R363" s="19">
        <v>46.130707901972208</v>
      </c>
      <c r="S363" s="19">
        <v>51.736644790533184</v>
      </c>
      <c r="T363" s="13"/>
      <c r="V363" s="100"/>
      <c r="W363" s="100"/>
      <c r="X363" s="100"/>
    </row>
    <row r="364" spans="14:24" x14ac:dyDescent="0.35">
      <c r="N364" s="17">
        <v>44252</v>
      </c>
      <c r="O364" s="19">
        <v>48.557845298571849</v>
      </c>
      <c r="P364" s="19">
        <v>48.901437539619252</v>
      </c>
      <c r="Q364" s="19">
        <v>48.405732646303953</v>
      </c>
      <c r="R364" s="19">
        <v>47.025552862484261</v>
      </c>
      <c r="S364" s="19">
        <v>52.507880508705121</v>
      </c>
      <c r="T364" s="13"/>
      <c r="V364" s="100"/>
      <c r="W364" s="100"/>
      <c r="X364" s="100"/>
    </row>
    <row r="365" spans="14:24" x14ac:dyDescent="0.35">
      <c r="N365" s="17">
        <v>44253</v>
      </c>
      <c r="O365" s="19">
        <v>49.793300105434682</v>
      </c>
      <c r="P365" s="19">
        <v>51.901437539619252</v>
      </c>
      <c r="Q365" s="19">
        <v>51.468427342724475</v>
      </c>
      <c r="R365" s="19">
        <v>48.008930975956517</v>
      </c>
      <c r="S365" s="19">
        <v>52.99088258297062</v>
      </c>
      <c r="T365" s="13"/>
      <c r="V365" s="100"/>
      <c r="W365" s="100"/>
      <c r="X365" s="100"/>
    </row>
    <row r="366" spans="14:24" x14ac:dyDescent="0.35">
      <c r="N366" s="17">
        <v>44254</v>
      </c>
      <c r="O366" s="19">
        <v>43.966500527173395</v>
      </c>
      <c r="P366" s="19">
        <v>48.040120238022212</v>
      </c>
      <c r="Q366" s="19">
        <v>44.189416351560517</v>
      </c>
      <c r="R366" s="19">
        <v>42.489274687008752</v>
      </c>
      <c r="S366" s="19">
        <v>46.76171875</v>
      </c>
      <c r="T366" s="13"/>
      <c r="V366" s="100"/>
      <c r="W366" s="100"/>
      <c r="X366" s="100"/>
    </row>
    <row r="367" spans="14:24" x14ac:dyDescent="0.35">
      <c r="N367" s="17">
        <v>44255</v>
      </c>
      <c r="O367" s="19">
        <v>45.520032588900605</v>
      </c>
      <c r="P367" s="19">
        <v>50.901437539619252</v>
      </c>
      <c r="Q367" s="19">
        <v>47.729178503555971</v>
      </c>
      <c r="R367" s="19">
        <v>46.700812305456914</v>
      </c>
      <c r="S367" s="19">
        <v>53.130687227965183</v>
      </c>
    </row>
    <row r="368" spans="14:24" x14ac:dyDescent="0.35">
      <c r="N368" s="17">
        <v>44256</v>
      </c>
      <c r="O368" s="19">
        <v>56.8602990510879</v>
      </c>
      <c r="P368" s="19">
        <v>53.366766865018512</v>
      </c>
      <c r="Q368" s="19">
        <v>52.647185595893504</v>
      </c>
      <c r="R368" s="19">
        <v>53.164621811372271</v>
      </c>
      <c r="S368" s="19">
        <v>60.041132514961916</v>
      </c>
    </row>
    <row r="369" spans="14:27" s="10" customFormat="1" x14ac:dyDescent="0.35">
      <c r="N369" s="17">
        <v>44257</v>
      </c>
      <c r="O369" s="19">
        <v>52.089188152976135</v>
      </c>
      <c r="P369" s="19">
        <v>48.832096190417772</v>
      </c>
      <c r="Q369" s="19">
        <v>50.552986814521667</v>
      </c>
      <c r="R369" s="19">
        <v>48.950347280937436</v>
      </c>
      <c r="S369" s="19">
        <v>56.565522136833515</v>
      </c>
      <c r="U369" s="9"/>
      <c r="V369" s="99"/>
      <c r="W369" s="99"/>
      <c r="X369" s="99"/>
      <c r="Y369" s="99"/>
      <c r="Z369" s="99"/>
      <c r="AA369" s="9"/>
    </row>
    <row r="370" spans="14:27" s="10" customFormat="1" x14ac:dyDescent="0.35">
      <c r="N370" s="17">
        <v>44258</v>
      </c>
      <c r="O370" s="19">
        <v>50.077877887472447</v>
      </c>
      <c r="P370" s="19">
        <v>48.366766865018505</v>
      </c>
      <c r="Q370" s="19">
        <v>47.917634842577534</v>
      </c>
      <c r="R370" s="19">
        <v>46.1899867851618</v>
      </c>
      <c r="S370" s="19">
        <v>52.241201373775837</v>
      </c>
      <c r="U370" s="9"/>
      <c r="V370" s="99"/>
      <c r="W370" s="99"/>
      <c r="X370" s="99"/>
      <c r="Y370" s="99"/>
      <c r="Z370" s="99"/>
      <c r="AA370" s="9"/>
    </row>
    <row r="371" spans="14:27" s="10" customFormat="1" x14ac:dyDescent="0.35">
      <c r="N371" s="17">
        <v>44259</v>
      </c>
      <c r="O371" s="19">
        <v>49.535656091248924</v>
      </c>
      <c r="P371" s="19">
        <v>46.366766865018505</v>
      </c>
      <c r="Q371" s="19">
        <v>47.780333457416589</v>
      </c>
      <c r="R371" s="19">
        <v>46.811015287876792</v>
      </c>
      <c r="S371" s="19">
        <v>52.947029719804128</v>
      </c>
      <c r="U371" s="9"/>
      <c r="V371" s="99"/>
      <c r="W371" s="99"/>
      <c r="X371" s="99"/>
      <c r="Y371" s="99"/>
      <c r="Z371" s="99"/>
      <c r="AA371" s="9"/>
    </row>
    <row r="372" spans="14:27" s="10" customFormat="1" x14ac:dyDescent="0.35">
      <c r="N372" s="17">
        <v>44260</v>
      </c>
      <c r="O372" s="19">
        <v>49.893367200230045</v>
      </c>
      <c r="P372" s="19">
        <v>48.970778888820732</v>
      </c>
      <c r="Q372" s="19">
        <v>50.040261750357558</v>
      </c>
      <c r="R372" s="19">
        <v>47.250430578258765</v>
      </c>
      <c r="S372" s="19">
        <v>52.56427672742111</v>
      </c>
      <c r="U372" s="9"/>
      <c r="V372" s="99"/>
      <c r="W372" s="99"/>
      <c r="X372" s="99"/>
      <c r="Y372" s="99"/>
      <c r="Z372" s="99"/>
      <c r="AA372" s="9"/>
    </row>
    <row r="373" spans="14:27" s="10" customFormat="1" x14ac:dyDescent="0.35">
      <c r="N373" s="17">
        <v>44261</v>
      </c>
      <c r="O373" s="19">
        <v>42.993434295025409</v>
      </c>
      <c r="P373" s="19">
        <v>45.505449563421472</v>
      </c>
      <c r="Q373" s="19">
        <v>43.907113888834466</v>
      </c>
      <c r="R373" s="19">
        <v>42.779343516900589</v>
      </c>
      <c r="S373" s="19">
        <v>47.441810051686616</v>
      </c>
      <c r="U373" s="9"/>
      <c r="V373" s="99"/>
      <c r="W373" s="99"/>
      <c r="X373" s="99"/>
      <c r="Y373" s="99"/>
      <c r="Z373" s="99"/>
      <c r="AA373" s="9"/>
    </row>
    <row r="374" spans="14:27" s="10" customFormat="1" x14ac:dyDescent="0.35">
      <c r="N374" s="17">
        <v>44262</v>
      </c>
      <c r="O374" s="19">
        <v>42.05568868014953</v>
      </c>
      <c r="P374" s="19">
        <v>44.297425515817025</v>
      </c>
      <c r="Q374" s="19">
        <v>45.215944044983445</v>
      </c>
      <c r="R374" s="19">
        <v>45.527378514301468</v>
      </c>
      <c r="S374" s="19">
        <v>52.010324571545162</v>
      </c>
      <c r="U374" s="9"/>
      <c r="V374" s="99"/>
      <c r="W374" s="99"/>
      <c r="X374" s="99"/>
      <c r="Y374" s="99"/>
      <c r="Z374" s="99"/>
      <c r="AA374" s="9"/>
    </row>
    <row r="375" spans="14:27" s="10" customFormat="1" x14ac:dyDescent="0.35">
      <c r="N375" s="17"/>
      <c r="O375" s="9"/>
      <c r="P375" s="9"/>
      <c r="Q375" s="9"/>
      <c r="R375" s="9"/>
      <c r="S375" s="9"/>
      <c r="U375" s="9"/>
      <c r="V375" s="99"/>
      <c r="W375" s="99"/>
      <c r="X375" s="99"/>
      <c r="Y375" s="99"/>
      <c r="Z375" s="99"/>
      <c r="AA375" s="9"/>
    </row>
    <row r="376" spans="14:27" s="10" customFormat="1" x14ac:dyDescent="0.35">
      <c r="N376" s="17"/>
      <c r="O376" s="9"/>
      <c r="P376" s="9"/>
      <c r="Q376" s="9"/>
      <c r="R376" s="9"/>
      <c r="S376" s="9"/>
      <c r="U376" s="9"/>
      <c r="V376" s="99"/>
      <c r="W376" s="99"/>
      <c r="X376" s="99"/>
      <c r="Y376" s="99"/>
      <c r="Z376" s="99"/>
      <c r="AA376" s="9"/>
    </row>
    <row r="377" spans="14:27" s="10" customFormat="1" x14ac:dyDescent="0.35">
      <c r="N377" s="17"/>
      <c r="O377" s="9"/>
      <c r="P377" s="9"/>
      <c r="Q377" s="9"/>
      <c r="R377" s="9"/>
      <c r="S377" s="9"/>
      <c r="U377" s="9"/>
      <c r="V377" s="99"/>
      <c r="W377" s="99"/>
      <c r="X377" s="99"/>
      <c r="Y377" s="99"/>
      <c r="Z377" s="99"/>
      <c r="AA377" s="9"/>
    </row>
    <row r="378" spans="14:27" s="10" customFormat="1" x14ac:dyDescent="0.35">
      <c r="N378" s="17"/>
      <c r="O378" s="9"/>
      <c r="P378" s="9"/>
      <c r="Q378" s="9"/>
      <c r="R378" s="9"/>
      <c r="S378" s="9"/>
      <c r="U378" s="9"/>
      <c r="V378" s="99"/>
      <c r="W378" s="99"/>
      <c r="X378" s="99"/>
      <c r="Y378" s="99"/>
      <c r="Z378" s="99"/>
      <c r="AA378" s="9"/>
    </row>
    <row r="379" spans="14:27" s="10" customFormat="1" x14ac:dyDescent="0.35">
      <c r="N379" s="17"/>
      <c r="O379" s="9"/>
      <c r="P379" s="9"/>
      <c r="Q379" s="9"/>
      <c r="R379" s="9"/>
      <c r="S379" s="9"/>
      <c r="U379" s="9"/>
      <c r="V379" s="99"/>
      <c r="W379" s="99"/>
      <c r="X379" s="99"/>
      <c r="Y379" s="99"/>
      <c r="Z379" s="99"/>
      <c r="AA379" s="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2"/>
  <sheetViews>
    <sheetView topLeftCell="P1" zoomScaleNormal="100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2" customWidth="1"/>
    <col min="15" max="15" width="14.84375" style="1" bestFit="1" customWidth="1"/>
    <col min="16" max="18" width="9" style="1" bestFit="1" customWidth="1"/>
    <col min="19" max="20" width="9" style="1" customWidth="1"/>
    <col min="21" max="21" width="10.53515625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14" t="s">
        <v>163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1"/>
      <c r="O1" s="10"/>
      <c r="P1" s="10"/>
      <c r="Q1" s="10"/>
      <c r="R1" s="10"/>
      <c r="S1" s="10"/>
    </row>
    <row r="2" spans="1:26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2" t="s">
        <v>2</v>
      </c>
      <c r="P2" s="12" t="s">
        <v>3</v>
      </c>
      <c r="Q2" s="12" t="s">
        <v>4</v>
      </c>
      <c r="R2" s="12" t="s">
        <v>5</v>
      </c>
      <c r="S2" s="12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>
        <v>43899</v>
      </c>
      <c r="O3" s="13">
        <v>92.463591670912365</v>
      </c>
      <c r="P3" s="13">
        <v>100.24128047555212</v>
      </c>
      <c r="Q3" s="13">
        <v>92.087629362265659</v>
      </c>
      <c r="R3" s="13">
        <v>128.34227915212517</v>
      </c>
      <c r="S3" s="13"/>
      <c r="T3" s="4"/>
      <c r="U3" s="5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>
        <v>43900</v>
      </c>
      <c r="O4" s="13">
        <v>94.42292402418505</v>
      </c>
      <c r="P4" s="13">
        <v>100.73476691261337</v>
      </c>
      <c r="Q4" s="13">
        <v>94.918290242493086</v>
      </c>
      <c r="R4" s="13">
        <v>117.01468481526337</v>
      </c>
      <c r="S4" s="13"/>
      <c r="T4" s="4"/>
      <c r="U4" s="5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1">
        <v>43901</v>
      </c>
      <c r="O5" s="13">
        <v>93.699819349658782</v>
      </c>
      <c r="P5" s="13">
        <v>105.31004172776181</v>
      </c>
      <c r="Q5" s="13">
        <v>94.70473418230759</v>
      </c>
      <c r="R5" s="13">
        <v>111.7353411262181</v>
      </c>
      <c r="S5" s="13"/>
      <c r="T5" s="4"/>
      <c r="U5" s="5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1">
        <v>43902</v>
      </c>
      <c r="O6" s="13">
        <v>85.263314074255092</v>
      </c>
      <c r="P6" s="13">
        <v>97.730905970940412</v>
      </c>
      <c r="Q6" s="13">
        <v>90.062831906171525</v>
      </c>
      <c r="R6" s="13">
        <v>106.41303104864951</v>
      </c>
      <c r="S6" s="13"/>
      <c r="T6" s="4"/>
      <c r="U6" s="5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>
        <v>43903</v>
      </c>
      <c r="O7" s="13">
        <v>92.999683452478294</v>
      </c>
      <c r="P7" s="13">
        <v>90.932321127899812</v>
      </c>
      <c r="Q7" s="13">
        <v>90.226117733334661</v>
      </c>
      <c r="R7" s="13">
        <v>120.51671787115697</v>
      </c>
      <c r="S7" s="13"/>
      <c r="T7" s="4"/>
      <c r="U7" s="5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1">
        <v>43904</v>
      </c>
      <c r="O8" s="13">
        <v>106.33521936740561</v>
      </c>
      <c r="P8" s="13">
        <v>96.309348889465667</v>
      </c>
      <c r="Q8" s="13">
        <v>86.405128228130266</v>
      </c>
      <c r="R8" s="13">
        <v>128.09516610054885</v>
      </c>
      <c r="S8" s="13"/>
      <c r="T8" s="4"/>
      <c r="U8" s="5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1">
        <v>43905</v>
      </c>
      <c r="O9" s="13">
        <v>61.93401905360134</v>
      </c>
      <c r="P9" s="13">
        <v>71.374872526992874</v>
      </c>
      <c r="Q9" s="13">
        <v>81.133400041366002</v>
      </c>
      <c r="R9" s="13">
        <v>117.60619656891988</v>
      </c>
      <c r="S9" s="13"/>
      <c r="T9" s="4"/>
      <c r="U9" s="5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>
        <v>43906</v>
      </c>
      <c r="O10" s="13">
        <v>77.999472504285905</v>
      </c>
      <c r="P10" s="13">
        <v>71.388902303960435</v>
      </c>
      <c r="Q10" s="13">
        <v>83.795082545351534</v>
      </c>
      <c r="R10" s="13">
        <v>122.4271969839309</v>
      </c>
      <c r="S10" s="13"/>
      <c r="T10" s="4"/>
      <c r="U10" s="5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1">
        <v>43907</v>
      </c>
      <c r="O11" s="13">
        <v>63.747586147706301</v>
      </c>
      <c r="P11" s="13">
        <v>52.533164322495615</v>
      </c>
      <c r="Q11" s="13">
        <v>78.358307311379932</v>
      </c>
      <c r="R11" s="13">
        <v>102.53192068084603</v>
      </c>
      <c r="S11" s="13"/>
      <c r="T11" s="4"/>
      <c r="U11" s="5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1">
        <v>43908</v>
      </c>
      <c r="O12" s="13">
        <v>55.432664915421689</v>
      </c>
      <c r="P12" s="13">
        <v>45.063489731626881</v>
      </c>
      <c r="Q12" s="13">
        <v>74.05974145883485</v>
      </c>
      <c r="R12" s="13">
        <v>93.141978655011116</v>
      </c>
      <c r="S12" s="13"/>
      <c r="T12" s="4"/>
      <c r="U12" s="5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1">
        <v>43909</v>
      </c>
      <c r="O13" s="13">
        <v>53.537060005987769</v>
      </c>
      <c r="P13" s="13">
        <v>40.212788904188116</v>
      </c>
      <c r="Q13" s="13">
        <v>70.554728365868826</v>
      </c>
      <c r="R13" s="13">
        <v>92.775034579785682</v>
      </c>
      <c r="S13" s="13"/>
      <c r="T13" s="4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1">
        <v>43910</v>
      </c>
      <c r="O14" s="13">
        <v>53.338262232129061</v>
      </c>
      <c r="P14" s="13">
        <v>34.928759547687328</v>
      </c>
      <c r="Q14" s="13">
        <v>66.944229880446059</v>
      </c>
      <c r="R14" s="13">
        <v>111.3278176838655</v>
      </c>
      <c r="S14" s="13"/>
      <c r="T14" s="4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>
        <v>43911</v>
      </c>
      <c r="O15" s="13">
        <v>35.089505045287915</v>
      </c>
      <c r="P15" s="13">
        <v>13.521424978036107</v>
      </c>
      <c r="Q15" s="13">
        <v>60.187110678486199</v>
      </c>
      <c r="R15" s="13">
        <v>104.85165332325941</v>
      </c>
      <c r="S15" s="13"/>
      <c r="T15" s="4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1">
        <v>43912</v>
      </c>
      <c r="O16" s="13">
        <v>34.004752280548423</v>
      </c>
      <c r="P16" s="13">
        <v>14.936152040082689</v>
      </c>
      <c r="Q16" s="13">
        <v>53.10691067316138</v>
      </c>
      <c r="R16" s="13">
        <v>106.80959413746972</v>
      </c>
      <c r="S16" s="13"/>
      <c r="T16" s="4"/>
      <c r="U16" s="5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1">
        <v>43913</v>
      </c>
      <c r="O17" s="13">
        <v>26.479086138763524</v>
      </c>
      <c r="P17" s="13">
        <v>26.521294926367844</v>
      </c>
      <c r="Q17" s="13">
        <v>57.169994532002896</v>
      </c>
      <c r="R17" s="13">
        <v>118.03472490350124</v>
      </c>
      <c r="S17" s="13"/>
      <c r="T17" s="4"/>
      <c r="U17" s="5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1">
        <v>43914</v>
      </c>
      <c r="O18" s="13">
        <v>16.473493508174091</v>
      </c>
      <c r="P18" s="13">
        <v>22.193113224775406</v>
      </c>
      <c r="Q18" s="13">
        <v>42.49841829839113</v>
      </c>
      <c r="R18" s="13">
        <v>101.32200904102959</v>
      </c>
      <c r="S18" s="13"/>
      <c r="T18" s="4"/>
      <c r="U18" s="5"/>
      <c r="V18" s="102"/>
      <c r="W18" s="102"/>
      <c r="X18" s="102"/>
      <c r="Y18" s="101">
        <v>44096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1">
        <v>43915</v>
      </c>
      <c r="O19" s="13">
        <v>14.130867970529879</v>
      </c>
      <c r="P19" s="13">
        <v>21.150451603600541</v>
      </c>
      <c r="Q19" s="13">
        <v>30.925714415796197</v>
      </c>
      <c r="R19" s="13">
        <v>71.744287420228801</v>
      </c>
      <c r="S19" s="13"/>
      <c r="T19" s="4"/>
      <c r="U19" s="6"/>
      <c r="V19" s="102"/>
      <c r="W19" s="102"/>
      <c r="X19" s="102"/>
      <c r="Y19" s="101">
        <v>44113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1">
        <v>43916</v>
      </c>
      <c r="O20" s="13">
        <v>13.41290050131915</v>
      </c>
      <c r="P20" s="13">
        <v>19.507712867406767</v>
      </c>
      <c r="Q20" s="13">
        <v>25.871539406604015</v>
      </c>
      <c r="R20" s="13">
        <v>61.403960608595611</v>
      </c>
      <c r="S20" s="13"/>
      <c r="T20" s="4"/>
      <c r="U20" s="6"/>
      <c r="V20" s="102"/>
      <c r="W20" s="102"/>
      <c r="X20" s="102"/>
      <c r="Y20" s="101">
        <v>44113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>
        <v>43917</v>
      </c>
      <c r="O21" s="13">
        <v>14.426310245856691</v>
      </c>
      <c r="P21" s="13">
        <v>16.81595309021084</v>
      </c>
      <c r="Q21" s="13">
        <v>23.633682833395198</v>
      </c>
      <c r="R21" s="13">
        <v>65.506860557493923</v>
      </c>
      <c r="S21" s="13"/>
      <c r="T21" s="4"/>
      <c r="U21" s="6"/>
      <c r="V21" s="102"/>
      <c r="W21" s="102"/>
      <c r="X21" s="102"/>
      <c r="Y21" s="101">
        <v>44137</v>
      </c>
      <c r="Z21" s="103">
        <v>0</v>
      </c>
    </row>
    <row r="22" spans="1:26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1">
        <v>43918</v>
      </c>
      <c r="O22" s="13">
        <v>11.805066987419528</v>
      </c>
      <c r="P22" s="13">
        <v>4.0728859174201641</v>
      </c>
      <c r="Q22" s="13">
        <v>17.083496993610414</v>
      </c>
      <c r="R22" s="13">
        <v>65.613112783425905</v>
      </c>
      <c r="S22" s="13"/>
      <c r="T22" s="4"/>
      <c r="U22" s="6"/>
      <c r="V22" s="102"/>
      <c r="W22" s="102"/>
      <c r="X22" s="102"/>
      <c r="Y22" s="101">
        <v>44137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1">
        <v>43919</v>
      </c>
      <c r="O23" s="13">
        <v>11.84778471007994</v>
      </c>
      <c r="P23" s="13">
        <v>4.3364324823402818</v>
      </c>
      <c r="Q23" s="13">
        <v>15.518488176417222</v>
      </c>
      <c r="R23" s="13">
        <v>63.97659286844992</v>
      </c>
      <c r="S23" s="13"/>
      <c r="T23" s="4"/>
      <c r="U23" s="6"/>
      <c r="V23" s="102"/>
      <c r="W23" s="102"/>
      <c r="X23" s="102"/>
      <c r="Y23" s="101">
        <v>44155</v>
      </c>
      <c r="Z23" s="99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1">
        <v>43920</v>
      </c>
      <c r="O24" s="13">
        <v>14.798985534473042</v>
      </c>
      <c r="P24" s="13">
        <v>18.671400281719404</v>
      </c>
      <c r="Q24" s="13">
        <v>23.83526748257211</v>
      </c>
      <c r="R24" s="13">
        <v>71.833132802314324</v>
      </c>
      <c r="S24" s="13"/>
      <c r="T24" s="4"/>
      <c r="U24" s="6"/>
      <c r="V24" s="102"/>
      <c r="W24" s="102"/>
      <c r="X24" s="102"/>
      <c r="Y24" s="101">
        <v>44155</v>
      </c>
      <c r="Z24" s="99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1">
        <v>43921</v>
      </c>
      <c r="O25" s="13">
        <v>13.405862892118</v>
      </c>
      <c r="P25" s="13">
        <v>19.033629427252936</v>
      </c>
      <c r="Q25" s="13">
        <v>25.240418674336567</v>
      </c>
      <c r="R25" s="13">
        <v>67.930223629382226</v>
      </c>
      <c r="S25" s="13"/>
      <c r="T25" s="4"/>
      <c r="U25" s="6"/>
      <c r="V25" s="102"/>
      <c r="W25" s="102"/>
      <c r="X25" s="102"/>
      <c r="Y25" s="101">
        <v>44176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1">
        <v>43922</v>
      </c>
      <c r="O26" s="13">
        <v>14.430633471443063</v>
      </c>
      <c r="P26" s="13">
        <v>18.993228030081795</v>
      </c>
      <c r="Q26" s="13">
        <v>25.935945229646322</v>
      </c>
      <c r="R26" s="13">
        <v>66.899472859100555</v>
      </c>
      <c r="S26" s="13"/>
      <c r="T26" s="4"/>
      <c r="U26" s="6"/>
      <c r="V26" s="102"/>
      <c r="W26" s="102"/>
      <c r="X26" s="102"/>
      <c r="Y26" s="101">
        <v>44176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1">
        <v>43923</v>
      </c>
      <c r="O27" s="13">
        <v>12.80478025578401</v>
      </c>
      <c r="P27" s="13">
        <v>17.725263340602702</v>
      </c>
      <c r="Q27" s="13">
        <v>23.370941513732511</v>
      </c>
      <c r="R27" s="13">
        <v>63.24824167500045</v>
      </c>
      <c r="S27" s="13"/>
      <c r="T27" s="4"/>
      <c r="U27" s="6"/>
      <c r="V27" s="102"/>
      <c r="W27" s="102"/>
      <c r="X27" s="102"/>
      <c r="Y27" s="101">
        <v>44191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1">
        <v>43924</v>
      </c>
      <c r="O28" s="13">
        <v>13.672284467878104</v>
      </c>
      <c r="P28" s="13">
        <v>14.295245404074969</v>
      </c>
      <c r="Q28" s="13">
        <v>22.361799039544024</v>
      </c>
      <c r="R28" s="13">
        <v>60.118486158857486</v>
      </c>
      <c r="S28" s="13"/>
      <c r="T28" s="4"/>
      <c r="U28" s="6"/>
      <c r="V28" s="102"/>
      <c r="W28" s="102"/>
      <c r="X28" s="102"/>
      <c r="Y28" s="101">
        <v>44191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1">
        <v>43925</v>
      </c>
      <c r="O29" s="13">
        <v>12.239428395143342</v>
      </c>
      <c r="P29" s="13">
        <v>3.8468072086241074</v>
      </c>
      <c r="Q29" s="13">
        <v>16.856457581199194</v>
      </c>
      <c r="R29" s="13">
        <v>64.320647400376245</v>
      </c>
      <c r="S29" s="13"/>
      <c r="T29" s="4"/>
      <c r="U29" s="6"/>
      <c r="V29" s="102"/>
      <c r="W29" s="102"/>
      <c r="X29" s="102"/>
      <c r="Y29" s="101">
        <v>44201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1">
        <v>43926</v>
      </c>
      <c r="O30" s="13">
        <v>14.262193724079001</v>
      </c>
      <c r="P30" s="13">
        <v>4.5355761729657846</v>
      </c>
      <c r="Q30" s="13">
        <v>14.318917782558142</v>
      </c>
      <c r="R30" s="13">
        <v>66.132525907816799</v>
      </c>
      <c r="S30" s="13"/>
      <c r="T30" s="4"/>
      <c r="U30" s="6"/>
      <c r="V30" s="102"/>
      <c r="W30" s="102"/>
      <c r="X30" s="102"/>
      <c r="Y30" s="101">
        <v>44201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1">
        <v>43927</v>
      </c>
      <c r="O31" s="13">
        <v>13.675413476710888</v>
      </c>
      <c r="P31" s="13">
        <v>11.154950889488813</v>
      </c>
      <c r="Q31" s="13">
        <v>23.326953957845561</v>
      </c>
      <c r="R31" s="13">
        <v>69.890391609027731</v>
      </c>
      <c r="S31" s="13"/>
      <c r="T31" s="4"/>
      <c r="U31" s="6"/>
      <c r="V31" s="102"/>
      <c r="W31" s="102"/>
      <c r="X31" s="102"/>
      <c r="Y31" s="101">
        <v>44249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1">
        <v>43928</v>
      </c>
      <c r="O32" s="13">
        <v>12.53743831795752</v>
      </c>
      <c r="P32" s="13">
        <v>10.810169939042776</v>
      </c>
      <c r="Q32" s="13">
        <v>24.49124168522787</v>
      </c>
      <c r="R32" s="13">
        <v>62.433328037371794</v>
      </c>
      <c r="S32" s="13"/>
      <c r="T32" s="4"/>
      <c r="U32" s="6"/>
      <c r="V32" s="102"/>
      <c r="W32" s="102"/>
      <c r="X32" s="102"/>
      <c r="Y32" s="101">
        <v>44249</v>
      </c>
      <c r="Z32" s="99">
        <v>1</v>
      </c>
    </row>
    <row r="33" spans="1:2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1">
        <v>43929</v>
      </c>
      <c r="O33" s="13">
        <v>12.288696919680179</v>
      </c>
      <c r="P33" s="13">
        <v>10.773287442448053</v>
      </c>
      <c r="Q33" s="13">
        <v>24.78471911897751</v>
      </c>
      <c r="R33" s="13">
        <v>61.164537584140056</v>
      </c>
      <c r="S33" s="13"/>
      <c r="T33" s="4"/>
      <c r="U33" s="6"/>
      <c r="V33" s="102"/>
      <c r="W33" s="102"/>
      <c r="X33" s="102"/>
      <c r="Y33" s="101"/>
    </row>
    <row r="34" spans="1:2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1">
        <v>43930</v>
      </c>
      <c r="O34" s="13">
        <v>12.918118110354959</v>
      </c>
      <c r="P34" s="13">
        <v>9.5623726551005443</v>
      </c>
      <c r="Q34" s="13">
        <v>24.053203937135411</v>
      </c>
      <c r="R34" s="13">
        <v>59.054017857747631</v>
      </c>
      <c r="S34" s="13"/>
      <c r="T34" s="4"/>
      <c r="U34" s="6"/>
      <c r="V34" s="102"/>
      <c r="W34" s="102"/>
      <c r="X34" s="102"/>
      <c r="Y34" s="101"/>
    </row>
    <row r="35" spans="1:2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1">
        <v>43931</v>
      </c>
      <c r="O35" s="13">
        <v>13.685047770099318</v>
      </c>
      <c r="P35" s="13">
        <v>2.4849504606832848</v>
      </c>
      <c r="Q35" s="13">
        <v>18.785079353302471</v>
      </c>
      <c r="R35" s="13">
        <v>57.135964019018154</v>
      </c>
      <c r="S35" s="13"/>
      <c r="T35" s="4"/>
      <c r="U35" s="6"/>
      <c r="V35" s="102"/>
      <c r="W35" s="102"/>
      <c r="X35" s="102"/>
      <c r="Y35" s="102"/>
    </row>
    <row r="36" spans="1:2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1">
        <v>43932</v>
      </c>
      <c r="O36" s="13">
        <v>11.462560654266813</v>
      </c>
      <c r="P36" s="13">
        <v>2.5813640329840792</v>
      </c>
      <c r="Q36" s="13">
        <v>15.529074102027957</v>
      </c>
      <c r="R36" s="13">
        <v>54.02329630564617</v>
      </c>
      <c r="S36" s="13"/>
      <c r="T36" s="4"/>
      <c r="U36" s="6"/>
      <c r="V36" s="102"/>
      <c r="W36" s="102"/>
      <c r="X36" s="102"/>
      <c r="Y36" s="102"/>
    </row>
    <row r="37" spans="1:2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1">
        <v>43933</v>
      </c>
      <c r="O37" s="13">
        <v>12.222000532056398</v>
      </c>
      <c r="P37" s="13">
        <v>2.8886276980056325</v>
      </c>
      <c r="Q37" s="13">
        <v>12.626807297160939</v>
      </c>
      <c r="R37" s="13">
        <v>50.445261016196717</v>
      </c>
      <c r="S37" s="13"/>
      <c r="T37" s="4"/>
      <c r="U37" s="6"/>
      <c r="V37" s="102"/>
      <c r="W37" s="102"/>
      <c r="X37" s="102"/>
      <c r="Y37" s="102"/>
    </row>
    <row r="38" spans="1:2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>
        <v>43934</v>
      </c>
      <c r="O38" s="13">
        <v>12.872014483671053</v>
      </c>
      <c r="P38" s="13">
        <v>3.5178622067219028</v>
      </c>
      <c r="Q38" s="13">
        <v>16.461978071825534</v>
      </c>
      <c r="R38" s="13">
        <v>64.384208231764205</v>
      </c>
      <c r="S38" s="13"/>
      <c r="T38" s="4"/>
      <c r="U38" s="6"/>
      <c r="V38" s="102"/>
      <c r="W38" s="102"/>
      <c r="X38" s="102"/>
      <c r="Y38" s="102"/>
    </row>
    <row r="39" spans="1:2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1">
        <v>43935</v>
      </c>
      <c r="O39" s="13">
        <v>13.846575531680703</v>
      </c>
      <c r="P39" s="13">
        <v>8.8194613647203788</v>
      </c>
      <c r="Q39" s="13">
        <v>24.8083150445683</v>
      </c>
      <c r="R39" s="13">
        <v>59.514129002577576</v>
      </c>
      <c r="S39" s="13"/>
      <c r="T39" s="4"/>
      <c r="U39" s="6"/>
      <c r="V39" s="102"/>
      <c r="W39" s="102"/>
      <c r="X39" s="102"/>
      <c r="Y39" s="102"/>
    </row>
    <row r="40" spans="1:2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1">
        <v>43936</v>
      </c>
      <c r="O40" s="13">
        <v>12.301368310835906</v>
      </c>
      <c r="P40" s="13">
        <v>8.1227731083388566</v>
      </c>
      <c r="Q40" s="13">
        <v>24.814889384440171</v>
      </c>
      <c r="R40" s="13">
        <v>61.625172189742813</v>
      </c>
      <c r="S40" s="13"/>
      <c r="T40" s="4"/>
      <c r="U40" s="6"/>
      <c r="V40" s="102"/>
      <c r="W40" s="102"/>
      <c r="X40" s="102"/>
      <c r="Y40" s="102"/>
    </row>
    <row r="41" spans="1:2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1">
        <v>43937</v>
      </c>
      <c r="O41" s="13">
        <v>11.914505568818713</v>
      </c>
      <c r="P41" s="13">
        <v>7.2001747921686716</v>
      </c>
      <c r="Q41" s="13">
        <v>22.471544084911564</v>
      </c>
      <c r="R41" s="13">
        <v>63.277395861896061</v>
      </c>
      <c r="S41" s="13"/>
      <c r="T41" s="4"/>
      <c r="U41" s="6"/>
      <c r="V41" s="102"/>
      <c r="W41" s="102"/>
      <c r="X41" s="102"/>
    </row>
    <row r="42" spans="1:2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1">
        <v>43938</v>
      </c>
      <c r="O42" s="13">
        <v>13.659022719352674</v>
      </c>
      <c r="P42" s="13">
        <v>6.9725266206602523</v>
      </c>
      <c r="Q42" s="13">
        <v>23.066686050974507</v>
      </c>
      <c r="R42" s="13">
        <v>61.144116614017939</v>
      </c>
      <c r="S42" s="13"/>
      <c r="T42" s="4"/>
      <c r="U42" s="6"/>
      <c r="V42" s="102"/>
      <c r="W42" s="102"/>
      <c r="X42" s="102"/>
    </row>
    <row r="43" spans="1:2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1">
        <v>43939</v>
      </c>
      <c r="O43" s="13">
        <v>12.151465928429946</v>
      </c>
      <c r="P43" s="13">
        <v>2.7112197840860226</v>
      </c>
      <c r="Q43" s="13">
        <v>17.542856171151662</v>
      </c>
      <c r="R43" s="13">
        <v>73.915916254197626</v>
      </c>
      <c r="S43" s="13"/>
      <c r="T43" s="4"/>
      <c r="U43" s="6"/>
      <c r="V43" s="102"/>
      <c r="W43" s="102"/>
      <c r="X43" s="102"/>
    </row>
    <row r="44" spans="1:2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1">
        <v>43940</v>
      </c>
      <c r="O44" s="13">
        <v>9.456490772688424</v>
      </c>
      <c r="P44" s="13">
        <v>3.4462015692835481</v>
      </c>
      <c r="Q44" s="13">
        <v>15.946064663163135</v>
      </c>
      <c r="R44" s="13">
        <v>78.013685557337283</v>
      </c>
      <c r="S44" s="13"/>
      <c r="T44" s="4"/>
      <c r="U44" s="6"/>
      <c r="V44" s="102"/>
      <c r="W44" s="102"/>
      <c r="X44" s="102"/>
    </row>
    <row r="45" spans="1:2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1">
        <v>43941</v>
      </c>
      <c r="O45" s="13">
        <v>14.072666564154385</v>
      </c>
      <c r="P45" s="13">
        <v>8.5313649107455216</v>
      </c>
      <c r="Q45" s="13">
        <v>26.367627637867383</v>
      </c>
      <c r="R45" s="13">
        <v>73.69844642955016</v>
      </c>
      <c r="S45" s="13"/>
      <c r="T45" s="4"/>
      <c r="U45" s="6"/>
      <c r="V45" s="102"/>
      <c r="W45" s="102"/>
      <c r="X45" s="102"/>
    </row>
    <row r="46" spans="1:2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1">
        <v>43942</v>
      </c>
      <c r="O46" s="13">
        <v>12.649750725500407</v>
      </c>
      <c r="P46" s="13">
        <v>7.6119245964711659</v>
      </c>
      <c r="Q46" s="13">
        <v>26.777191466284329</v>
      </c>
      <c r="R46" s="13">
        <v>67.551260713462923</v>
      </c>
      <c r="S46" s="13"/>
      <c r="T46" s="4"/>
      <c r="U46" s="6"/>
      <c r="V46" s="102"/>
      <c r="W46" s="102"/>
      <c r="X46" s="102"/>
    </row>
    <row r="47" spans="1:2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1">
        <v>43943</v>
      </c>
      <c r="O47" s="13">
        <v>13.104685873852729</v>
      </c>
      <c r="P47" s="13">
        <v>8.4319710029277619</v>
      </c>
      <c r="Q47" s="13">
        <v>28.915996576658614</v>
      </c>
      <c r="R47" s="13">
        <v>65.181704082938069</v>
      </c>
      <c r="S47" s="13"/>
      <c r="T47" s="4"/>
      <c r="U47" s="6"/>
      <c r="V47" s="102"/>
      <c r="W47" s="102"/>
      <c r="X47" s="102"/>
    </row>
    <row r="48" spans="1:2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1">
        <v>43944</v>
      </c>
      <c r="O48" s="13">
        <v>12.871489972859662</v>
      </c>
      <c r="P48" s="13">
        <v>8.0995063461604353</v>
      </c>
      <c r="Q48" s="13">
        <v>26.979257892591946</v>
      </c>
      <c r="R48" s="13">
        <v>65.423276788694423</v>
      </c>
      <c r="S48" s="13"/>
      <c r="T48" s="4"/>
      <c r="U48" s="6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1">
        <v>43945</v>
      </c>
      <c r="O49" s="13">
        <v>14.379843738498584</v>
      </c>
      <c r="P49" s="13">
        <v>7.7169080325305908</v>
      </c>
      <c r="Q49" s="13">
        <v>26.618429639850266</v>
      </c>
      <c r="R49" s="13">
        <v>68.110860689680578</v>
      </c>
      <c r="S49" s="13"/>
      <c r="T49" s="4"/>
      <c r="U49" s="6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1">
        <v>43946</v>
      </c>
      <c r="O50" s="13">
        <v>13.159869770195135</v>
      </c>
      <c r="P50" s="13">
        <v>2.7221125690619328</v>
      </c>
      <c r="Q50" s="13">
        <v>21.555111936630805</v>
      </c>
      <c r="R50" s="13">
        <v>67.032856621262155</v>
      </c>
      <c r="S50" s="13"/>
      <c r="T50" s="4"/>
      <c r="U50" s="6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1">
        <v>43947</v>
      </c>
      <c r="O51" s="13">
        <v>13.38396029064082</v>
      </c>
      <c r="P51" s="13">
        <v>3.408701876692291</v>
      </c>
      <c r="Q51" s="13">
        <v>18.315256694209992</v>
      </c>
      <c r="R51" s="13">
        <v>65.262385349159331</v>
      </c>
      <c r="S51" s="13"/>
      <c r="T51" s="4"/>
      <c r="U51" s="6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1">
        <v>43948</v>
      </c>
      <c r="O52" s="13">
        <v>14.258070626321068</v>
      </c>
      <c r="P52" s="13">
        <v>8.1262533481047274</v>
      </c>
      <c r="Q52" s="13">
        <v>27.530794583741436</v>
      </c>
      <c r="R52" s="13">
        <v>61.427034801277628</v>
      </c>
      <c r="S52" s="13"/>
      <c r="T52" s="4"/>
      <c r="U52" s="6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1">
        <v>43949</v>
      </c>
      <c r="O53" s="13">
        <v>12.618226233347418</v>
      </c>
      <c r="P53" s="13">
        <v>7.8210459117652134</v>
      </c>
      <c r="Q53" s="13">
        <v>29.581347506833929</v>
      </c>
      <c r="R53" s="13">
        <v>62.274683751380714</v>
      </c>
      <c r="S53" s="13"/>
      <c r="T53" s="4"/>
      <c r="U53" s="6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1">
        <v>43950</v>
      </c>
      <c r="O54" s="13">
        <v>12.321128455168266</v>
      </c>
      <c r="P54" s="13">
        <v>8.1578571056179108</v>
      </c>
      <c r="Q54" s="13">
        <v>30.810587355935542</v>
      </c>
      <c r="R54" s="13">
        <v>68.522373080104714</v>
      </c>
      <c r="S54" s="13"/>
      <c r="T54" s="4"/>
      <c r="U54" s="6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1">
        <v>43951</v>
      </c>
      <c r="O55" s="13">
        <v>11.762849715379536</v>
      </c>
      <c r="P55" s="13">
        <v>8.0707504049220304</v>
      </c>
      <c r="Q55" s="13">
        <v>29.577296631134892</v>
      </c>
      <c r="R55" s="13">
        <v>65.062822406725516</v>
      </c>
      <c r="S55" s="13"/>
      <c r="T55" s="4"/>
      <c r="U55" s="6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1">
        <v>43952</v>
      </c>
      <c r="O56" s="13">
        <v>14.335214213642624</v>
      </c>
      <c r="P56" s="13">
        <v>7.3761378048739017</v>
      </c>
      <c r="Q56" s="13">
        <v>28.025083276799524</v>
      </c>
      <c r="R56" s="13">
        <v>64.25568467982859</v>
      </c>
      <c r="S56" s="13"/>
      <c r="T56" s="4"/>
      <c r="U56" s="6"/>
      <c r="V56" s="100"/>
      <c r="W56" s="100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1">
        <v>43953</v>
      </c>
      <c r="O57" s="13">
        <v>13.032557042748099</v>
      </c>
      <c r="P57" s="13">
        <v>2.7062520519675437</v>
      </c>
      <c r="Q57" s="13">
        <v>23.293810692946483</v>
      </c>
      <c r="R57" s="13">
        <v>63.461141367752496</v>
      </c>
      <c r="S57" s="13"/>
      <c r="T57" s="4"/>
      <c r="U57" s="5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1">
        <v>43954</v>
      </c>
      <c r="O58" s="13">
        <v>14.050574018886666</v>
      </c>
      <c r="P58" s="13">
        <v>3.4940827261863463</v>
      </c>
      <c r="Q58" s="13">
        <v>21.619377328389351</v>
      </c>
      <c r="R58" s="13">
        <v>72.984564234906216</v>
      </c>
      <c r="S58" s="13"/>
      <c r="T58" s="4"/>
      <c r="U58" s="5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1">
        <v>43955</v>
      </c>
      <c r="O59" s="13">
        <v>12.86343319680044</v>
      </c>
      <c r="P59" s="13">
        <v>8.0095062498685525</v>
      </c>
      <c r="Q59" s="13">
        <v>27.463459742981051</v>
      </c>
      <c r="R59" s="13">
        <v>63.757724911694538</v>
      </c>
      <c r="S59" s="13"/>
      <c r="T59" s="4"/>
      <c r="U59" s="5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1">
        <v>43956</v>
      </c>
      <c r="O60" s="13">
        <v>14.419937137809857</v>
      </c>
      <c r="P60" s="13">
        <v>6.5686997672168523</v>
      </c>
      <c r="Q60" s="13">
        <v>32.385374995290903</v>
      </c>
      <c r="R60" s="13">
        <v>76.467685699995869</v>
      </c>
      <c r="S60" s="13"/>
      <c r="T60" s="4"/>
      <c r="U60" s="5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1">
        <v>43957</v>
      </c>
      <c r="O61" s="13">
        <v>14.71708335325143</v>
      </c>
      <c r="P61" s="13">
        <v>8.2113154938246424</v>
      </c>
      <c r="Q61" s="13">
        <v>33.707425000755826</v>
      </c>
      <c r="R61" s="13">
        <v>72.549698931162467</v>
      </c>
      <c r="S61" s="13"/>
      <c r="T61" s="4"/>
      <c r="U61" s="5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1">
        <v>43958</v>
      </c>
      <c r="O62" s="13">
        <v>14.018494100145384</v>
      </c>
      <c r="P62" s="13">
        <v>8.1640455165589731</v>
      </c>
      <c r="Q62" s="13">
        <v>32.42534336419898</v>
      </c>
      <c r="R62" s="13">
        <v>67.695260652156463</v>
      </c>
      <c r="S62" s="13"/>
      <c r="T62" s="4"/>
      <c r="U62" s="5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1">
        <v>43959</v>
      </c>
      <c r="O63" s="13">
        <v>21.569966102155469</v>
      </c>
      <c r="P63" s="13">
        <v>3.9960375333645195</v>
      </c>
      <c r="Q63" s="13">
        <v>29.957242571713262</v>
      </c>
      <c r="R63" s="13">
        <v>75.231114795703903</v>
      </c>
      <c r="S63" s="13"/>
      <c r="T63" s="4"/>
      <c r="U63" s="5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1">
        <v>43960</v>
      </c>
      <c r="O64" s="13">
        <v>13.281631407648495</v>
      </c>
      <c r="P64" s="13">
        <v>3.1257140439216347</v>
      </c>
      <c r="Q64" s="13">
        <v>24.519937548103957</v>
      </c>
      <c r="R64" s="13">
        <v>57.214149889343105</v>
      </c>
      <c r="S64" s="13"/>
      <c r="T64" s="4"/>
      <c r="U64" s="5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1">
        <v>43961</v>
      </c>
      <c r="O65" s="13">
        <v>13.298270569738712</v>
      </c>
      <c r="P65" s="13">
        <v>4.4379397027314287</v>
      </c>
      <c r="Q65" s="13">
        <v>22.287078074588042</v>
      </c>
      <c r="R65" s="13">
        <v>69.809875507623673</v>
      </c>
      <c r="S65" s="13"/>
      <c r="T65" s="4"/>
      <c r="U65" s="5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1">
        <v>43962</v>
      </c>
      <c r="O66" s="13">
        <v>14.264143718411473</v>
      </c>
      <c r="P66" s="13">
        <v>8.2553977192337076</v>
      </c>
      <c r="Q66" s="13">
        <v>32.180036317711277</v>
      </c>
      <c r="R66" s="13">
        <v>65.002641831499147</v>
      </c>
      <c r="S66" s="13"/>
      <c r="T66" s="4"/>
      <c r="U66" s="5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1">
        <v>43963</v>
      </c>
      <c r="O67" s="13">
        <v>13.846150622178822</v>
      </c>
      <c r="P67" s="13">
        <v>8.2004373177842567</v>
      </c>
      <c r="Q67" s="13">
        <v>33.314546729352635</v>
      </c>
      <c r="R67" s="13">
        <v>75.362541621349436</v>
      </c>
      <c r="S67" s="13"/>
      <c r="T67" s="4"/>
      <c r="U67" s="5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1">
        <v>43964</v>
      </c>
      <c r="O68" s="13">
        <v>13.725722156265446</v>
      </c>
      <c r="P68" s="13">
        <v>8.7832465818342751</v>
      </c>
      <c r="Q68" s="13">
        <v>34.815972584588138</v>
      </c>
      <c r="R68" s="13">
        <v>74.04626083011</v>
      </c>
      <c r="S68" s="13"/>
      <c r="T68" s="4"/>
      <c r="U68" s="5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1">
        <v>43965</v>
      </c>
      <c r="O69" s="13">
        <v>13.659169875694593</v>
      </c>
      <c r="P69" s="13">
        <v>8.0195662220272723</v>
      </c>
      <c r="Q69" s="13">
        <v>33.224411301861871</v>
      </c>
      <c r="R69" s="13">
        <v>72.590910643648073</v>
      </c>
      <c r="S69" s="13"/>
      <c r="T69" s="4"/>
      <c r="U69" s="5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1">
        <v>43966</v>
      </c>
      <c r="O70" s="13">
        <v>14.770959769948966</v>
      </c>
      <c r="P70" s="13">
        <v>7.6375632316295006</v>
      </c>
      <c r="Q70" s="13">
        <v>32.000054915203776</v>
      </c>
      <c r="R70" s="13">
        <v>70.085689014900893</v>
      </c>
      <c r="S70" s="13"/>
      <c r="T70" s="4"/>
      <c r="U70" s="5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1">
        <v>43967</v>
      </c>
      <c r="O71" s="13">
        <v>14.884071970283674</v>
      </c>
      <c r="P71" s="13">
        <v>3.6929832886143439</v>
      </c>
      <c r="Q71" s="13">
        <v>28.070177339179242</v>
      </c>
      <c r="R71" s="13">
        <v>75.226762151571393</v>
      </c>
      <c r="S71" s="13"/>
      <c r="T71" s="4"/>
      <c r="U71" s="5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1">
        <v>43968</v>
      </c>
      <c r="O72" s="13">
        <v>13.099350559624154</v>
      </c>
      <c r="P72" s="13">
        <v>4.7311285029033066</v>
      </c>
      <c r="Q72" s="13">
        <v>23.183416890603766</v>
      </c>
      <c r="R72" s="13">
        <v>70.248873239643046</v>
      </c>
      <c r="S72" s="13"/>
      <c r="T72" s="4"/>
      <c r="U72" s="5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1">
        <v>43969</v>
      </c>
      <c r="O73" s="13">
        <v>15.34995250307688</v>
      </c>
      <c r="P73" s="13">
        <v>8.3641100518194058</v>
      </c>
      <c r="Q73" s="13">
        <v>34.293241863848763</v>
      </c>
      <c r="R73" s="13">
        <v>69.007379068569762</v>
      </c>
      <c r="S73" s="13"/>
      <c r="T73" s="4"/>
      <c r="U73" s="5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1">
        <v>43970</v>
      </c>
      <c r="O74" s="13">
        <v>14.372519398331313</v>
      </c>
      <c r="P74" s="13">
        <v>7.7288317375906326</v>
      </c>
      <c r="Q74" s="13">
        <v>36.232240412744019</v>
      </c>
      <c r="R74" s="13">
        <v>71.985537456558575</v>
      </c>
      <c r="S74" s="13"/>
      <c r="T74" s="4"/>
      <c r="U74" s="5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1">
        <v>43971</v>
      </c>
      <c r="O75" s="13">
        <v>14.635782747603834</v>
      </c>
      <c r="P75" s="13">
        <v>7.9942909753851179</v>
      </c>
      <c r="Q75" s="13">
        <v>37.2191455923954</v>
      </c>
      <c r="R75" s="13">
        <v>70.507583027172942</v>
      </c>
      <c r="S75" s="13"/>
      <c r="T75" s="4"/>
      <c r="U75" s="5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1">
        <v>43972</v>
      </c>
      <c r="O76" s="13">
        <v>14.397728780504243</v>
      </c>
      <c r="P76" s="13">
        <v>7.8290945849702478</v>
      </c>
      <c r="Q76" s="13">
        <v>34.589436464131914</v>
      </c>
      <c r="R76" s="13">
        <v>70.052769781332586</v>
      </c>
      <c r="S76" s="13"/>
      <c r="T76" s="4"/>
      <c r="U76" s="5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1">
        <v>43973</v>
      </c>
      <c r="O77" s="13">
        <v>14.109671662508056</v>
      </c>
      <c r="P77" s="13">
        <v>7.0079911179340968</v>
      </c>
      <c r="Q77" s="13">
        <v>32.310559663749515</v>
      </c>
      <c r="R77" s="13">
        <v>69.56416213352577</v>
      </c>
      <c r="S77" s="13"/>
      <c r="T77" s="4"/>
      <c r="U77" s="5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1">
        <v>43974</v>
      </c>
      <c r="O78" s="13">
        <v>11.863334387851946</v>
      </c>
      <c r="P78" s="13">
        <v>2.5748124039417775</v>
      </c>
      <c r="Q78" s="13">
        <v>26.193408183026918</v>
      </c>
      <c r="R78" s="13">
        <v>67.452892678760648</v>
      </c>
      <c r="S78" s="13"/>
      <c r="T78" s="4"/>
      <c r="U78" s="5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1">
        <v>43975</v>
      </c>
      <c r="O79" s="13">
        <v>15.67412263531223</v>
      </c>
      <c r="P79" s="13">
        <v>3.7231823599523239</v>
      </c>
      <c r="Q79" s="13">
        <v>26.01909296271646</v>
      </c>
      <c r="R79" s="13">
        <v>69.636328022718146</v>
      </c>
      <c r="S79" s="13"/>
      <c r="T79" s="4"/>
      <c r="U79" s="5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1">
        <v>43976</v>
      </c>
      <c r="O80" s="13">
        <v>16.725531244686159</v>
      </c>
      <c r="P80" s="13">
        <v>4.5193119049960915</v>
      </c>
      <c r="Q80" s="13">
        <v>34.232702658463737</v>
      </c>
      <c r="R80" s="13">
        <v>69.158320266132705</v>
      </c>
      <c r="S80" s="13"/>
      <c r="T80" s="4"/>
      <c r="U80" s="5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1">
        <v>43977</v>
      </c>
      <c r="O81" s="13">
        <v>15.678473346947397</v>
      </c>
      <c r="P81" s="13">
        <v>5.6095955058366389</v>
      </c>
      <c r="Q81" s="13">
        <v>37.78789895160817</v>
      </c>
      <c r="R81" s="13">
        <v>74.227677226302191</v>
      </c>
      <c r="S81" s="13"/>
      <c r="T81" s="4"/>
      <c r="U81" s="5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1">
        <v>43978</v>
      </c>
      <c r="O82" s="13">
        <v>15.340052411427523</v>
      </c>
      <c r="P82" s="13">
        <v>5.6271988782906801</v>
      </c>
      <c r="Q82" s="13">
        <v>38.934546561238143</v>
      </c>
      <c r="R82" s="13">
        <v>73.600931787435925</v>
      </c>
      <c r="S82" s="13"/>
      <c r="T82" s="4"/>
      <c r="U82" s="5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1">
        <v>43979</v>
      </c>
      <c r="O83" s="13">
        <v>15.983597343561012</v>
      </c>
      <c r="P83" s="13">
        <v>6.7934813425924183</v>
      </c>
      <c r="Q83" s="13">
        <v>39.72285166473641</v>
      </c>
      <c r="R83" s="13">
        <v>74.478084807228768</v>
      </c>
      <c r="S83" s="13"/>
      <c r="T83" s="4"/>
      <c r="U83" s="5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1">
        <v>43980</v>
      </c>
      <c r="O84" s="13">
        <v>17.23652378748632</v>
      </c>
      <c r="P84" s="13">
        <v>7.308806001667925</v>
      </c>
      <c r="Q84" s="13">
        <v>44.804502802566759</v>
      </c>
      <c r="R84" s="13">
        <v>74.701415663644084</v>
      </c>
      <c r="S84" s="13"/>
      <c r="T84" s="4"/>
      <c r="U84" s="5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1">
        <v>43981</v>
      </c>
      <c r="O85" s="13">
        <v>15.325831013570298</v>
      </c>
      <c r="P85" s="13">
        <v>4.909198619083611</v>
      </c>
      <c r="Q85" s="13">
        <v>46.827422984386253</v>
      </c>
      <c r="R85" s="13">
        <v>73.536009262323716</v>
      </c>
      <c r="S85" s="13"/>
      <c r="T85" s="4"/>
      <c r="U85" s="5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1">
        <v>43982</v>
      </c>
      <c r="O86" s="13">
        <v>17.601615654595008</v>
      </c>
      <c r="P86" s="13">
        <v>7.1686458741137065</v>
      </c>
      <c r="Q86" s="13">
        <v>45.440240847236915</v>
      </c>
      <c r="R86" s="13">
        <v>75.2225002201683</v>
      </c>
      <c r="S86" s="13"/>
      <c r="T86" s="4"/>
      <c r="U86" s="5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1">
        <v>43983</v>
      </c>
      <c r="O87" s="13">
        <v>18.270064569871796</v>
      </c>
      <c r="P87" s="13">
        <v>9.1573751201802356</v>
      </c>
      <c r="Q87" s="13">
        <v>48.042921898823742</v>
      </c>
      <c r="R87" s="13">
        <v>77.390638204950605</v>
      </c>
      <c r="S87" s="13"/>
      <c r="T87" s="4"/>
      <c r="U87" s="5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1">
        <v>43984</v>
      </c>
      <c r="O88" s="13">
        <v>16.25560897607193</v>
      </c>
      <c r="P88" s="13">
        <v>8.0696229094828311</v>
      </c>
      <c r="Q88" s="13">
        <v>47.876492057698442</v>
      </c>
      <c r="R88" s="13">
        <v>80.189114389617345</v>
      </c>
      <c r="S88" s="13"/>
      <c r="T88" s="4"/>
      <c r="U88" s="5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1">
        <v>43985</v>
      </c>
      <c r="O89" s="13">
        <v>17.174400058165162</v>
      </c>
      <c r="P89" s="13">
        <v>8.3680306385199561</v>
      </c>
      <c r="Q89" s="13">
        <v>47.746350560766047</v>
      </c>
      <c r="R89" s="13">
        <v>78.547927998714869</v>
      </c>
      <c r="S89" s="13"/>
      <c r="T89" s="4"/>
      <c r="U89" s="5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1">
        <v>43986</v>
      </c>
      <c r="O90" s="13">
        <v>16.101519103102561</v>
      </c>
      <c r="P90" s="13">
        <v>8.1636237966311409</v>
      </c>
      <c r="Q90" s="13">
        <v>44.633604821956226</v>
      </c>
      <c r="R90" s="13">
        <v>78.688204897155458</v>
      </c>
      <c r="S90" s="13"/>
      <c r="T90" s="4"/>
      <c r="U90" s="5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1">
        <v>43987</v>
      </c>
      <c r="O91" s="13">
        <v>16.880470093837705</v>
      </c>
      <c r="P91" s="13">
        <v>8.3228481712053739</v>
      </c>
      <c r="Q91" s="13">
        <v>42.854059801558137</v>
      </c>
      <c r="R91" s="13">
        <v>77.307665908069851</v>
      </c>
      <c r="S91" s="13"/>
      <c r="T91" s="4"/>
      <c r="U91" s="5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1">
        <v>43988</v>
      </c>
      <c r="O92" s="13">
        <v>16.624412614852972</v>
      </c>
      <c r="P92" s="13">
        <v>4.2818106030197303</v>
      </c>
      <c r="Q92" s="13">
        <v>43.2253212131643</v>
      </c>
      <c r="R92" s="13">
        <v>74.423555559446669</v>
      </c>
      <c r="S92" s="13"/>
      <c r="T92" s="4"/>
      <c r="U92" s="5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1">
        <v>43989</v>
      </c>
      <c r="O93" s="13">
        <v>17.267310228149178</v>
      </c>
      <c r="P93" s="13">
        <v>8.2775374770397576</v>
      </c>
      <c r="Q93" s="13">
        <v>39.081762934698155</v>
      </c>
      <c r="R93" s="13">
        <v>68.510734546315305</v>
      </c>
      <c r="S93" s="13"/>
      <c r="T93" s="4"/>
      <c r="U93" s="5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1">
        <v>43990</v>
      </c>
      <c r="O94" s="13">
        <v>18.358363936774417</v>
      </c>
      <c r="P94" s="13">
        <v>7.8974362602224168</v>
      </c>
      <c r="Q94" s="13">
        <v>45.675337652263096</v>
      </c>
      <c r="R94" s="13">
        <v>76.680018495255936</v>
      </c>
      <c r="S94" s="13"/>
      <c r="T94" s="4"/>
      <c r="U94" s="5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1">
        <v>43991</v>
      </c>
      <c r="O95" s="13">
        <v>17.106076144492359</v>
      </c>
      <c r="P95" s="13">
        <v>7.5925655976676385</v>
      </c>
      <c r="Q95" s="13">
        <v>48.340844095909972</v>
      </c>
      <c r="R95" s="13">
        <v>77.675587535187319</v>
      </c>
      <c r="S95" s="13"/>
      <c r="T95" s="4"/>
      <c r="U95" s="5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1">
        <v>43992</v>
      </c>
      <c r="O96" s="13">
        <v>16.260033715516954</v>
      </c>
      <c r="P96" s="13">
        <v>7.5679422857747118</v>
      </c>
      <c r="Q96" s="13">
        <v>46.518001243464795</v>
      </c>
      <c r="R96" s="13">
        <v>78.904859982069041</v>
      </c>
      <c r="S96" s="13"/>
      <c r="T96" s="4"/>
      <c r="U96" s="5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1">
        <v>43993</v>
      </c>
      <c r="O97" s="13">
        <v>18.646577054197586</v>
      </c>
      <c r="P97" s="13">
        <v>8.2745223977629649</v>
      </c>
      <c r="Q97" s="13">
        <v>49.153620915558385</v>
      </c>
      <c r="R97" s="13">
        <v>79.287481855993249</v>
      </c>
      <c r="S97" s="13"/>
      <c r="T97" s="4"/>
      <c r="U97" s="5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1">
        <v>43994</v>
      </c>
      <c r="O98" s="13">
        <v>17.8729640816005</v>
      </c>
      <c r="P98" s="13">
        <v>7.7776237349230559</v>
      </c>
      <c r="Q98" s="13">
        <v>46.265831499985318</v>
      </c>
      <c r="R98" s="13">
        <v>79.224195882432895</v>
      </c>
      <c r="S98" s="13"/>
      <c r="T98" s="4"/>
      <c r="U98" s="5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1">
        <v>43995</v>
      </c>
      <c r="O99" s="13">
        <v>15.317983955660031</v>
      </c>
      <c r="P99" s="13">
        <v>4.9072979665082093</v>
      </c>
      <c r="Q99" s="13">
        <v>40.934907106834387</v>
      </c>
      <c r="R99" s="13">
        <v>74.20313247650742</v>
      </c>
      <c r="S99" s="13"/>
      <c r="T99" s="4"/>
      <c r="U99" s="5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1">
        <v>43996</v>
      </c>
      <c r="O100" s="13">
        <v>16.858119183920511</v>
      </c>
      <c r="P100" s="13">
        <v>7.9003618614827911</v>
      </c>
      <c r="Q100" s="13">
        <v>41.926645374474482</v>
      </c>
      <c r="R100" s="13">
        <v>69.426550004391672</v>
      </c>
      <c r="S100" s="13"/>
      <c r="T100" s="4"/>
      <c r="U100" s="5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1">
        <v>43997</v>
      </c>
      <c r="O101" s="13">
        <v>19.58311790918837</v>
      </c>
      <c r="P101" s="13">
        <v>8.817887715079161</v>
      </c>
      <c r="Q101" s="13">
        <v>48.952801579568465</v>
      </c>
      <c r="R101" s="13">
        <v>76.615800265128655</v>
      </c>
      <c r="S101" s="13"/>
      <c r="T101" s="4"/>
      <c r="U101" s="5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1">
        <v>43998</v>
      </c>
      <c r="O102" s="13">
        <v>17.968067004703805</v>
      </c>
      <c r="P102" s="13">
        <v>8.55668145102727</v>
      </c>
      <c r="Q102" s="13">
        <v>51.154692125847781</v>
      </c>
      <c r="R102" s="13">
        <v>78.336948658683497</v>
      </c>
      <c r="S102" s="13"/>
      <c r="T102" s="4"/>
      <c r="U102" s="5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1">
        <v>43999</v>
      </c>
      <c r="O103" s="13">
        <v>17.626074851239739</v>
      </c>
      <c r="P103" s="13">
        <v>8.940755842661515</v>
      </c>
      <c r="Q103" s="13">
        <v>52.441836632271688</v>
      </c>
      <c r="R103" s="13">
        <v>79.521275888635728</v>
      </c>
      <c r="S103" s="13"/>
      <c r="T103" s="4"/>
      <c r="U103" s="5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1">
        <v>44000</v>
      </c>
      <c r="O104" s="13">
        <v>17.967467385508122</v>
      </c>
      <c r="P104" s="13">
        <v>9.239092976773037</v>
      </c>
      <c r="Q104" s="13">
        <v>52.45602614981766</v>
      </c>
      <c r="R104" s="13">
        <v>82.965259220761325</v>
      </c>
      <c r="S104" s="13"/>
      <c r="T104" s="4"/>
      <c r="U104" s="5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1">
        <v>44001</v>
      </c>
      <c r="O105" s="13">
        <v>18.324048130570102</v>
      </c>
      <c r="P105" s="13">
        <v>8.3392729864575905</v>
      </c>
      <c r="Q105" s="13">
        <v>51.347633979118271</v>
      </c>
      <c r="R105" s="13">
        <v>82.495215754793236</v>
      </c>
      <c r="S105" s="13"/>
      <c r="T105" s="4"/>
      <c r="U105" s="5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1">
        <v>44002</v>
      </c>
      <c r="O106" s="13">
        <v>17.987482545382008</v>
      </c>
      <c r="P106" s="13">
        <v>7.3595515776150435</v>
      </c>
      <c r="Q106" s="13">
        <v>58.668022129443777</v>
      </c>
      <c r="R106" s="13">
        <v>76.244801122225297</v>
      </c>
      <c r="S106" s="13"/>
      <c r="T106" s="4"/>
      <c r="U106" s="5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1">
        <v>44003</v>
      </c>
      <c r="O107" s="13">
        <v>16.870775772981577</v>
      </c>
      <c r="P107" s="13">
        <v>6.3021289328016969</v>
      </c>
      <c r="Q107" s="13">
        <v>47.173980121176193</v>
      </c>
      <c r="R107" s="13">
        <v>67.47454119683573</v>
      </c>
      <c r="S107" s="13"/>
      <c r="T107" s="4"/>
      <c r="U107" s="5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1">
        <v>44004</v>
      </c>
      <c r="O108" s="13">
        <v>19.656647116324535</v>
      </c>
      <c r="P108" s="13">
        <v>9.7698309352128732</v>
      </c>
      <c r="Q108" s="13">
        <v>54.734701110464897</v>
      </c>
      <c r="R108" s="13">
        <v>83.878093347947129</v>
      </c>
      <c r="S108" s="13"/>
      <c r="T108" s="4"/>
      <c r="U108" s="5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1">
        <v>44005</v>
      </c>
      <c r="O109" s="13">
        <v>17.024467945765746</v>
      </c>
      <c r="P109" s="13">
        <v>9.2140767568508579</v>
      </c>
      <c r="Q109" s="13">
        <v>54.933474774829264</v>
      </c>
      <c r="R109" s="13">
        <v>82.319458915292714</v>
      </c>
      <c r="S109" s="13"/>
      <c r="T109" s="4"/>
      <c r="U109" s="5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1">
        <v>44006</v>
      </c>
      <c r="O110" s="13">
        <v>18.522704902938205</v>
      </c>
      <c r="P110" s="13">
        <v>10.421985681275805</v>
      </c>
      <c r="Q110" s="13">
        <v>58.582725440390014</v>
      </c>
      <c r="R110" s="13">
        <v>83.724726390956775</v>
      </c>
      <c r="S110" s="13"/>
      <c r="T110" s="4"/>
      <c r="U110" s="5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1">
        <v>44007</v>
      </c>
      <c r="O111" s="13">
        <v>18.295586092596537</v>
      </c>
      <c r="P111" s="13">
        <v>12.486119329188721</v>
      </c>
      <c r="Q111" s="13">
        <v>49.569552286914814</v>
      </c>
      <c r="R111" s="13">
        <v>86.238408425452334</v>
      </c>
      <c r="S111" s="13"/>
      <c r="T111" s="4"/>
      <c r="U111" s="5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1">
        <v>44008</v>
      </c>
      <c r="O112" s="13">
        <v>17.872393765929885</v>
      </c>
      <c r="P112" s="13">
        <v>9.3158873816441279</v>
      </c>
      <c r="Q112" s="13">
        <v>53.189876622672017</v>
      </c>
      <c r="R112" s="13">
        <v>84.549229558520864</v>
      </c>
      <c r="S112" s="13"/>
      <c r="T112" s="4"/>
      <c r="U112" s="5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1">
        <v>44009</v>
      </c>
      <c r="O113" s="13">
        <v>17.523799477861871</v>
      </c>
      <c r="P113" s="13">
        <v>7.3990546510550219</v>
      </c>
      <c r="Q113" s="13">
        <v>52.831255452943928</v>
      </c>
      <c r="R113" s="13">
        <v>77.454679245875482</v>
      </c>
      <c r="S113" s="13"/>
      <c r="T113" s="4"/>
      <c r="U113" s="5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1">
        <v>44010</v>
      </c>
      <c r="O114" s="13">
        <v>15.324975868128604</v>
      </c>
      <c r="P114" s="13">
        <v>8.8610157482307486</v>
      </c>
      <c r="Q114" s="13">
        <v>45.810309686231143</v>
      </c>
      <c r="R114" s="13">
        <v>70.651448438908204</v>
      </c>
      <c r="S114" s="13"/>
      <c r="T114" s="4"/>
      <c r="U114" s="5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1">
        <v>44011</v>
      </c>
      <c r="O115" s="13">
        <v>21.368258873526464</v>
      </c>
      <c r="P115" s="13">
        <v>11.635910562749235</v>
      </c>
      <c r="Q115" s="13">
        <v>54.604800441862977</v>
      </c>
      <c r="R115" s="13">
        <v>84.724739415319235</v>
      </c>
      <c r="S115" s="13"/>
      <c r="T115" s="4"/>
      <c r="U115" s="5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>
        <v>44012</v>
      </c>
      <c r="O116" s="13">
        <v>24.67472449342339</v>
      </c>
      <c r="P116" s="13">
        <v>12.664674983085893</v>
      </c>
      <c r="Q116" s="13">
        <v>61.308183993087816</v>
      </c>
      <c r="R116" s="13">
        <v>84.870004693972035</v>
      </c>
      <c r="S116" s="13"/>
      <c r="T116" s="4"/>
      <c r="U116" s="5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>
        <v>44013</v>
      </c>
      <c r="O117" s="13">
        <v>22.3000761614623</v>
      </c>
      <c r="P117" s="13">
        <v>12.399859576599781</v>
      </c>
      <c r="Q117" s="13">
        <v>61.043747632856793</v>
      </c>
      <c r="R117" s="13">
        <v>84.578001438071567</v>
      </c>
      <c r="S117" s="13"/>
      <c r="T117" s="4"/>
      <c r="U117" s="5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>
        <v>44014</v>
      </c>
      <c r="O118" s="13">
        <v>25.338875241270397</v>
      </c>
      <c r="P118" s="13">
        <v>13.912311300896132</v>
      </c>
      <c r="Q118" s="13">
        <v>63.107739756524005</v>
      </c>
      <c r="R118" s="13">
        <v>86.476551218282367</v>
      </c>
      <c r="S118" s="13"/>
      <c r="T118" s="4"/>
      <c r="U118" s="5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1">
        <v>44015</v>
      </c>
      <c r="O119" s="13">
        <v>21.167251873663968</v>
      </c>
      <c r="P119" s="13">
        <v>12.575177269259516</v>
      </c>
      <c r="Q119" s="13">
        <v>61.944890759865842</v>
      </c>
      <c r="R119" s="13">
        <v>88.077295685939674</v>
      </c>
      <c r="S119" s="13"/>
      <c r="T119" s="4"/>
      <c r="U119" s="5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1">
        <v>44016</v>
      </c>
      <c r="O120" s="13">
        <v>23.739897077486543</v>
      </c>
      <c r="P120" s="13">
        <v>11.981988989430199</v>
      </c>
      <c r="Q120" s="13">
        <v>66.527717346656246</v>
      </c>
      <c r="R120" s="13">
        <v>81.371220508722459</v>
      </c>
      <c r="S120" s="13"/>
      <c r="T120" s="4"/>
      <c r="U120" s="5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1">
        <v>44017</v>
      </c>
      <c r="O121" s="13">
        <v>20.664830769794406</v>
      </c>
      <c r="P121" s="13">
        <v>12.581964604023426</v>
      </c>
      <c r="Q121" s="13">
        <v>59.014651991627431</v>
      </c>
      <c r="R121" s="13">
        <v>81.694007413966489</v>
      </c>
      <c r="S121" s="13"/>
      <c r="T121" s="4"/>
      <c r="U121" s="5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1">
        <v>44018</v>
      </c>
      <c r="O122" s="13">
        <v>28.906680525624886</v>
      </c>
      <c r="P122" s="13">
        <v>17.936875074422751</v>
      </c>
      <c r="Q122" s="13">
        <v>68.200785668878055</v>
      </c>
      <c r="R122" s="13">
        <v>88.024739495133247</v>
      </c>
      <c r="S122" s="13"/>
      <c r="T122" s="4"/>
      <c r="U122" s="5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1">
        <v>44019</v>
      </c>
      <c r="O123" s="13">
        <v>28.152870403643949</v>
      </c>
      <c r="P123" s="13">
        <v>16.336449940740565</v>
      </c>
      <c r="Q123" s="13">
        <v>68.948554911600283</v>
      </c>
      <c r="R123" s="13">
        <v>92.697877218414703</v>
      </c>
      <c r="S123" s="13"/>
      <c r="T123" s="4"/>
      <c r="U123" s="5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1">
        <v>44020</v>
      </c>
      <c r="O124" s="13">
        <v>27.156520526538301</v>
      </c>
      <c r="P124" s="13">
        <v>17.445198383285764</v>
      </c>
      <c r="Q124" s="13">
        <v>71.177983850291099</v>
      </c>
      <c r="R124" s="13">
        <v>91.510298499474914</v>
      </c>
      <c r="S124" s="13"/>
      <c r="T124" s="4"/>
      <c r="U124" s="5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1">
        <v>44021</v>
      </c>
      <c r="O125" s="13">
        <v>28.019586384810889</v>
      </c>
      <c r="P125" s="13">
        <v>17.133093569133141</v>
      </c>
      <c r="Q125" s="13">
        <v>68.80495511063819</v>
      </c>
      <c r="R125" s="13">
        <v>92.452808780766489</v>
      </c>
      <c r="S125" s="13"/>
      <c r="T125" s="4"/>
      <c r="U125" s="5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1">
        <v>44022</v>
      </c>
      <c r="O126" s="13">
        <v>28.431763639272571</v>
      </c>
      <c r="P126" s="13">
        <v>18.139606817598654</v>
      </c>
      <c r="Q126" s="13">
        <v>71.521530617396138</v>
      </c>
      <c r="R126" s="13">
        <v>92.216932600835236</v>
      </c>
      <c r="S126" s="13"/>
      <c r="T126" s="4"/>
      <c r="U126" s="5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1">
        <v>44023</v>
      </c>
      <c r="O127" s="13">
        <v>28.066809759695921</v>
      </c>
      <c r="P127" s="13">
        <v>18.230300170445069</v>
      </c>
      <c r="Q127" s="13">
        <v>77.142985584559597</v>
      </c>
      <c r="R127" s="13">
        <v>84.224333991817588</v>
      </c>
      <c r="S127" s="13"/>
      <c r="T127" s="4"/>
      <c r="U127" s="5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1">
        <v>44024</v>
      </c>
      <c r="O128" s="13">
        <v>27.402469195987862</v>
      </c>
      <c r="P128" s="13">
        <v>18.160022808563578</v>
      </c>
      <c r="Q128" s="13">
        <v>75.283550230880991</v>
      </c>
      <c r="R128" s="13">
        <v>84.411901842623053</v>
      </c>
      <c r="S128" s="13"/>
      <c r="T128" s="4"/>
      <c r="U128" s="5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1">
        <v>44025</v>
      </c>
      <c r="O129" s="13">
        <v>27.742664780281107</v>
      </c>
      <c r="P129" s="13">
        <v>18.113849440246845</v>
      </c>
      <c r="Q129" s="13">
        <v>67.207258039000621</v>
      </c>
      <c r="R129" s="13">
        <v>92.31156688010482</v>
      </c>
      <c r="S129" s="13"/>
      <c r="T129" s="4"/>
      <c r="U129" s="5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1">
        <v>44026</v>
      </c>
      <c r="O130" s="13">
        <v>30.159156394387328</v>
      </c>
      <c r="P130" s="13">
        <v>18.37354100904043</v>
      </c>
      <c r="Q130" s="13">
        <v>71.563865203893869</v>
      </c>
      <c r="R130" s="13">
        <v>92.41823096938775</v>
      </c>
      <c r="S130" s="13"/>
      <c r="T130" s="4"/>
      <c r="U130" s="5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1">
        <v>44027</v>
      </c>
      <c r="O131" s="13">
        <v>34.795857535752354</v>
      </c>
      <c r="P131" s="13">
        <v>21.940558839288659</v>
      </c>
      <c r="Q131" s="13">
        <v>74.988351899699268</v>
      </c>
      <c r="R131" s="13">
        <v>95.041588706827056</v>
      </c>
      <c r="S131" s="13"/>
      <c r="T131" s="4"/>
      <c r="U131" s="5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1">
        <v>44028</v>
      </c>
      <c r="O132" s="13">
        <v>34.275223121616072</v>
      </c>
      <c r="P132" s="13">
        <v>22.54742719622568</v>
      </c>
      <c r="Q132" s="13">
        <v>74.324713717036104</v>
      </c>
      <c r="R132" s="13">
        <v>94.664439700794702</v>
      </c>
      <c r="S132" s="13"/>
      <c r="T132" s="4"/>
      <c r="U132" s="5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1">
        <v>44029</v>
      </c>
      <c r="O133" s="13">
        <v>35.585247801486126</v>
      </c>
      <c r="P133" s="13">
        <v>24.506329307503794</v>
      </c>
      <c r="Q133" s="13">
        <v>77.252204425029319</v>
      </c>
      <c r="R133" s="13">
        <v>95.571979092168078</v>
      </c>
      <c r="S133" s="13"/>
      <c r="T133" s="4"/>
      <c r="U133" s="5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1">
        <v>44030</v>
      </c>
      <c r="O134" s="13">
        <v>37.350563500134911</v>
      </c>
      <c r="P134" s="13">
        <v>26.422339025304431</v>
      </c>
      <c r="Q134" s="13">
        <v>84.69737110871958</v>
      </c>
      <c r="R134" s="13">
        <v>85.186550510509221</v>
      </c>
      <c r="S134" s="13"/>
      <c r="T134" s="4"/>
      <c r="U134" s="5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1">
        <v>44031</v>
      </c>
      <c r="O135" s="13">
        <v>36.018455675867521</v>
      </c>
      <c r="P135" s="13">
        <v>26.456121385274699</v>
      </c>
      <c r="Q135" s="13">
        <v>82.99555410633775</v>
      </c>
      <c r="R135" s="13">
        <v>87.701622004986916</v>
      </c>
      <c r="S135" s="13"/>
      <c r="T135" s="4"/>
      <c r="U135" s="5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1">
        <v>44032</v>
      </c>
      <c r="O136" s="13">
        <v>37.43702336879722</v>
      </c>
      <c r="P136" s="13">
        <v>21.492183153140378</v>
      </c>
      <c r="Q136" s="13">
        <v>77.604002234256981</v>
      </c>
      <c r="R136" s="13">
        <v>93.167200433564247</v>
      </c>
      <c r="S136" s="13"/>
      <c r="T136" s="4"/>
      <c r="U136" s="5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1">
        <v>44033</v>
      </c>
      <c r="O137" s="13">
        <v>37.608635254690526</v>
      </c>
      <c r="P137" s="13">
        <v>24.090942589726584</v>
      </c>
      <c r="Q137" s="13">
        <v>76.018786341821752</v>
      </c>
      <c r="R137" s="13">
        <v>95.174041992718657</v>
      </c>
      <c r="S137" s="13"/>
      <c r="T137" s="4"/>
      <c r="U137" s="5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1">
        <v>44034</v>
      </c>
      <c r="O138" s="13">
        <v>32.891667570793096</v>
      </c>
      <c r="P138" s="13">
        <v>21.917016925825862</v>
      </c>
      <c r="Q138" s="13">
        <v>72.268054808947596</v>
      </c>
      <c r="R138" s="13">
        <v>95.244386852629972</v>
      </c>
      <c r="S138" s="13"/>
      <c r="T138" s="4"/>
      <c r="U138" s="5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1">
        <v>44035</v>
      </c>
      <c r="O139" s="13">
        <v>37.842781641168287</v>
      </c>
      <c r="P139" s="13">
        <v>24.10551792003708</v>
      </c>
      <c r="Q139" s="13">
        <v>72.351660889250923</v>
      </c>
      <c r="R139" s="13">
        <v>94.111446443332426</v>
      </c>
      <c r="S139" s="13"/>
      <c r="T139" s="4"/>
      <c r="U139" s="5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1">
        <v>44036</v>
      </c>
      <c r="O140" s="13">
        <v>40.958805366383714</v>
      </c>
      <c r="P140" s="13">
        <v>27.802141909507704</v>
      </c>
      <c r="Q140" s="13">
        <v>80.939551034983808</v>
      </c>
      <c r="R140" s="13">
        <v>94.331765840827472</v>
      </c>
      <c r="S140" s="13"/>
      <c r="T140" s="4"/>
      <c r="U140" s="5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1">
        <v>44037</v>
      </c>
      <c r="O141" s="13">
        <v>41.054379410543795</v>
      </c>
      <c r="P141" s="13">
        <v>30.520958261466546</v>
      </c>
      <c r="Q141" s="13">
        <v>83.213524022696902</v>
      </c>
      <c r="R141" s="13">
        <v>89.096166618094003</v>
      </c>
      <c r="S141" s="13"/>
      <c r="T141" s="4"/>
      <c r="U141" s="5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1">
        <v>44038</v>
      </c>
      <c r="O142" s="13">
        <v>37.944536889834652</v>
      </c>
      <c r="P142" s="13">
        <v>24.030452764336257</v>
      </c>
      <c r="Q142" s="13">
        <v>83.719872948780178</v>
      </c>
      <c r="R142" s="13">
        <v>93.329182694338414</v>
      </c>
      <c r="S142" s="13"/>
      <c r="T142" s="4"/>
      <c r="U142" s="5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1">
        <v>44039</v>
      </c>
      <c r="O143" s="13">
        <v>31.191033378494886</v>
      </c>
      <c r="P143" s="13">
        <v>21.213526543297469</v>
      </c>
      <c r="Q143" s="13">
        <v>73.252794249392096</v>
      </c>
      <c r="R143" s="13">
        <v>92.408673760750005</v>
      </c>
      <c r="S143" s="13"/>
      <c r="T143" s="4"/>
      <c r="U143" s="5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1">
        <v>44040</v>
      </c>
      <c r="O144" s="13">
        <v>37.914523548083984</v>
      </c>
      <c r="P144" s="13">
        <v>25.298602333451107</v>
      </c>
      <c r="Q144" s="13">
        <v>75.317093968040538</v>
      </c>
      <c r="R144" s="13">
        <v>94.172596453587929</v>
      </c>
      <c r="S144" s="13"/>
      <c r="T144" s="4"/>
      <c r="U144" s="5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1">
        <v>44041</v>
      </c>
      <c r="O145" s="13">
        <v>38.522590784939041</v>
      </c>
      <c r="P145" s="13">
        <v>27.095885888364485</v>
      </c>
      <c r="Q145" s="13">
        <v>80.905422721448232</v>
      </c>
      <c r="R145" s="13">
        <v>96.958153035531737</v>
      </c>
      <c r="S145" s="13"/>
      <c r="T145" s="4"/>
      <c r="U145" s="5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1">
        <v>44042</v>
      </c>
      <c r="O146" s="13">
        <v>33.682483197424759</v>
      </c>
      <c r="P146" s="13">
        <v>24.587200237582596</v>
      </c>
      <c r="Q146" s="13">
        <v>75.056613895809804</v>
      </c>
      <c r="R146" s="13">
        <v>94.596263099328567</v>
      </c>
      <c r="S146" s="13"/>
      <c r="T146" s="4"/>
      <c r="U146" s="5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1">
        <v>44043</v>
      </c>
      <c r="O147" s="13">
        <v>40.366067198154212</v>
      </c>
      <c r="P147" s="13">
        <v>32.795970772235606</v>
      </c>
      <c r="Q147" s="13">
        <v>87.049312375758376</v>
      </c>
      <c r="R147" s="13">
        <v>92.125500209718084</v>
      </c>
      <c r="S147" s="13"/>
      <c r="T147" s="4"/>
      <c r="U147" s="5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1">
        <v>44044</v>
      </c>
      <c r="O148" s="13">
        <v>38.90539396746788</v>
      </c>
      <c r="P148" s="13">
        <v>30.417587041127593</v>
      </c>
      <c r="Q148" s="13">
        <v>84.366020797275809</v>
      </c>
      <c r="R148" s="13">
        <v>85.795232445545139</v>
      </c>
      <c r="S148" s="13"/>
      <c r="T148" s="4"/>
      <c r="U148" s="5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1">
        <v>44045</v>
      </c>
      <c r="O149" s="13">
        <v>41.555749237377825</v>
      </c>
      <c r="P149" s="13">
        <v>33.720375144130841</v>
      </c>
      <c r="Q149" s="13">
        <v>87.118692051808338</v>
      </c>
      <c r="R149" s="13">
        <v>84.929742795609314</v>
      </c>
      <c r="S149" s="13"/>
      <c r="T149" s="4"/>
      <c r="U149" s="5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1">
        <v>44046</v>
      </c>
      <c r="O150" s="13">
        <v>42.625907670299938</v>
      </c>
      <c r="P150" s="13">
        <v>26.914801717360287</v>
      </c>
      <c r="Q150" s="13">
        <v>81.437886560866858</v>
      </c>
      <c r="R150" s="13">
        <v>94.315014041889228</v>
      </c>
      <c r="S150" s="13"/>
      <c r="T150" s="4"/>
      <c r="U150" s="5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1">
        <v>44047</v>
      </c>
      <c r="O151" s="13">
        <v>31.199660511663513</v>
      </c>
      <c r="P151" s="13">
        <v>22.326646141965199</v>
      </c>
      <c r="Q151" s="13">
        <v>73.682292126888754</v>
      </c>
      <c r="R151" s="13">
        <v>95.311727500554071</v>
      </c>
      <c r="S151" s="13"/>
      <c r="T151" s="4"/>
      <c r="U151" s="5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1">
        <v>44048</v>
      </c>
      <c r="O152" s="13">
        <v>41.823998736077101</v>
      </c>
      <c r="P152" s="13">
        <v>27.284210079395404</v>
      </c>
      <c r="Q152" s="13">
        <v>77.925584296218489</v>
      </c>
      <c r="R152" s="13">
        <v>96.105029883822439</v>
      </c>
      <c r="S152" s="13"/>
      <c r="T152" s="4"/>
      <c r="U152" s="5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1">
        <v>44049</v>
      </c>
      <c r="O153" s="13">
        <v>41.251071299499195</v>
      </c>
      <c r="P153" s="13">
        <v>29.432524349637649</v>
      </c>
      <c r="Q153" s="13">
        <v>77.683294207731763</v>
      </c>
      <c r="R153" s="13">
        <v>95.064167482941244</v>
      </c>
      <c r="S153" s="13"/>
      <c r="T153" s="4"/>
      <c r="U153" s="5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1">
        <v>44050</v>
      </c>
      <c r="O154" s="13">
        <v>52.267423558519063</v>
      </c>
      <c r="P154" s="13">
        <v>35.066973469667644</v>
      </c>
      <c r="Q154" s="13">
        <v>88.156519912840309</v>
      </c>
      <c r="R154" s="13">
        <v>95.617596662445052</v>
      </c>
      <c r="S154" s="13"/>
      <c r="T154" s="4"/>
      <c r="U154" s="5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1">
        <v>44051</v>
      </c>
      <c r="O155" s="13">
        <v>43.470996959176823</v>
      </c>
      <c r="P155" s="13">
        <v>38.784265386606286</v>
      </c>
      <c r="Q155" s="13">
        <v>93.39694055520566</v>
      </c>
      <c r="R155" s="13">
        <v>90.139177992734986</v>
      </c>
      <c r="S155" s="13"/>
      <c r="T155" s="4"/>
      <c r="U155" s="5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1">
        <v>44052</v>
      </c>
      <c r="O156" s="13">
        <v>48.679579829675198</v>
      </c>
      <c r="P156" s="13">
        <v>36.56811238329098</v>
      </c>
      <c r="Q156" s="13">
        <v>92.694944508191185</v>
      </c>
      <c r="R156" s="13">
        <v>92.274678111587988</v>
      </c>
      <c r="S156" s="13"/>
      <c r="T156" s="4"/>
      <c r="U156" s="5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1">
        <v>44053</v>
      </c>
      <c r="O157" s="13">
        <v>41.643324785800807</v>
      </c>
      <c r="P157" s="13">
        <v>28.808986606499925</v>
      </c>
      <c r="Q157" s="13">
        <v>78.412731733557251</v>
      </c>
      <c r="R157" s="13">
        <v>96.281651180934816</v>
      </c>
      <c r="S157" s="13"/>
      <c r="T157" s="4"/>
      <c r="U157" s="5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1">
        <v>44054</v>
      </c>
      <c r="O158" s="13">
        <v>39.235941995767966</v>
      </c>
      <c r="P158" s="13">
        <v>25.919026210820796</v>
      </c>
      <c r="Q158" s="13">
        <v>73.806626316680237</v>
      </c>
      <c r="R158" s="13">
        <v>97.23037479337448</v>
      </c>
      <c r="S158" s="13"/>
      <c r="T158" s="4"/>
      <c r="U158" s="5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1">
        <v>44055</v>
      </c>
      <c r="O159" s="13">
        <v>41.705944244373541</v>
      </c>
      <c r="P159" s="13">
        <v>23.380035456869248</v>
      </c>
      <c r="Q159" s="13">
        <v>76.409652125414212</v>
      </c>
      <c r="R159" s="13">
        <v>95.473520092541364</v>
      </c>
      <c r="S159" s="13"/>
      <c r="T159" s="4"/>
      <c r="U159" s="5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1">
        <v>44056</v>
      </c>
      <c r="O160" s="13">
        <v>40.112040887909004</v>
      </c>
      <c r="P160" s="13">
        <v>21.465244278917428</v>
      </c>
      <c r="Q160" s="13">
        <v>74.204672347547628</v>
      </c>
      <c r="R160" s="13">
        <v>98.046494440151847</v>
      </c>
      <c r="S160" s="13"/>
      <c r="T160" s="4"/>
      <c r="U160" s="5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1">
        <v>44057</v>
      </c>
      <c r="O161" s="13">
        <v>46.930408578036307</v>
      </c>
      <c r="P161" s="13">
        <v>28.067192918927653</v>
      </c>
      <c r="Q161" s="13">
        <v>87.861141980767258</v>
      </c>
      <c r="R161" s="13">
        <v>105.52937969705229</v>
      </c>
      <c r="S161" s="13"/>
      <c r="T161" s="4"/>
      <c r="U161" s="5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1">
        <v>44058</v>
      </c>
      <c r="O162" s="13">
        <v>43.007906621947235</v>
      </c>
      <c r="P162" s="13">
        <v>30.006412872383841</v>
      </c>
      <c r="Q162" s="13">
        <v>90.016166460857477</v>
      </c>
      <c r="R162" s="13">
        <v>94.340761000724001</v>
      </c>
      <c r="S162" s="13"/>
      <c r="T162" s="4"/>
      <c r="U162" s="5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1">
        <v>44059</v>
      </c>
      <c r="O163" s="13">
        <v>42.909231167923245</v>
      </c>
      <c r="P163" s="13">
        <v>28.534624923297198</v>
      </c>
      <c r="Q163" s="13">
        <v>84.873595376923106</v>
      </c>
      <c r="R163" s="13">
        <v>92.99585642254506</v>
      </c>
      <c r="S163" s="13"/>
      <c r="T163" s="4"/>
      <c r="U163" s="5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1">
        <v>44060</v>
      </c>
      <c r="O164" s="13">
        <v>40.653248700200947</v>
      </c>
      <c r="P164" s="13">
        <v>24.993743321703992</v>
      </c>
      <c r="Q164" s="13">
        <v>76.850140269229925</v>
      </c>
      <c r="R164" s="13">
        <v>97.947572712287979</v>
      </c>
      <c r="S164" s="13"/>
      <c r="T164" s="4"/>
      <c r="U164" s="5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1">
        <v>44061</v>
      </c>
      <c r="O165" s="13">
        <v>43.555004683773689</v>
      </c>
      <c r="P165" s="13">
        <v>26.625279412633812</v>
      </c>
      <c r="Q165" s="13">
        <v>75.383452386169424</v>
      </c>
      <c r="R165" s="13">
        <v>98.336346597223383</v>
      </c>
      <c r="S165" s="13"/>
      <c r="T165" s="4"/>
      <c r="U165" s="5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1">
        <v>44062</v>
      </c>
      <c r="O166" s="13">
        <v>45.890144299333151</v>
      </c>
      <c r="P166" s="13">
        <v>29.686666839518356</v>
      </c>
      <c r="Q166" s="13">
        <v>81.089053567178965</v>
      </c>
      <c r="R166" s="13">
        <v>98.22914618963371</v>
      </c>
      <c r="S166" s="13"/>
      <c r="T166" s="4"/>
      <c r="U166" s="5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1">
        <v>44063</v>
      </c>
      <c r="O167" s="13">
        <v>43.361323909952851</v>
      </c>
      <c r="P167" s="13">
        <v>25.4417365280257</v>
      </c>
      <c r="Q167" s="13">
        <v>79.876265106546526</v>
      </c>
      <c r="R167" s="13">
        <v>98.019038240603976</v>
      </c>
      <c r="S167" s="13"/>
      <c r="T167" s="4"/>
      <c r="U167" s="5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1">
        <v>44064</v>
      </c>
      <c r="O168" s="13">
        <v>40.602725074033572</v>
      </c>
      <c r="P168" s="13">
        <v>26.425510744491344</v>
      </c>
      <c r="Q168" s="13">
        <v>78.552578281309465</v>
      </c>
      <c r="R168" s="13">
        <v>94.794598638971024</v>
      </c>
      <c r="S168" s="13"/>
      <c r="T168" s="4"/>
      <c r="U168" s="5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1">
        <v>44065</v>
      </c>
      <c r="O169" s="13">
        <v>44.39517610185905</v>
      </c>
      <c r="P169" s="13">
        <v>30.027681315735332</v>
      </c>
      <c r="Q169" s="13">
        <v>83.27225467373141</v>
      </c>
      <c r="R169" s="13">
        <v>90.758528005059489</v>
      </c>
      <c r="S169" s="13"/>
      <c r="T169" s="4"/>
      <c r="U169" s="5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1">
        <v>44066</v>
      </c>
      <c r="O170" s="13">
        <v>36.54834448847302</v>
      </c>
      <c r="P170" s="13">
        <v>27.554193910822566</v>
      </c>
      <c r="Q170" s="13">
        <v>81.354563319668543</v>
      </c>
      <c r="R170" s="13">
        <v>94.613109139031607</v>
      </c>
      <c r="S170" s="13"/>
      <c r="T170" s="4"/>
      <c r="U170" s="5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1">
        <v>44067</v>
      </c>
      <c r="O171" s="13">
        <v>52.038650555436625</v>
      </c>
      <c r="P171" s="13">
        <v>35.084632381261279</v>
      </c>
      <c r="Q171" s="13">
        <v>82.228726912928764</v>
      </c>
      <c r="R171" s="13">
        <v>116.44228371977063</v>
      </c>
      <c r="S171" s="13"/>
      <c r="T171" s="4"/>
      <c r="U171" s="5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1">
        <v>44068</v>
      </c>
      <c r="O172" s="13">
        <v>32.722072295045642</v>
      </c>
      <c r="P172" s="13">
        <v>24.122791831420916</v>
      </c>
      <c r="Q172" s="13">
        <v>73.017403568271817</v>
      </c>
      <c r="R172" s="13">
        <v>99.43435035995887</v>
      </c>
      <c r="S172" s="13"/>
      <c r="T172" s="4"/>
      <c r="U172" s="5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1">
        <v>44069</v>
      </c>
      <c r="O173" s="13">
        <v>49.05369628819512</v>
      </c>
      <c r="P173" s="13">
        <v>31.309904153354633</v>
      </c>
      <c r="Q173" s="13">
        <v>82.178501262980632</v>
      </c>
      <c r="R173" s="13">
        <v>97.739293776466909</v>
      </c>
      <c r="S173" s="13"/>
      <c r="T173" s="4"/>
      <c r="U173" s="5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1">
        <v>44070</v>
      </c>
      <c r="O174" s="13">
        <v>44.382851581549971</v>
      </c>
      <c r="P174" s="13">
        <v>25.100728927876247</v>
      </c>
      <c r="Q174" s="13">
        <v>84.223192646867744</v>
      </c>
      <c r="R174" s="13">
        <v>101.06310942578548</v>
      </c>
      <c r="S174" s="13"/>
      <c r="T174" s="4"/>
      <c r="U174" s="5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1">
        <v>44071</v>
      </c>
      <c r="O175" s="13">
        <v>52.741854970215321</v>
      </c>
      <c r="P175" s="13">
        <v>34.062883699984866</v>
      </c>
      <c r="Q175" s="13">
        <v>94.464286200762245</v>
      </c>
      <c r="R175" s="13">
        <v>102.9763352352446</v>
      </c>
      <c r="S175" s="13"/>
      <c r="T175" s="4"/>
      <c r="U175" s="5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1">
        <v>44072</v>
      </c>
      <c r="O176" s="13">
        <v>54.549763549589201</v>
      </c>
      <c r="P176" s="13">
        <v>46.198630136986303</v>
      </c>
      <c r="Q176" s="13">
        <v>102.78358495309419</v>
      </c>
      <c r="R176" s="13">
        <v>97.075591649235065</v>
      </c>
      <c r="S176" s="13"/>
      <c r="T176" s="4"/>
      <c r="U176" s="5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1">
        <v>44073</v>
      </c>
      <c r="O177" s="13">
        <v>50.392215397709592</v>
      </c>
      <c r="P177" s="13">
        <v>45.462719056106756</v>
      </c>
      <c r="Q177" s="13">
        <v>98.195440904664437</v>
      </c>
      <c r="R177" s="13">
        <v>96.893498873696899</v>
      </c>
      <c r="S177" s="13"/>
      <c r="T177" s="4"/>
      <c r="U177" s="5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1">
        <v>44074</v>
      </c>
      <c r="O178" s="13">
        <v>51.010611478613235</v>
      </c>
      <c r="P178" s="13">
        <v>28.889352218971315</v>
      </c>
      <c r="Q178" s="13">
        <v>94.554711875975045</v>
      </c>
      <c r="R178" s="13">
        <v>89.156829364114259</v>
      </c>
      <c r="S178" s="13"/>
      <c r="T178" s="4"/>
      <c r="U178" s="5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1">
        <v>44075</v>
      </c>
      <c r="O179" s="13">
        <v>52.127869263712434</v>
      </c>
      <c r="P179" s="13">
        <v>27.757668823809002</v>
      </c>
      <c r="Q179" s="13">
        <v>87.775011570677947</v>
      </c>
      <c r="R179" s="13">
        <v>97.927629330964265</v>
      </c>
      <c r="S179" s="13"/>
      <c r="T179" s="4"/>
      <c r="U179" s="5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1">
        <v>44076</v>
      </c>
      <c r="O180" s="13">
        <v>47.924173215687389</v>
      </c>
      <c r="P180" s="13">
        <v>25.963844101176381</v>
      </c>
      <c r="Q180" s="13">
        <v>83.300828643514492</v>
      </c>
      <c r="R180" s="13">
        <v>104.51637249352477</v>
      </c>
      <c r="S180" s="13"/>
      <c r="T180" s="4"/>
      <c r="U180" s="5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1">
        <v>44077</v>
      </c>
      <c r="O181" s="13">
        <v>50.528360493584032</v>
      </c>
      <c r="P181" s="13">
        <v>27.084221044891493</v>
      </c>
      <c r="Q181" s="13">
        <v>85.761113049093737</v>
      </c>
      <c r="R181" s="13">
        <v>103.9425016812374</v>
      </c>
      <c r="S181" s="13"/>
      <c r="T181" s="4"/>
      <c r="U181" s="5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1">
        <v>44078</v>
      </c>
      <c r="O182" s="13">
        <v>50.312944888353059</v>
      </c>
      <c r="P182" s="13">
        <v>28.643673957114885</v>
      </c>
      <c r="Q182" s="13">
        <v>85.093059618037159</v>
      </c>
      <c r="R182" s="13">
        <v>101.46289335986441</v>
      </c>
      <c r="S182" s="13"/>
      <c r="T182" s="4"/>
      <c r="U182" s="5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1">
        <v>44079</v>
      </c>
      <c r="O183" s="13">
        <v>52.209753484787122</v>
      </c>
      <c r="P183" s="13">
        <v>40.908451639619649</v>
      </c>
      <c r="Q183" s="13">
        <v>88.009841119279102</v>
      </c>
      <c r="R183" s="13">
        <v>96.342332356899689</v>
      </c>
      <c r="S183" s="13"/>
      <c r="T183" s="4"/>
      <c r="U183" s="5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1">
        <v>44080</v>
      </c>
      <c r="O184" s="13">
        <v>56.185020300350608</v>
      </c>
      <c r="P184" s="13">
        <v>44.027933794707032</v>
      </c>
      <c r="Q184" s="13">
        <v>87.760566984236561</v>
      </c>
      <c r="R184" s="13">
        <v>96.632829908393177</v>
      </c>
      <c r="S184" s="13"/>
      <c r="T184" s="4"/>
      <c r="U184" s="5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1">
        <v>44081</v>
      </c>
      <c r="O185" s="13">
        <v>52.979323378569418</v>
      </c>
      <c r="P185" s="13">
        <v>25.20895151053551</v>
      </c>
      <c r="Q185" s="13">
        <v>84.322969660530944</v>
      </c>
      <c r="R185" s="13">
        <v>94.393588601959038</v>
      </c>
      <c r="S185" s="13"/>
      <c r="T185" s="4"/>
      <c r="U185" s="5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1">
        <v>44082</v>
      </c>
      <c r="O186" s="13">
        <v>52.90350205075044</v>
      </c>
      <c r="P186" s="13">
        <v>26.784595619073908</v>
      </c>
      <c r="Q186" s="13">
        <v>85.210074801095004</v>
      </c>
      <c r="R186" s="13">
        <v>99.052369938205544</v>
      </c>
      <c r="S186" s="13"/>
      <c r="T186" s="4"/>
      <c r="U186" s="5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1">
        <v>44083</v>
      </c>
      <c r="O187" s="13">
        <v>53.591679692196706</v>
      </c>
      <c r="P187" s="13">
        <v>27.982255876696556</v>
      </c>
      <c r="Q187" s="13">
        <v>85.900798039985247</v>
      </c>
      <c r="R187" s="13">
        <v>103.72902211436579</v>
      </c>
      <c r="S187" s="13"/>
      <c r="T187" s="4"/>
      <c r="U187" s="5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1">
        <v>44084</v>
      </c>
      <c r="O188" s="13">
        <v>50.91943881473199</v>
      </c>
      <c r="P188" s="13">
        <v>28.209410966411774</v>
      </c>
      <c r="Q188" s="13">
        <v>83.649857802857426</v>
      </c>
      <c r="R188" s="13">
        <v>98.812116090870688</v>
      </c>
      <c r="S188" s="13"/>
      <c r="T188" s="4"/>
      <c r="U188" s="5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1">
        <v>44085</v>
      </c>
      <c r="O189" s="13">
        <v>45.050248955054869</v>
      </c>
      <c r="P189" s="13">
        <v>26.579806820345503</v>
      </c>
      <c r="Q189" s="13">
        <v>84.291206397211468</v>
      </c>
      <c r="R189" s="13">
        <v>97.686696274100626</v>
      </c>
      <c r="S189" s="13"/>
      <c r="T189" s="4"/>
      <c r="U189" s="5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1">
        <v>44086</v>
      </c>
      <c r="O190" s="13">
        <v>50.845568869724957</v>
      </c>
      <c r="P190" s="13">
        <v>38.091376365317416</v>
      </c>
      <c r="Q190" s="13">
        <v>86.980456502909561</v>
      </c>
      <c r="R190" s="13">
        <v>93.462897526501763</v>
      </c>
      <c r="S190" s="13"/>
      <c r="T190" s="4"/>
      <c r="U190" s="5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1">
        <v>44087</v>
      </c>
      <c r="O191" s="13">
        <v>48.742388640440637</v>
      </c>
      <c r="P191" s="13">
        <v>41.065543905105059</v>
      </c>
      <c r="Q191" s="13">
        <v>83.759044170711988</v>
      </c>
      <c r="R191" s="13">
        <v>94.893135033980101</v>
      </c>
      <c r="S191" s="13"/>
      <c r="T191" s="4"/>
      <c r="U191" s="5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1">
        <v>44088</v>
      </c>
      <c r="O192" s="13">
        <v>51.448837303026643</v>
      </c>
      <c r="P192" s="13">
        <v>25.412625462060785</v>
      </c>
      <c r="Q192" s="13">
        <v>85.452943495096108</v>
      </c>
      <c r="R192" s="13">
        <v>103.90368610954981</v>
      </c>
      <c r="S192" s="13"/>
      <c r="T192" s="4"/>
      <c r="U192" s="5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1">
        <v>44089</v>
      </c>
      <c r="O193" s="13">
        <v>48.905999493713608</v>
      </c>
      <c r="P193" s="13">
        <v>24.847741429169677</v>
      </c>
      <c r="Q193" s="13">
        <v>84.415599856140346</v>
      </c>
      <c r="R193" s="13">
        <v>102.13398753213583</v>
      </c>
      <c r="S193" s="13"/>
      <c r="T193" s="4"/>
      <c r="U193" s="5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1">
        <v>44090</v>
      </c>
      <c r="O194" s="13">
        <v>49.606964372078025</v>
      </c>
      <c r="P194" s="13">
        <v>26.231777918267895</v>
      </c>
      <c r="Q194" s="13">
        <v>81.847772160102778</v>
      </c>
      <c r="R194" s="13">
        <v>98.422422292983342</v>
      </c>
      <c r="S194" s="13"/>
      <c r="T194" s="4"/>
      <c r="U194" s="5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1">
        <v>44091</v>
      </c>
      <c r="O195" s="13">
        <v>50.816425740928196</v>
      </c>
      <c r="P195" s="13">
        <v>27.529448447893568</v>
      </c>
      <c r="Q195" s="13">
        <v>84.411932103518694</v>
      </c>
      <c r="R195" s="13">
        <v>98.227162007388173</v>
      </c>
      <c r="S195" s="13"/>
      <c r="T195" s="4"/>
      <c r="U195" s="5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1">
        <v>44092</v>
      </c>
      <c r="O196" s="13">
        <v>52.237101891743578</v>
      </c>
      <c r="P196" s="13">
        <v>30.964953036315237</v>
      </c>
      <c r="Q196" s="13">
        <v>87.782422051513791</v>
      </c>
      <c r="R196" s="13">
        <v>99.061778290993075</v>
      </c>
      <c r="S196" s="13"/>
      <c r="T196" s="4"/>
      <c r="U196" s="5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1">
        <v>44093</v>
      </c>
      <c r="O197" s="13">
        <v>52.202834501676321</v>
      </c>
      <c r="P197" s="13">
        <v>38.012293226410513</v>
      </c>
      <c r="Q197" s="13">
        <v>91.705182811742986</v>
      </c>
      <c r="R197" s="13">
        <v>107.83711723357841</v>
      </c>
      <c r="S197" s="13"/>
      <c r="T197" s="4"/>
      <c r="U197" s="5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1">
        <v>44094</v>
      </c>
      <c r="O198" s="13">
        <v>54.379343518948339</v>
      </c>
      <c r="P198" s="13">
        <v>43.598179569466559</v>
      </c>
      <c r="Q198" s="13">
        <v>94.970121034389237</v>
      </c>
      <c r="R198" s="13">
        <v>106.12563071478596</v>
      </c>
      <c r="S198" s="13"/>
      <c r="T198" s="4"/>
      <c r="U198" s="5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1">
        <v>44095</v>
      </c>
      <c r="O199" s="13">
        <v>51.092548306331189</v>
      </c>
      <c r="P199" s="13">
        <v>25.952209732157499</v>
      </c>
      <c r="Q199" s="13">
        <v>88.45076628402785</v>
      </c>
      <c r="R199" s="13">
        <v>99.967703867584461</v>
      </c>
      <c r="S199" s="13"/>
      <c r="T199" s="4"/>
      <c r="U199" s="5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1">
        <v>44096</v>
      </c>
      <c r="O200" s="13">
        <v>49.820936278615299</v>
      </c>
      <c r="P200" s="13">
        <v>24.921826035402727</v>
      </c>
      <c r="Q200" s="13">
        <v>83.820749794538159</v>
      </c>
      <c r="R200" s="13">
        <v>101.28706755622991</v>
      </c>
      <c r="S200" s="13"/>
      <c r="T200" s="4"/>
      <c r="U200" s="5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1">
        <v>44097</v>
      </c>
      <c r="O201" s="13">
        <v>51.337548217467265</v>
      </c>
      <c r="P201" s="13">
        <v>26.398805502724688</v>
      </c>
      <c r="Q201" s="13">
        <v>83.263508498540489</v>
      </c>
      <c r="R201" s="13">
        <v>102.08446036771318</v>
      </c>
      <c r="S201" s="13"/>
      <c r="T201" s="4"/>
      <c r="U201" s="5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1">
        <v>44098</v>
      </c>
      <c r="O202" s="13">
        <v>49.887657184195412</v>
      </c>
      <c r="P202" s="13">
        <v>27.078390556973687</v>
      </c>
      <c r="Q202" s="13">
        <v>84.481100266124557</v>
      </c>
      <c r="R202" s="13">
        <v>104.95525203950899</v>
      </c>
      <c r="S202" s="13"/>
      <c r="T202" s="4"/>
      <c r="U202" s="5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1">
        <v>44099</v>
      </c>
      <c r="O203" s="13">
        <v>53.082095331972127</v>
      </c>
      <c r="P203" s="13">
        <v>30.993965018213682</v>
      </c>
      <c r="Q203" s="13">
        <v>88.963302344290099</v>
      </c>
      <c r="R203" s="13">
        <v>105.73794063392457</v>
      </c>
      <c r="S203" s="13"/>
      <c r="T203" s="4"/>
      <c r="U203" s="5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1">
        <v>44100</v>
      </c>
      <c r="O204" s="13">
        <v>51.821694903212546</v>
      </c>
      <c r="P204" s="13">
        <v>35.36971393892582</v>
      </c>
      <c r="Q204" s="13">
        <v>91.152223106913596</v>
      </c>
      <c r="R204" s="13">
        <v>100.80963515585964</v>
      </c>
      <c r="S204" s="13"/>
      <c r="T204" s="4"/>
      <c r="U204" s="5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1">
        <v>44101</v>
      </c>
      <c r="O205" s="13">
        <v>53.924579290013511</v>
      </c>
      <c r="P205" s="13">
        <v>33.292303404709926</v>
      </c>
      <c r="Q205" s="13">
        <v>85.597827694800316</v>
      </c>
      <c r="R205" s="13">
        <v>102.22569587045621</v>
      </c>
      <c r="S205" s="13"/>
      <c r="T205" s="4"/>
      <c r="U205" s="5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1">
        <v>44102</v>
      </c>
      <c r="O206" s="13">
        <v>49.886795090376708</v>
      </c>
      <c r="P206" s="13">
        <v>27.225295050202568</v>
      </c>
      <c r="Q206" s="13">
        <v>81.320367730798353</v>
      </c>
      <c r="R206" s="13">
        <v>99.214494584144958</v>
      </c>
      <c r="S206" s="13"/>
      <c r="T206" s="4"/>
      <c r="U206" s="5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1">
        <v>44103</v>
      </c>
      <c r="O207" s="13">
        <v>53.241837681534712</v>
      </c>
      <c r="P207" s="13">
        <v>25.174511164632403</v>
      </c>
      <c r="Q207" s="13">
        <v>82.294103117657585</v>
      </c>
      <c r="R207" s="13">
        <v>100.96809544231566</v>
      </c>
      <c r="S207" s="13"/>
      <c r="T207" s="4"/>
      <c r="U207" s="5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1">
        <v>44104</v>
      </c>
      <c r="O208" s="13">
        <v>43.532242154644898</v>
      </c>
      <c r="P208" s="13">
        <v>24.778927821346954</v>
      </c>
      <c r="Q208" s="13">
        <v>80.372654962417243</v>
      </c>
      <c r="R208" s="13">
        <v>100.71906543313733</v>
      </c>
      <c r="S208" s="13"/>
      <c r="T208" s="4"/>
      <c r="U208" s="5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1">
        <v>44105</v>
      </c>
      <c r="O209" s="13">
        <v>51.463702235286078</v>
      </c>
      <c r="P209" s="13">
        <v>26.118254379035115</v>
      </c>
      <c r="Q209" s="13">
        <v>82.032167424675052</v>
      </c>
      <c r="R209" s="13">
        <v>102.44071050127819</v>
      </c>
      <c r="S209" s="13"/>
      <c r="T209" s="4"/>
      <c r="U209" s="5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1">
        <v>44106</v>
      </c>
      <c r="O210" s="13">
        <v>55.261376928948117</v>
      </c>
      <c r="P210" s="13">
        <v>30.757118906617535</v>
      </c>
      <c r="Q210" s="13">
        <v>82.945828419552001</v>
      </c>
      <c r="R210" s="13">
        <v>103.47711718872891</v>
      </c>
      <c r="S210" s="13"/>
      <c r="T210" s="4"/>
      <c r="U210" s="5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1">
        <v>44107</v>
      </c>
      <c r="O211" s="13">
        <v>40.910156311038655</v>
      </c>
      <c r="P211" s="13">
        <v>29.5520697417662</v>
      </c>
      <c r="Q211" s="13">
        <v>74.255761538058607</v>
      </c>
      <c r="R211" s="13">
        <v>100.49542958676929</v>
      </c>
      <c r="S211" s="13"/>
      <c r="T211" s="4"/>
      <c r="U211" s="5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1">
        <v>44108</v>
      </c>
      <c r="O212" s="13">
        <v>56.740592173611915</v>
      </c>
      <c r="P212" s="13">
        <v>33.796968140921166</v>
      </c>
      <c r="Q212" s="13">
        <v>79.075863592540486</v>
      </c>
      <c r="R212" s="13">
        <v>102.03673412417311</v>
      </c>
      <c r="S212" s="13"/>
      <c r="T212" s="4"/>
      <c r="U212" s="5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1">
        <v>44109</v>
      </c>
      <c r="O213" s="13">
        <v>54.222450593634122</v>
      </c>
      <c r="P213" s="13">
        <v>24.695065154859222</v>
      </c>
      <c r="Q213" s="13">
        <v>81.901858692681984</v>
      </c>
      <c r="R213" s="13">
        <v>104.80444007767611</v>
      </c>
      <c r="S213" s="13"/>
      <c r="T213" s="4"/>
      <c r="U213" s="5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1">
        <v>44110</v>
      </c>
      <c r="O214" s="13">
        <v>51.906153876381069</v>
      </c>
      <c r="P214" s="13">
        <v>25.026046301477862</v>
      </c>
      <c r="Q214" s="13">
        <v>79.487683218484875</v>
      </c>
      <c r="R214" s="13">
        <v>99.554940989315767</v>
      </c>
      <c r="S214" s="13"/>
      <c r="T214" s="4"/>
      <c r="U214" s="5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1">
        <v>44111</v>
      </c>
      <c r="O215" s="13">
        <v>53.291385083576195</v>
      </c>
      <c r="P215" s="13">
        <v>27.430366737074891</v>
      </c>
      <c r="Q215" s="13">
        <v>82.592299494629259</v>
      </c>
      <c r="R215" s="13">
        <v>100.39116446065535</v>
      </c>
      <c r="S215" s="13"/>
      <c r="T215" s="4"/>
      <c r="U215" s="5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1">
        <v>44112</v>
      </c>
      <c r="O216" s="13">
        <v>51.251277640799799</v>
      </c>
      <c r="P216" s="13">
        <v>28.242940513391261</v>
      </c>
      <c r="Q216" s="13">
        <v>79.073284331899004</v>
      </c>
      <c r="R216" s="13">
        <v>99.392671949484139</v>
      </c>
      <c r="S216" s="13"/>
      <c r="T216" s="4"/>
      <c r="U216" s="5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1">
        <v>44113</v>
      </c>
      <c r="O217" s="13">
        <v>49.688894006465205</v>
      </c>
      <c r="P217" s="13">
        <v>25.685455134434726</v>
      </c>
      <c r="Q217" s="13">
        <v>83.180561172812133</v>
      </c>
      <c r="R217" s="13">
        <v>102.7931543739483</v>
      </c>
      <c r="S217" s="13"/>
      <c r="T217" s="4"/>
      <c r="U217" s="5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1">
        <v>44114</v>
      </c>
      <c r="O218" s="13">
        <v>40.727805431928552</v>
      </c>
      <c r="P218" s="13">
        <v>20.469249590945253</v>
      </c>
      <c r="Q218" s="13">
        <v>84.880215763727762</v>
      </c>
      <c r="R218" s="13">
        <v>99.300615874453385</v>
      </c>
      <c r="S218" s="13"/>
      <c r="T218" s="4"/>
      <c r="U218" s="5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1">
        <v>44115</v>
      </c>
      <c r="O219" s="13">
        <v>45.541765221782235</v>
      </c>
      <c r="P219" s="13">
        <v>26.384662410853309</v>
      </c>
      <c r="Q219" s="13">
        <v>83.445362201127665</v>
      </c>
      <c r="R219" s="13">
        <v>99.230060493022961</v>
      </c>
      <c r="S219" s="13"/>
      <c r="T219" s="4"/>
      <c r="U219" s="5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1">
        <v>44116</v>
      </c>
      <c r="O220" s="13">
        <v>41.736548393432777</v>
      </c>
      <c r="P220" s="13">
        <v>20.827920026696646</v>
      </c>
      <c r="Q220" s="13">
        <v>80.156484120706367</v>
      </c>
      <c r="R220" s="13">
        <v>107.43788241973415</v>
      </c>
      <c r="S220" s="13"/>
      <c r="T220" s="4"/>
      <c r="U220" s="5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1">
        <v>44117</v>
      </c>
      <c r="O221" s="13">
        <v>43.582329881121353</v>
      </c>
      <c r="P221" s="13">
        <v>21.545458246123474</v>
      </c>
      <c r="Q221" s="13">
        <v>78.531614568228647</v>
      </c>
      <c r="R221" s="13">
        <v>97.88766724232552</v>
      </c>
      <c r="S221" s="13"/>
      <c r="T221" s="4"/>
      <c r="U221" s="5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1">
        <v>44118</v>
      </c>
      <c r="O222" s="13">
        <v>46.014633669266338</v>
      </c>
      <c r="P222" s="13">
        <v>22.789038918071171</v>
      </c>
      <c r="Q222" s="13">
        <v>81.635830302557096</v>
      </c>
      <c r="R222" s="13">
        <v>104.85277667943063</v>
      </c>
      <c r="S222" s="13"/>
      <c r="T222" s="4"/>
      <c r="U222" s="5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1">
        <v>44119</v>
      </c>
      <c r="O223" s="13">
        <v>45.908358469772608</v>
      </c>
      <c r="P223" s="13">
        <v>22.054764117573622</v>
      </c>
      <c r="Q223" s="13">
        <v>80.353760643037063</v>
      </c>
      <c r="R223" s="13">
        <v>103.0255987874648</v>
      </c>
      <c r="S223" s="13"/>
      <c r="T223" s="4"/>
      <c r="U223" s="5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1">
        <v>44120</v>
      </c>
      <c r="O224" s="13">
        <v>47.559950305295843</v>
      </c>
      <c r="P224" s="13">
        <v>22.455362606579001</v>
      </c>
      <c r="Q224" s="13">
        <v>82.68061048015079</v>
      </c>
      <c r="R224" s="13">
        <v>103.18381087106199</v>
      </c>
      <c r="S224" s="13"/>
      <c r="T224" s="4"/>
      <c r="U224" s="5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1">
        <v>44121</v>
      </c>
      <c r="O225" s="13">
        <v>43.985520243938232</v>
      </c>
      <c r="P225" s="13">
        <v>19.960368659889948</v>
      </c>
      <c r="Q225" s="13">
        <v>79.980316649661617</v>
      </c>
      <c r="R225" s="13">
        <v>97.892305596645173</v>
      </c>
      <c r="S225" s="13"/>
      <c r="T225" s="4"/>
      <c r="U225" s="5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1">
        <v>44122</v>
      </c>
      <c r="O226" s="13">
        <v>41.692528049653852</v>
      </c>
      <c r="P226" s="13">
        <v>28.166697553743514</v>
      </c>
      <c r="Q226" s="13">
        <v>75.044187793556887</v>
      </c>
      <c r="R226" s="13">
        <v>100.46871139320149</v>
      </c>
      <c r="S226" s="13"/>
      <c r="T226" s="4"/>
      <c r="U226" s="5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1">
        <v>44123</v>
      </c>
      <c r="O227" s="13">
        <v>40.457236486173151</v>
      </c>
      <c r="P227" s="13">
        <v>20.094111041263602</v>
      </c>
      <c r="Q227" s="13">
        <v>73.194794337879614</v>
      </c>
      <c r="R227" s="13">
        <v>99.609565573197699</v>
      </c>
      <c r="S227" s="13"/>
      <c r="T227" s="4"/>
      <c r="U227" s="5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1">
        <v>44124</v>
      </c>
      <c r="O228" s="13">
        <v>45.392199910443736</v>
      </c>
      <c r="P228" s="13">
        <v>21.487188412005672</v>
      </c>
      <c r="Q228" s="13">
        <v>75.426981820688184</v>
      </c>
      <c r="R228" s="13">
        <v>100.15962328843129</v>
      </c>
      <c r="S228" s="13"/>
      <c r="T228" s="4"/>
      <c r="U228" s="5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1">
        <v>44125</v>
      </c>
      <c r="O229" s="13">
        <v>45.888789497965135</v>
      </c>
      <c r="P229" s="13">
        <v>22.23378242988559</v>
      </c>
      <c r="Q229" s="13">
        <v>78.331784435030855</v>
      </c>
      <c r="R229" s="13">
        <v>101.67464773715314</v>
      </c>
      <c r="S229" s="13"/>
      <c r="T229" s="4"/>
      <c r="U229" s="5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1">
        <v>44126</v>
      </c>
      <c r="O230" s="13">
        <v>45.853089118577159</v>
      </c>
      <c r="P230" s="13">
        <v>21.11963505440368</v>
      </c>
      <c r="Q230" s="13">
        <v>77.451348696376982</v>
      </c>
      <c r="R230" s="13">
        <v>99.973716132097195</v>
      </c>
      <c r="S230" s="13"/>
      <c r="T230" s="4"/>
      <c r="U230" s="5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1">
        <v>44127</v>
      </c>
      <c r="O231" s="13">
        <v>46.790000771016629</v>
      </c>
      <c r="P231" s="13">
        <v>22.386108452651264</v>
      </c>
      <c r="Q231" s="13">
        <v>78.906706337143206</v>
      </c>
      <c r="R231" s="13">
        <v>101.00610828270149</v>
      </c>
      <c r="S231" s="13"/>
      <c r="T231" s="4"/>
      <c r="U231" s="5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1">
        <v>44128</v>
      </c>
      <c r="O232" s="13">
        <v>40.15159335611277</v>
      </c>
      <c r="P232" s="13">
        <v>20.41781964118822</v>
      </c>
      <c r="Q232" s="13">
        <v>74.306086090112501</v>
      </c>
      <c r="R232" s="13">
        <v>97.092461732424852</v>
      </c>
      <c r="S232" s="13"/>
      <c r="T232" s="4"/>
      <c r="U232" s="5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1">
        <v>44129</v>
      </c>
      <c r="O233" s="13">
        <v>43.02641680405754</v>
      </c>
      <c r="P233" s="13">
        <v>27.721735335830399</v>
      </c>
      <c r="Q233" s="13">
        <v>74.319593320815784</v>
      </c>
      <c r="R233" s="13">
        <v>94.660472872705753</v>
      </c>
      <c r="S233" s="13"/>
      <c r="T233" s="4"/>
      <c r="U233" s="5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1">
        <v>44130</v>
      </c>
      <c r="O234" s="13">
        <v>46.447207091097418</v>
      </c>
      <c r="P234" s="13">
        <v>20.893625864679514</v>
      </c>
      <c r="Q234" s="13">
        <v>75.246810733353513</v>
      </c>
      <c r="R234" s="13">
        <v>99.807100198888449</v>
      </c>
      <c r="S234" s="13"/>
      <c r="T234" s="4"/>
      <c r="U234" s="5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1">
        <v>44131</v>
      </c>
      <c r="O235" s="13">
        <v>44.86432130891032</v>
      </c>
      <c r="P235" s="13">
        <v>21.319946994882148</v>
      </c>
      <c r="Q235" s="13">
        <v>73.407954529302984</v>
      </c>
      <c r="R235" s="13">
        <v>101.13401655161461</v>
      </c>
      <c r="S235" s="13"/>
      <c r="T235" s="4"/>
      <c r="U235" s="5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1">
        <v>44132</v>
      </c>
      <c r="O236" s="13">
        <v>46.304238435414966</v>
      </c>
      <c r="P236" s="13">
        <v>21.055778510731638</v>
      </c>
      <c r="Q236" s="13">
        <v>76.585060025477773</v>
      </c>
      <c r="R236" s="13">
        <v>100.572905101714</v>
      </c>
      <c r="S236" s="13"/>
      <c r="T236" s="4"/>
      <c r="U236" s="5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1">
        <v>44133</v>
      </c>
      <c r="O237" s="13">
        <v>41.181402150754529</v>
      </c>
      <c r="P237" s="13">
        <v>20.485509775386703</v>
      </c>
      <c r="Q237" s="13">
        <v>75.196407869420455</v>
      </c>
      <c r="R237" s="13">
        <v>101.07215492372652</v>
      </c>
      <c r="S237" s="13"/>
      <c r="T237" s="4"/>
      <c r="U237" s="5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1">
        <v>44134</v>
      </c>
      <c r="O238" s="13">
        <v>53.739517371213417</v>
      </c>
      <c r="P238" s="13">
        <v>23.296199008218867</v>
      </c>
      <c r="Q238" s="13">
        <v>82.520481112637839</v>
      </c>
      <c r="R238" s="13">
        <v>103.54411096362375</v>
      </c>
      <c r="S238" s="13"/>
      <c r="T238" s="4"/>
      <c r="U238" s="5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1">
        <v>44135</v>
      </c>
      <c r="O239" s="13">
        <v>37.111582393072332</v>
      </c>
      <c r="P239" s="13">
        <v>17.36948174253277</v>
      </c>
      <c r="Q239" s="13">
        <v>75.11271055800421</v>
      </c>
      <c r="R239" s="13">
        <v>96.12027846700019</v>
      </c>
      <c r="S239" s="13"/>
      <c r="T239" s="4"/>
      <c r="U239" s="5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1">
        <v>44136</v>
      </c>
      <c r="O240" s="13">
        <v>41.131382194795322</v>
      </c>
      <c r="P240" s="13">
        <v>25.443474588202168</v>
      </c>
      <c r="Q240" s="13">
        <v>72.631841078999386</v>
      </c>
      <c r="R240" s="13">
        <v>96.820513883713659</v>
      </c>
      <c r="S240" s="13"/>
      <c r="T240" s="4"/>
      <c r="U240" s="5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1">
        <v>44137</v>
      </c>
      <c r="O241" s="13">
        <v>50.634027605707708</v>
      </c>
      <c r="P241" s="13">
        <v>21.624025862999748</v>
      </c>
      <c r="Q241" s="13">
        <v>78.850874663648412</v>
      </c>
      <c r="R241" s="13">
        <v>104.06777775809559</v>
      </c>
      <c r="S241" s="13"/>
      <c r="T241" s="4"/>
      <c r="U241" s="5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1">
        <v>44138</v>
      </c>
      <c r="O242" s="13">
        <v>45.013257999201805</v>
      </c>
      <c r="P242" s="13">
        <v>19.990159115197898</v>
      </c>
      <c r="Q242" s="13">
        <v>76.773829601432709</v>
      </c>
      <c r="R242" s="13">
        <v>102.20065720927316</v>
      </c>
      <c r="S242" s="13"/>
      <c r="T242" s="4"/>
      <c r="U242" s="5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1">
        <v>44139</v>
      </c>
      <c r="O243" s="13">
        <v>47.034495743392583</v>
      </c>
      <c r="P243" s="13">
        <v>21.944112270284389</v>
      </c>
      <c r="Q243" s="13">
        <v>78.988569941442933</v>
      </c>
      <c r="R243" s="13">
        <v>97.465149404272921</v>
      </c>
      <c r="S243" s="13"/>
      <c r="T243" s="4"/>
      <c r="U243" s="5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1">
        <v>44140</v>
      </c>
      <c r="O244" s="13">
        <v>48.70963007764901</v>
      </c>
      <c r="P244" s="13">
        <v>20.918741092248936</v>
      </c>
      <c r="Q244" s="13">
        <v>78.578957273534684</v>
      </c>
      <c r="R244" s="13">
        <v>107.96890531504249</v>
      </c>
      <c r="S244" s="13"/>
      <c r="T244" s="4"/>
      <c r="U244" s="5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1">
        <v>44141</v>
      </c>
      <c r="O245" s="13">
        <v>47.132181367762094</v>
      </c>
      <c r="P245" s="13">
        <v>21.456932909079416</v>
      </c>
      <c r="Q245" s="13">
        <v>77.972826136960265</v>
      </c>
      <c r="R245" s="13">
        <v>108.40842769033807</v>
      </c>
      <c r="S245" s="13"/>
      <c r="T245" s="4"/>
      <c r="U245" s="5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1">
        <v>44142</v>
      </c>
      <c r="O246" s="13">
        <v>46.215869814155297</v>
      </c>
      <c r="P246" s="13">
        <v>24.535590588572266</v>
      </c>
      <c r="Q246" s="13">
        <v>82.103538562342592</v>
      </c>
      <c r="R246" s="13">
        <v>104.6412839329827</v>
      </c>
      <c r="S246" s="13"/>
      <c r="T246" s="4"/>
      <c r="U246" s="5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1">
        <v>44143</v>
      </c>
      <c r="O247" s="13">
        <v>40.386433736982482</v>
      </c>
      <c r="P247" s="13">
        <v>26.743498170504594</v>
      </c>
      <c r="Q247" s="13">
        <v>66.431149896000903</v>
      </c>
      <c r="R247" s="13">
        <v>98.699231071575099</v>
      </c>
      <c r="S247" s="13"/>
      <c r="T247" s="4"/>
      <c r="U247" s="5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1">
        <v>44144</v>
      </c>
      <c r="O248" s="13">
        <v>52.044792757815429</v>
      </c>
      <c r="P248" s="13">
        <v>22.326141757032843</v>
      </c>
      <c r="Q248" s="13">
        <v>74.991621548838836</v>
      </c>
      <c r="R248" s="13">
        <v>101.45726272243274</v>
      </c>
      <c r="S248" s="13"/>
      <c r="T248" s="4"/>
      <c r="U248" s="5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1">
        <v>44145</v>
      </c>
      <c r="O249" s="13">
        <v>48.13828675291068</v>
      </c>
      <c r="P249" s="13">
        <v>21.440567956747497</v>
      </c>
      <c r="Q249" s="13">
        <v>78.221990219330621</v>
      </c>
      <c r="R249" s="13">
        <v>105.45836205369072</v>
      </c>
      <c r="S249" s="13"/>
      <c r="T249" s="4"/>
      <c r="U249" s="5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1">
        <v>44146</v>
      </c>
      <c r="O250" s="13">
        <v>42.475890865913343</v>
      </c>
      <c r="P250" s="13">
        <v>21.360610654483828</v>
      </c>
      <c r="Q250" s="13">
        <v>78.968286935622658</v>
      </c>
      <c r="R250" s="13">
        <v>108.75720978843965</v>
      </c>
      <c r="S250" s="13"/>
      <c r="T250" s="4"/>
      <c r="U250" s="5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1">
        <v>44147</v>
      </c>
      <c r="O251" s="13">
        <v>48.390481965002735</v>
      </c>
      <c r="P251" s="13">
        <v>21.589236136786841</v>
      </c>
      <c r="Q251" s="13">
        <v>75.717953399138764</v>
      </c>
      <c r="R251" s="13">
        <v>104.68649812176724</v>
      </c>
      <c r="S251" s="13"/>
      <c r="T251" s="4"/>
      <c r="U251" s="5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1">
        <v>44148</v>
      </c>
      <c r="O252" s="13">
        <v>46.886344302475422</v>
      </c>
      <c r="P252" s="13">
        <v>21.387779354966494</v>
      </c>
      <c r="Q252" s="13">
        <v>74.655065893384233</v>
      </c>
      <c r="R252" s="13">
        <v>103.1441228928464</v>
      </c>
      <c r="S252" s="13"/>
      <c r="T252" s="4"/>
      <c r="U252" s="5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1">
        <v>44149</v>
      </c>
      <c r="O253" s="13">
        <v>44.209638283590472</v>
      </c>
      <c r="P253" s="13">
        <v>22.756890785376545</v>
      </c>
      <c r="Q253" s="13">
        <v>75.250475942743165</v>
      </c>
      <c r="R253" s="13">
        <v>101.53592085440654</v>
      </c>
      <c r="S253" s="13"/>
      <c r="T253" s="4"/>
      <c r="U253" s="5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1">
        <v>44150</v>
      </c>
      <c r="O254" s="13">
        <v>39.145410195751566</v>
      </c>
      <c r="P254" s="13">
        <v>24.657299971057963</v>
      </c>
      <c r="Q254" s="13">
        <v>68.016825493324191</v>
      </c>
      <c r="R254" s="13">
        <v>99.774867504929972</v>
      </c>
      <c r="S254" s="13"/>
      <c r="T254" s="4"/>
      <c r="U254" s="5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1">
        <v>44151</v>
      </c>
      <c r="O255" s="13">
        <v>49.212414826536772</v>
      </c>
      <c r="P255" s="13">
        <v>22.250920381324683</v>
      </c>
      <c r="Q255" s="13">
        <v>77.925262129808075</v>
      </c>
      <c r="R255" s="13">
        <v>108.86253174780506</v>
      </c>
      <c r="S255" s="13"/>
      <c r="T255" s="4"/>
      <c r="U255" s="5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1">
        <v>44152</v>
      </c>
      <c r="O256" s="13">
        <v>45.526944813866812</v>
      </c>
      <c r="P256" s="13">
        <v>20.429167787125607</v>
      </c>
      <c r="Q256" s="13">
        <v>78.672097874920127</v>
      </c>
      <c r="R256" s="13">
        <v>108.7628844250645</v>
      </c>
      <c r="S256" s="13"/>
      <c r="T256" s="4"/>
      <c r="U256" s="5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1">
        <v>44153</v>
      </c>
      <c r="O257" s="13">
        <v>45.56442327304309</v>
      </c>
      <c r="P257" s="13">
        <v>22.623892097583436</v>
      </c>
      <c r="Q257" s="13">
        <v>79.621065184903827</v>
      </c>
      <c r="R257" s="13">
        <v>108.689403727033</v>
      </c>
      <c r="S257" s="13"/>
      <c r="T257" s="4"/>
      <c r="U257" s="5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1">
        <v>44154</v>
      </c>
      <c r="O258" s="13">
        <v>52.91177655661955</v>
      </c>
      <c r="P258" s="13">
        <v>25.259472679151727</v>
      </c>
      <c r="Q258" s="13">
        <v>83.712364094134657</v>
      </c>
      <c r="R258" s="13">
        <v>108.13696431813571</v>
      </c>
      <c r="S258" s="13"/>
      <c r="T258" s="4"/>
      <c r="U258" s="5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1">
        <v>44155</v>
      </c>
      <c r="O259" s="13">
        <v>48.33682012843385</v>
      </c>
      <c r="P259" s="13">
        <v>21.011723825619562</v>
      </c>
      <c r="Q259" s="13">
        <v>76.462480799031326</v>
      </c>
      <c r="R259" s="13">
        <v>110.01456828243828</v>
      </c>
      <c r="S259" s="13"/>
      <c r="T259" s="4"/>
      <c r="U259" s="5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1">
        <v>44156</v>
      </c>
      <c r="O260" s="13">
        <v>36.992466706146452</v>
      </c>
      <c r="P260" s="13">
        <v>8.8580255641649224</v>
      </c>
      <c r="Q260" s="13">
        <v>56.738987706642021</v>
      </c>
      <c r="R260" s="13">
        <v>97.927108644210463</v>
      </c>
      <c r="S260" s="13"/>
      <c r="T260" s="4"/>
      <c r="U260" s="5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1">
        <v>44157</v>
      </c>
      <c r="O261" s="13">
        <v>35.776993684971004</v>
      </c>
      <c r="P261" s="13">
        <v>12.119540592186915</v>
      </c>
      <c r="Q261" s="13">
        <v>51.03613397802912</v>
      </c>
      <c r="R261" s="13">
        <v>101.75799943678989</v>
      </c>
      <c r="S261" s="13"/>
      <c r="T261" s="4"/>
      <c r="U261" s="5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1">
        <v>44158</v>
      </c>
      <c r="O262" s="13">
        <v>41.189584428071505</v>
      </c>
      <c r="P262" s="13">
        <v>15.780220184837439</v>
      </c>
      <c r="Q262" s="13">
        <v>70.236292401232632</v>
      </c>
      <c r="R262" s="13">
        <v>107.52760222804896</v>
      </c>
      <c r="S262" s="13"/>
      <c r="T262" s="4"/>
      <c r="U262" s="5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1">
        <v>44159</v>
      </c>
      <c r="O263" s="13">
        <v>38.726523635247965</v>
      </c>
      <c r="P263" s="13">
        <v>14.825878520511452</v>
      </c>
      <c r="Q263" s="13">
        <v>71.813412206291176</v>
      </c>
      <c r="R263" s="13">
        <v>107.84406832963313</v>
      </c>
      <c r="S263" s="13"/>
      <c r="T263" s="4"/>
      <c r="U263" s="5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1">
        <v>44160</v>
      </c>
      <c r="O264" s="13">
        <v>43.198841281693063</v>
      </c>
      <c r="P264" s="13">
        <v>15.627035525135643</v>
      </c>
      <c r="Q264" s="13">
        <v>72.043080605071523</v>
      </c>
      <c r="R264" s="13">
        <v>106.55809740611575</v>
      </c>
      <c r="S264" s="13"/>
      <c r="T264" s="4"/>
      <c r="U264" s="5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1">
        <v>44161</v>
      </c>
      <c r="O265" s="13">
        <v>40.497363560380144</v>
      </c>
      <c r="P265" s="13">
        <v>14.209831521449424</v>
      </c>
      <c r="Q265" s="13">
        <v>70.795160546908392</v>
      </c>
      <c r="R265" s="13">
        <v>106.85558071273849</v>
      </c>
      <c r="S265" s="13"/>
      <c r="T265" s="4"/>
      <c r="U265" s="5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1">
        <v>44162</v>
      </c>
      <c r="O266" s="13">
        <v>42.415823258777898</v>
      </c>
      <c r="P266" s="13">
        <v>13.814015606494587</v>
      </c>
      <c r="Q266" s="13">
        <v>68.041195161986238</v>
      </c>
      <c r="R266" s="13">
        <v>105.1253364904461</v>
      </c>
      <c r="S266" s="13"/>
      <c r="T266" s="4"/>
      <c r="U266" s="5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1">
        <v>44163</v>
      </c>
      <c r="O267" s="13">
        <v>40.374244052266363</v>
      </c>
      <c r="P267" s="13">
        <v>9.418091602821633</v>
      </c>
      <c r="Q267" s="13">
        <v>62.702923677127856</v>
      </c>
      <c r="R267" s="13">
        <v>104.01670502477869</v>
      </c>
      <c r="S267" s="13"/>
      <c r="T267" s="4"/>
      <c r="U267" s="5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1">
        <v>44164</v>
      </c>
      <c r="O268" s="13">
        <v>36.274842167880919</v>
      </c>
      <c r="P268" s="13">
        <v>11.307684839901547</v>
      </c>
      <c r="Q268" s="13">
        <v>51.641185845261738</v>
      </c>
      <c r="R268" s="13">
        <v>97.957049579148503</v>
      </c>
      <c r="S268" s="13"/>
      <c r="T268" s="4"/>
      <c r="U268" s="5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1">
        <v>44165</v>
      </c>
      <c r="O269" s="13">
        <v>43.346773303185401</v>
      </c>
      <c r="P269" s="13">
        <v>15.654199399516425</v>
      </c>
      <c r="Q269" s="13">
        <v>69.282661239189125</v>
      </c>
      <c r="R269" s="13">
        <v>100.74542698564754</v>
      </c>
      <c r="S269" s="13"/>
      <c r="T269" s="4"/>
      <c r="U269" s="5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1">
        <v>44166</v>
      </c>
      <c r="O270" s="13">
        <v>43.029217447282562</v>
      </c>
      <c r="P270" s="13">
        <v>15.50228106270686</v>
      </c>
      <c r="Q270" s="13">
        <v>70.835809065837623</v>
      </c>
      <c r="R270" s="13">
        <v>101.80939787739453</v>
      </c>
      <c r="S270" s="13"/>
      <c r="T270" s="4"/>
      <c r="U270" s="5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1">
        <v>44167</v>
      </c>
      <c r="O271" s="13">
        <v>43.085276956949379</v>
      </c>
      <c r="P271" s="13">
        <v>14.991673375851997</v>
      </c>
      <c r="Q271" s="13">
        <v>71.628331976513849</v>
      </c>
      <c r="R271" s="13">
        <v>100.86142928140329</v>
      </c>
      <c r="S271" s="13"/>
      <c r="T271" s="4"/>
      <c r="U271" s="5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1">
        <v>44168</v>
      </c>
      <c r="O272" s="13">
        <v>43.088708476944042</v>
      </c>
      <c r="P272" s="13">
        <v>15.361305281938312</v>
      </c>
      <c r="Q272" s="13">
        <v>70.83212571177566</v>
      </c>
      <c r="R272" s="13">
        <v>100.52385135784534</v>
      </c>
      <c r="S272" s="13"/>
      <c r="T272" s="4"/>
      <c r="U272" s="5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1">
        <v>44169</v>
      </c>
      <c r="O273" s="13">
        <v>34.818863591434663</v>
      </c>
      <c r="P273" s="13">
        <v>13.159584724111411</v>
      </c>
      <c r="Q273" s="13">
        <v>63.708101953472337</v>
      </c>
      <c r="R273" s="13">
        <v>92.961540538260692</v>
      </c>
      <c r="S273" s="13"/>
      <c r="T273" s="4"/>
      <c r="U273" s="5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1">
        <v>44170</v>
      </c>
      <c r="O274" s="13">
        <v>34.501054750661226</v>
      </c>
      <c r="P274" s="13">
        <v>9.5161295642164774</v>
      </c>
      <c r="Q274" s="13">
        <v>63.331559953738612</v>
      </c>
      <c r="R274" s="13">
        <v>102.60267665460874</v>
      </c>
      <c r="S274" s="13"/>
      <c r="T274" s="4"/>
      <c r="U274" s="5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1">
        <v>44171</v>
      </c>
      <c r="O275" s="13">
        <v>35.659904851429026</v>
      </c>
      <c r="P275" s="13">
        <v>14.109458440563058</v>
      </c>
      <c r="Q275" s="13">
        <v>65.175810580476508</v>
      </c>
      <c r="R275" s="13">
        <v>103.29991467798475</v>
      </c>
      <c r="S275" s="13"/>
      <c r="T275" s="4"/>
      <c r="U275" s="5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1">
        <v>44172</v>
      </c>
      <c r="O276" s="13">
        <v>43.194938826118886</v>
      </c>
      <c r="P276" s="13">
        <v>16.193938319220937</v>
      </c>
      <c r="Q276" s="13">
        <v>76.524490466763879</v>
      </c>
      <c r="R276" s="13">
        <v>108.75329033725724</v>
      </c>
      <c r="S276" s="13"/>
      <c r="T276" s="4"/>
      <c r="U276" s="5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1">
        <v>44173</v>
      </c>
      <c r="O277" s="13">
        <v>54.216504253169504</v>
      </c>
      <c r="P277" s="13">
        <v>17.674769451490523</v>
      </c>
      <c r="Q277" s="13">
        <v>76.579426491483432</v>
      </c>
      <c r="R277" s="13">
        <v>104.96988288534033</v>
      </c>
      <c r="S277" s="13"/>
      <c r="T277" s="4"/>
      <c r="U277" s="5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1">
        <v>44174</v>
      </c>
      <c r="O278" s="13">
        <v>43.711466155515069</v>
      </c>
      <c r="P278" s="13">
        <v>16.143478988782856</v>
      </c>
      <c r="Q278" s="13">
        <v>73.347452750105631</v>
      </c>
      <c r="R278" s="13">
        <v>99.861863954239411</v>
      </c>
      <c r="S278" s="13"/>
      <c r="T278" s="4"/>
      <c r="U278" s="5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1">
        <v>44175</v>
      </c>
      <c r="O279" s="13">
        <v>42.100070326397223</v>
      </c>
      <c r="P279" s="13">
        <v>15.525033882148485</v>
      </c>
      <c r="Q279" s="13">
        <v>71.673054066517281</v>
      </c>
      <c r="R279" s="13">
        <v>99.133119697347126</v>
      </c>
      <c r="S279" s="13"/>
      <c r="T279" s="4"/>
      <c r="U279" s="5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1">
        <v>44176</v>
      </c>
      <c r="O280" s="13">
        <v>46.646432853717023</v>
      </c>
      <c r="P280" s="13">
        <v>18.321625047976831</v>
      </c>
      <c r="Q280" s="13">
        <v>78.296349054852882</v>
      </c>
      <c r="R280" s="13">
        <v>99.784862131032966</v>
      </c>
      <c r="S280" s="13"/>
      <c r="T280" s="4"/>
      <c r="U280" s="5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1">
        <v>44177</v>
      </c>
      <c r="O281" s="13">
        <v>49.109368799857691</v>
      </c>
      <c r="P281" s="13">
        <v>20.910172611243496</v>
      </c>
      <c r="Q281" s="13">
        <v>77.936559611689219</v>
      </c>
      <c r="R281" s="13">
        <v>101.50455376932821</v>
      </c>
      <c r="S281" s="13"/>
      <c r="T281" s="4"/>
      <c r="U281" s="5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1">
        <v>44178</v>
      </c>
      <c r="O282" s="13">
        <v>37.507309941520468</v>
      </c>
      <c r="P282" s="13">
        <v>18.892018482182415</v>
      </c>
      <c r="Q282" s="13">
        <v>66.900920812598457</v>
      </c>
      <c r="R282" s="13">
        <v>94.583418240672628</v>
      </c>
      <c r="S282" s="13"/>
      <c r="T282" s="4"/>
      <c r="U282" s="5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1">
        <v>44179</v>
      </c>
      <c r="O283" s="13">
        <v>51.160624731336867</v>
      </c>
      <c r="P283" s="13">
        <v>21.978001994308038</v>
      </c>
      <c r="Q283" s="13">
        <v>77.080606225692719</v>
      </c>
      <c r="R283" s="13">
        <v>100.01337689663943</v>
      </c>
      <c r="S283" s="13"/>
      <c r="T283" s="4"/>
      <c r="U283" s="5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1">
        <v>44180</v>
      </c>
      <c r="O284" s="13">
        <v>49.802032317993657</v>
      </c>
      <c r="P284" s="13">
        <v>21.845404557189504</v>
      </c>
      <c r="Q284" s="13">
        <v>78.03887472031623</v>
      </c>
      <c r="R284" s="13">
        <v>99.592021626906018</v>
      </c>
      <c r="S284" s="13"/>
      <c r="T284" s="4"/>
      <c r="U284" s="5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1">
        <v>44181</v>
      </c>
      <c r="O285" s="13">
        <v>45.782271733960769</v>
      </c>
      <c r="P285" s="13">
        <v>21.644493307646535</v>
      </c>
      <c r="Q285" s="13">
        <v>79.133786223440922</v>
      </c>
      <c r="R285" s="13">
        <v>101.16357226570697</v>
      </c>
      <c r="S285" s="13"/>
      <c r="T285" s="4"/>
      <c r="U285" s="5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1">
        <v>44182</v>
      </c>
      <c r="O286" s="13">
        <v>49.338300791817268</v>
      </c>
      <c r="P286" s="13">
        <v>22.007515100451812</v>
      </c>
      <c r="Q286" s="13">
        <v>79.05798180697164</v>
      </c>
      <c r="R286" s="13">
        <v>101.32443060047791</v>
      </c>
      <c r="S286" s="13"/>
      <c r="T286" s="4"/>
      <c r="U286" s="5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1">
        <v>44183</v>
      </c>
      <c r="O287" s="13">
        <v>48.006747052748018</v>
      </c>
      <c r="P287" s="13">
        <v>20.939472029998665</v>
      </c>
      <c r="Q287" s="13">
        <v>81.546548826625127</v>
      </c>
      <c r="R287" s="13">
        <v>111.23976386578009</v>
      </c>
      <c r="S287" s="13"/>
      <c r="T287" s="4"/>
      <c r="U287" s="5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1">
        <v>44184</v>
      </c>
      <c r="O288" s="13">
        <v>44.629013564829066</v>
      </c>
      <c r="P288" s="13">
        <v>19.609844552008539</v>
      </c>
      <c r="Q288" s="13">
        <v>75.44554436048881</v>
      </c>
      <c r="R288" s="13">
        <v>110.04192930787629</v>
      </c>
      <c r="S288" s="13"/>
      <c r="T288" s="4"/>
      <c r="U288" s="5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1">
        <v>44185</v>
      </c>
      <c r="O289" s="13">
        <v>42.030581039755347</v>
      </c>
      <c r="P289" s="13">
        <v>21.04728442619481</v>
      </c>
      <c r="Q289" s="13">
        <v>71.028756476864942</v>
      </c>
      <c r="R289" s="13">
        <v>109.43730442051137</v>
      </c>
      <c r="S289" s="13"/>
      <c r="T289" s="4"/>
      <c r="U289" s="5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1">
        <v>44186</v>
      </c>
      <c r="O290" s="13">
        <v>53.48748267015123</v>
      </c>
      <c r="P290" s="13">
        <v>22.408805766072788</v>
      </c>
      <c r="Q290" s="13">
        <v>75.864108669874014</v>
      </c>
      <c r="R290" s="13">
        <v>133.16834386009276</v>
      </c>
      <c r="S290" s="13"/>
      <c r="T290" s="4"/>
      <c r="U290" s="5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1">
        <v>44187</v>
      </c>
      <c r="O291" s="13">
        <v>53.01032847604327</v>
      </c>
      <c r="P291" s="13">
        <v>22.686390776482231</v>
      </c>
      <c r="Q291" s="13">
        <v>78.294750562124619</v>
      </c>
      <c r="R291" s="13">
        <v>136.06760880684595</v>
      </c>
      <c r="S291" s="13"/>
      <c r="T291" s="4"/>
      <c r="U291" s="5"/>
      <c r="V291" s="100"/>
      <c r="W291" s="100"/>
      <c r="X291" s="100"/>
      <c r="Y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1">
        <v>44188</v>
      </c>
      <c r="O292" s="13">
        <v>51.076670210416808</v>
      </c>
      <c r="P292" s="13">
        <v>22.253523062229888</v>
      </c>
      <c r="Q292" s="13">
        <v>80.962505569342298</v>
      </c>
      <c r="R292" s="13">
        <v>115.09862012287286</v>
      </c>
      <c r="S292" s="13"/>
      <c r="T292" s="4"/>
      <c r="U292" s="5"/>
      <c r="V292" s="100"/>
      <c r="W292" s="100"/>
      <c r="X292" s="100"/>
      <c r="Y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1">
        <v>44189</v>
      </c>
      <c r="O293" s="13">
        <v>49.938578666998104</v>
      </c>
      <c r="P293" s="13">
        <v>22.505151107186457</v>
      </c>
      <c r="Q293" s="13">
        <v>77.941448345774532</v>
      </c>
      <c r="R293" s="13">
        <v>90.332736471371149</v>
      </c>
      <c r="S293" s="13"/>
      <c r="T293" s="4"/>
      <c r="U293" s="5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1">
        <v>44190</v>
      </c>
      <c r="O294" s="13">
        <v>44.690831556503198</v>
      </c>
      <c r="P294" s="13"/>
      <c r="Q294" s="13">
        <v>113.23152563212327</v>
      </c>
      <c r="R294" s="13">
        <v>89.506348042444671</v>
      </c>
      <c r="S294" s="13"/>
      <c r="T294" s="4"/>
      <c r="U294" s="5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1">
        <v>44191</v>
      </c>
      <c r="O295" s="13">
        <v>18.340013086864062</v>
      </c>
      <c r="P295" s="13">
        <v>4.4108906508845811</v>
      </c>
      <c r="Q295" s="13">
        <v>38.298669314612695</v>
      </c>
      <c r="R295" s="13">
        <v>66.739701395406613</v>
      </c>
      <c r="S295" s="13"/>
      <c r="T295" s="4"/>
      <c r="U295" s="5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1">
        <v>44192</v>
      </c>
      <c r="O296" s="13">
        <v>10.601766201572994</v>
      </c>
      <c r="P296" s="13">
        <v>4.2091183005703687</v>
      </c>
      <c r="Q296" s="13">
        <v>31.989484048483796</v>
      </c>
      <c r="R296" s="13">
        <v>51.193117051636492</v>
      </c>
      <c r="S296" s="13"/>
      <c r="T296" s="4"/>
      <c r="U296" s="5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1">
        <v>44193</v>
      </c>
      <c r="O297" s="13">
        <v>20.911480720114621</v>
      </c>
      <c r="P297" s="13">
        <v>5.6772339888567487</v>
      </c>
      <c r="Q297" s="13">
        <v>39.942979325445016</v>
      </c>
      <c r="R297" s="13">
        <v>69.500911031147425</v>
      </c>
      <c r="S297" s="13"/>
      <c r="T297" s="4"/>
      <c r="U297" s="5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1">
        <v>44194</v>
      </c>
      <c r="O298" s="13">
        <v>28.942876720862142</v>
      </c>
      <c r="P298" s="13">
        <v>9.2939372172933936</v>
      </c>
      <c r="Q298" s="13">
        <v>48.298534490770898</v>
      </c>
      <c r="R298" s="13">
        <v>106.79196986717034</v>
      </c>
      <c r="S298" s="13"/>
      <c r="T298" s="4"/>
      <c r="U298" s="5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1">
        <v>44195</v>
      </c>
      <c r="O299" s="13">
        <v>32.06902136672273</v>
      </c>
      <c r="P299" s="13">
        <v>9.2100716351847183</v>
      </c>
      <c r="Q299" s="13">
        <v>52.454582297991855</v>
      </c>
      <c r="R299" s="13">
        <v>110.77696864914708</v>
      </c>
      <c r="S299" s="13"/>
      <c r="T299" s="4"/>
      <c r="U299" s="5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1">
        <v>44196</v>
      </c>
      <c r="O300" s="13">
        <v>32.37463342679365</v>
      </c>
      <c r="P300" s="13">
        <v>10.506586086405715</v>
      </c>
      <c r="Q300" s="13">
        <v>51.179855297167208</v>
      </c>
      <c r="R300" s="13">
        <v>99.818499582997703</v>
      </c>
      <c r="S300" s="13"/>
      <c r="T300" s="4"/>
      <c r="U300" s="5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1">
        <v>44197</v>
      </c>
      <c r="O301" s="13">
        <v>34.480040134738047</v>
      </c>
      <c r="P301" s="13"/>
      <c r="Q301" s="13">
        <v>40.170076432106391</v>
      </c>
      <c r="R301" s="13">
        <v>77.926321389335712</v>
      </c>
      <c r="S301" s="13"/>
      <c r="T301" s="4"/>
      <c r="U301" s="5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1">
        <v>44198</v>
      </c>
      <c r="O302" s="13">
        <v>11.495715225512159</v>
      </c>
      <c r="P302" s="13">
        <v>5.6695277505641748</v>
      </c>
      <c r="Q302" s="13">
        <v>40.769256966563979</v>
      </c>
      <c r="R302" s="13">
        <v>61.58742721492505</v>
      </c>
      <c r="S302" s="13"/>
      <c r="T302" s="4"/>
      <c r="U302" s="5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1">
        <v>44199</v>
      </c>
      <c r="O303" s="13">
        <v>26.136150438007821</v>
      </c>
      <c r="P303" s="13">
        <v>9.3716215092393931</v>
      </c>
      <c r="Q303" s="13">
        <v>49.664334218401741</v>
      </c>
      <c r="R303" s="13">
        <v>95.459499876414625</v>
      </c>
      <c r="S303" s="13"/>
      <c r="T303" s="4"/>
      <c r="U303" s="5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1">
        <v>44200</v>
      </c>
      <c r="O304" s="13">
        <v>22.388032820206707</v>
      </c>
      <c r="P304" s="13">
        <v>9.0323782778389639</v>
      </c>
      <c r="Q304" s="13">
        <v>51.145298734016009</v>
      </c>
      <c r="R304" s="13">
        <v>57.94758651613904</v>
      </c>
      <c r="S304" s="13"/>
      <c r="T304" s="4"/>
      <c r="U304" s="5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1">
        <v>44201</v>
      </c>
      <c r="O305" s="13">
        <v>27.895621806893878</v>
      </c>
      <c r="P305" s="13">
        <v>12.084421925995176</v>
      </c>
      <c r="Q305" s="13">
        <v>56.36115192495965</v>
      </c>
      <c r="R305" s="13">
        <v>89.574392656338119</v>
      </c>
      <c r="S305" s="13"/>
      <c r="T305" s="4"/>
      <c r="U305" s="5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1">
        <v>44202</v>
      </c>
      <c r="O306" s="13">
        <v>24.311417404777874</v>
      </c>
      <c r="P306" s="13">
        <v>10.596471437221609</v>
      </c>
      <c r="Q306" s="13">
        <v>56.85744260616584</v>
      </c>
      <c r="R306" s="13">
        <v>94.872286512707674</v>
      </c>
      <c r="S306" s="13"/>
      <c r="T306" s="4"/>
      <c r="U306" s="5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1">
        <v>44203</v>
      </c>
      <c r="O307" s="13">
        <v>23.583791315664765</v>
      </c>
      <c r="P307" s="13">
        <v>10.252546486119725</v>
      </c>
      <c r="Q307" s="13">
        <v>55.077047250164625</v>
      </c>
      <c r="R307" s="13">
        <v>96.233709199221266</v>
      </c>
      <c r="S307" s="13"/>
      <c r="T307" s="4"/>
      <c r="U307" s="5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1">
        <v>44204</v>
      </c>
      <c r="O308" s="13">
        <v>24.691946369434902</v>
      </c>
      <c r="P308" s="13">
        <v>9.6313604282740748</v>
      </c>
      <c r="Q308" s="13">
        <v>56.026295426572503</v>
      </c>
      <c r="R308" s="13">
        <v>97.389687329617416</v>
      </c>
      <c r="S308" s="13"/>
      <c r="T308" s="4"/>
      <c r="U308" s="5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1">
        <v>44205</v>
      </c>
      <c r="O309" s="13">
        <v>27.29740166192644</v>
      </c>
      <c r="P309" s="13">
        <v>6.6258401950363046</v>
      </c>
      <c r="Q309" s="13">
        <v>50.280745596698281</v>
      </c>
      <c r="R309" s="13">
        <v>100.21613368062772</v>
      </c>
      <c r="S309" s="13"/>
      <c r="T309" s="4"/>
      <c r="U309" s="5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1">
        <v>44206</v>
      </c>
      <c r="O310" s="13">
        <v>22.700735409596515</v>
      </c>
      <c r="P310" s="13">
        <v>8.2842171452525672</v>
      </c>
      <c r="Q310" s="13">
        <v>41.32543209335892</v>
      </c>
      <c r="R310" s="13">
        <v>97.411547216360901</v>
      </c>
      <c r="S310" s="13"/>
      <c r="T310" s="4"/>
      <c r="U310" s="5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1">
        <v>44207</v>
      </c>
      <c r="O311" s="13">
        <v>28.429158110882959</v>
      </c>
      <c r="P311" s="13">
        <v>10.365931689338776</v>
      </c>
      <c r="Q311" s="13">
        <v>61.94058244786973</v>
      </c>
      <c r="R311" s="13">
        <v>103.61374698973182</v>
      </c>
      <c r="S311" s="13"/>
      <c r="T311" s="4"/>
      <c r="U311" s="5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1">
        <v>44208</v>
      </c>
      <c r="O312" s="13">
        <v>29.134824739801413</v>
      </c>
      <c r="P312" s="13">
        <v>11.130880777308892</v>
      </c>
      <c r="Q312" s="13">
        <v>58.711671974538696</v>
      </c>
      <c r="R312" s="13">
        <v>100.0064161736194</v>
      </c>
      <c r="S312" s="13"/>
      <c r="T312" s="4"/>
      <c r="U312" s="5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1">
        <v>44209</v>
      </c>
      <c r="O313" s="13">
        <v>24.780045946218102</v>
      </c>
      <c r="P313" s="13">
        <v>9.9158463307395817</v>
      </c>
      <c r="Q313" s="13">
        <v>56.703979906187506</v>
      </c>
      <c r="R313" s="13">
        <v>99.878211068924145</v>
      </c>
      <c r="S313" s="13"/>
      <c r="T313" s="4"/>
      <c r="U313" s="5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1">
        <v>44210</v>
      </c>
      <c r="O314" s="13">
        <v>23.140445134168861</v>
      </c>
      <c r="P314" s="13">
        <v>9.668311997233717</v>
      </c>
      <c r="Q314" s="13">
        <v>50.876746682697572</v>
      </c>
      <c r="R314" s="13">
        <v>93.935567874583313</v>
      </c>
      <c r="S314" s="13"/>
      <c r="T314" s="4"/>
      <c r="U314" s="5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1">
        <v>44211</v>
      </c>
      <c r="O315" s="13">
        <v>25.934375701483258</v>
      </c>
      <c r="P315" s="13">
        <v>9.0163043478260878</v>
      </c>
      <c r="Q315" s="13">
        <v>56.183050587122437</v>
      </c>
      <c r="R315" s="13">
        <v>97.277201356577223</v>
      </c>
      <c r="S315" s="13"/>
      <c r="T315" s="4"/>
      <c r="U315" s="5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1">
        <v>44212</v>
      </c>
      <c r="O316" s="13">
        <v>21.164366172717433</v>
      </c>
      <c r="P316" s="13">
        <v>5.050568478393112</v>
      </c>
      <c r="Q316" s="13">
        <v>41.75664442611415</v>
      </c>
      <c r="R316" s="13">
        <v>95.257111703288572</v>
      </c>
      <c r="S316" s="13"/>
      <c r="T316" s="4"/>
      <c r="U316" s="5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1">
        <v>44213</v>
      </c>
      <c r="O317" s="13">
        <v>23.299223566079629</v>
      </c>
      <c r="P317" s="13">
        <v>8.0961972284885597</v>
      </c>
      <c r="Q317" s="13">
        <v>38.950251072229683</v>
      </c>
      <c r="R317" s="13">
        <v>94.75052652821347</v>
      </c>
      <c r="S317" s="13"/>
      <c r="T317" s="4"/>
      <c r="U317" s="5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1">
        <v>44214</v>
      </c>
      <c r="O318" s="13">
        <v>27.859374604263703</v>
      </c>
      <c r="P318" s="13">
        <v>10.061542865321311</v>
      </c>
      <c r="Q318" s="13">
        <v>58.214101271667396</v>
      </c>
      <c r="R318" s="13">
        <v>97.859113741171285</v>
      </c>
      <c r="S318" s="13"/>
      <c r="T318" s="4"/>
      <c r="U318" s="5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1">
        <v>44215</v>
      </c>
      <c r="O319" s="13">
        <v>26.425918162844862</v>
      </c>
      <c r="P319" s="13">
        <v>9.7872550715327016</v>
      </c>
      <c r="Q319" s="13">
        <v>59.238229974408441</v>
      </c>
      <c r="R319" s="13">
        <v>102.1481711340692</v>
      </c>
      <c r="S319" s="13"/>
      <c r="T319" s="4"/>
      <c r="U319" s="5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1">
        <v>44216</v>
      </c>
      <c r="O320" s="13">
        <v>23.573413734811769</v>
      </c>
      <c r="P320" s="13">
        <v>9.3327925515686854</v>
      </c>
      <c r="Q320" s="13">
        <v>54.942847595660126</v>
      </c>
      <c r="R320" s="13">
        <v>96.998599938897783</v>
      </c>
      <c r="S320" s="13"/>
      <c r="T320" s="4"/>
      <c r="U320" s="5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1">
        <v>44217</v>
      </c>
      <c r="O321" s="13">
        <v>22.935068823700362</v>
      </c>
      <c r="P321" s="13">
        <v>9.3231356997072901</v>
      </c>
      <c r="Q321" s="13">
        <v>48.359105685457884</v>
      </c>
      <c r="R321" s="13">
        <v>92.479671494094404</v>
      </c>
      <c r="S321" s="13"/>
      <c r="T321" s="4"/>
      <c r="U321" s="5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1">
        <v>44218</v>
      </c>
      <c r="O322" s="13">
        <v>27.4450811843362</v>
      </c>
      <c r="P322" s="13">
        <v>8.9430335858486742</v>
      </c>
      <c r="Q322" s="13">
        <v>55.003499257109233</v>
      </c>
      <c r="R322" s="13">
        <v>94.692846175802742</v>
      </c>
      <c r="S322" s="13"/>
      <c r="T322" s="4"/>
      <c r="U322" s="5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1">
        <v>44219</v>
      </c>
      <c r="O323" s="13">
        <v>23.138163694122735</v>
      </c>
      <c r="P323" s="13">
        <v>5.9752711789681898</v>
      </c>
      <c r="Q323" s="13">
        <v>42.799118770238159</v>
      </c>
      <c r="R323" s="13">
        <v>94.08496372728618</v>
      </c>
      <c r="S323" s="13"/>
      <c r="T323" s="4"/>
      <c r="U323" s="5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1">
        <v>44220</v>
      </c>
      <c r="O324" s="13">
        <v>24.149144184992068</v>
      </c>
      <c r="P324" s="13">
        <v>8.7655623198757517</v>
      </c>
      <c r="Q324" s="13">
        <v>39.602700488749782</v>
      </c>
      <c r="R324" s="13">
        <v>91.834547775217743</v>
      </c>
      <c r="S324" s="13"/>
      <c r="T324" s="4"/>
      <c r="U324" s="5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1">
        <v>44221</v>
      </c>
      <c r="O325" s="13">
        <v>28.48070805601531</v>
      </c>
      <c r="P325" s="13">
        <v>10.211210012813355</v>
      </c>
      <c r="Q325" s="13">
        <v>58.660297114774295</v>
      </c>
      <c r="R325" s="13">
        <v>96.02565247624743</v>
      </c>
      <c r="S325" s="13"/>
      <c r="T325" s="4"/>
      <c r="U325" s="5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1">
        <v>44222</v>
      </c>
      <c r="O326" s="13">
        <v>26.430868474952625</v>
      </c>
      <c r="P326" s="13">
        <v>9.4846944601107896</v>
      </c>
      <c r="Q326" s="13">
        <v>58.325552940946949</v>
      </c>
      <c r="R326" s="13">
        <v>95.029725861832176</v>
      </c>
      <c r="S326" s="13"/>
      <c r="T326" s="4"/>
      <c r="U326" s="5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1">
        <v>44223</v>
      </c>
      <c r="O327" s="13">
        <v>28.443815878541727</v>
      </c>
      <c r="P327" s="13">
        <v>9.5330581833292953</v>
      </c>
      <c r="Q327" s="13">
        <v>58.922162881064132</v>
      </c>
      <c r="R327" s="13">
        <v>96.652868783555519</v>
      </c>
      <c r="S327" s="13"/>
      <c r="T327" s="4"/>
      <c r="U327" s="5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1">
        <v>44224</v>
      </c>
      <c r="O328" s="13">
        <v>30.286973544626356</v>
      </c>
      <c r="P328" s="13">
        <v>9.0949019271765099</v>
      </c>
      <c r="Q328" s="13">
        <v>57.316992491268223</v>
      </c>
      <c r="R328" s="13">
        <v>94.667935806042578</v>
      </c>
      <c r="S328" s="13"/>
      <c r="T328" s="4"/>
      <c r="U328" s="5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1">
        <v>44225</v>
      </c>
      <c r="O329" s="13">
        <v>27.074085903059775</v>
      </c>
      <c r="P329" s="13">
        <v>8.8034349431791803</v>
      </c>
      <c r="Q329" s="13">
        <v>57.508448677394618</v>
      </c>
      <c r="R329" s="13">
        <v>96.246304616482121</v>
      </c>
      <c r="S329" s="13"/>
      <c r="T329" s="4"/>
      <c r="U329" s="5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1">
        <v>44226</v>
      </c>
      <c r="O330" s="13">
        <v>25.539231814605536</v>
      </c>
      <c r="P330" s="13">
        <v>5.8940202485478368</v>
      </c>
      <c r="Q330" s="13">
        <v>46.605261505972102</v>
      </c>
      <c r="R330" s="13">
        <v>97.825096210551024</v>
      </c>
      <c r="S330" s="13"/>
      <c r="T330" s="4"/>
      <c r="U330" s="5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1">
        <v>44227</v>
      </c>
      <c r="O331" s="13">
        <v>26.257318292160502</v>
      </c>
      <c r="P331" s="13">
        <v>8.7652903136296718</v>
      </c>
      <c r="Q331" s="13">
        <v>43.084667729268375</v>
      </c>
      <c r="R331" s="13">
        <v>95.665363965376798</v>
      </c>
      <c r="S331" s="13"/>
      <c r="T331" s="4"/>
      <c r="U331" s="5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1">
        <v>44228</v>
      </c>
      <c r="O332" s="13">
        <v>30.948775784828932</v>
      </c>
      <c r="P332" s="13">
        <v>10.272303106908229</v>
      </c>
      <c r="Q332" s="13">
        <v>61.009361353956983</v>
      </c>
      <c r="R332" s="13">
        <v>98.055979417144385</v>
      </c>
      <c r="S332" s="13"/>
      <c r="T332" s="4"/>
      <c r="U332" s="5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1">
        <v>44229</v>
      </c>
      <c r="O333" s="13">
        <v>24.92866435622998</v>
      </c>
      <c r="P333" s="13">
        <v>9.3659576628255241</v>
      </c>
      <c r="Q333" s="13">
        <v>56.981772478740176</v>
      </c>
      <c r="R333" s="13">
        <v>96.129791520626341</v>
      </c>
      <c r="S333" s="13"/>
      <c r="T333" s="4"/>
      <c r="U333" s="5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1">
        <v>44230</v>
      </c>
      <c r="O334" s="13">
        <v>23.818670174861591</v>
      </c>
      <c r="P334" s="13">
        <v>8.8551603228287501</v>
      </c>
      <c r="Q334" s="13">
        <v>56.129647148596575</v>
      </c>
      <c r="R334" s="13">
        <v>95.345722140156525</v>
      </c>
      <c r="S334" s="13"/>
      <c r="T334" s="4"/>
      <c r="U334" s="5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1">
        <v>44231</v>
      </c>
      <c r="O335" s="13">
        <v>23.882611113745813</v>
      </c>
      <c r="P335" s="13">
        <v>8.6866862502897746</v>
      </c>
      <c r="Q335" s="13">
        <v>55.079864754016498</v>
      </c>
      <c r="R335" s="13">
        <v>94.434541843422181</v>
      </c>
      <c r="S335" s="13"/>
      <c r="T335" s="4"/>
      <c r="U335" s="5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1">
        <v>44232</v>
      </c>
      <c r="O336" s="13">
        <v>26.365819620198977</v>
      </c>
      <c r="P336" s="13">
        <v>8.5706942943575228</v>
      </c>
      <c r="Q336" s="13">
        <v>53.853182593932317</v>
      </c>
      <c r="R336" s="13">
        <v>94.996076228299444</v>
      </c>
      <c r="S336" s="13"/>
      <c r="T336" s="4"/>
      <c r="U336" s="5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1">
        <v>44233</v>
      </c>
      <c r="O337" s="13">
        <v>25.891902300297719</v>
      </c>
      <c r="P337" s="13">
        <v>6.0527592817991618</v>
      </c>
      <c r="Q337" s="13">
        <v>45.646614051119002</v>
      </c>
      <c r="R337" s="13">
        <v>91.723037796853902</v>
      </c>
      <c r="S337" s="13"/>
      <c r="T337" s="4"/>
      <c r="U337" s="5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1">
        <v>44234</v>
      </c>
      <c r="O338" s="13">
        <v>31.835055106327875</v>
      </c>
      <c r="P338" s="13">
        <v>11.563328143206261</v>
      </c>
      <c r="Q338" s="13">
        <v>48.407362382074922</v>
      </c>
      <c r="R338" s="13">
        <v>98.098348744105195</v>
      </c>
      <c r="S338" s="13"/>
      <c r="T338" s="4"/>
      <c r="U338" s="5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1">
        <v>44235</v>
      </c>
      <c r="O339" s="13">
        <v>37.565197600096099</v>
      </c>
      <c r="P339" s="13">
        <v>11.703010424123281</v>
      </c>
      <c r="Q339" s="13">
        <v>62.700228580723696</v>
      </c>
      <c r="R339" s="13">
        <v>97.936245471258076</v>
      </c>
      <c r="S339" s="13"/>
      <c r="T339" s="4"/>
      <c r="U339" s="5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1">
        <v>44236</v>
      </c>
      <c r="O340" s="13">
        <v>25.733308980074089</v>
      </c>
      <c r="P340" s="13">
        <v>9.662366078165082</v>
      </c>
      <c r="Q340" s="13">
        <v>39.806580889736928</v>
      </c>
      <c r="R340" s="13">
        <v>85.248692466316484</v>
      </c>
      <c r="S340" s="13"/>
      <c r="T340" s="4"/>
      <c r="U340" s="5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1">
        <v>44237</v>
      </c>
      <c r="O341" s="13">
        <v>25.731282348909172</v>
      </c>
      <c r="P341" s="13">
        <v>8.5156667183435832</v>
      </c>
      <c r="Q341" s="13">
        <v>39.288501515639041</v>
      </c>
      <c r="R341" s="13">
        <v>81.058543701541865</v>
      </c>
      <c r="S341" s="13"/>
      <c r="T341" s="4"/>
      <c r="U341" s="5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1">
        <v>44238</v>
      </c>
      <c r="O342" s="13">
        <v>29.013341824242993</v>
      </c>
      <c r="P342" s="13">
        <v>7.8203900477400348</v>
      </c>
      <c r="Q342" s="13">
        <v>49.579140742228354</v>
      </c>
      <c r="R342" s="13">
        <v>87.29107156984368</v>
      </c>
      <c r="S342" s="13"/>
      <c r="T342" s="4"/>
      <c r="U342" s="5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1">
        <v>44239</v>
      </c>
      <c r="O343" s="13">
        <v>30.32328720362969</v>
      </c>
      <c r="P343" s="13">
        <v>9.1670126365499893</v>
      </c>
      <c r="Q343" s="13">
        <v>52.127123801250221</v>
      </c>
      <c r="R343" s="13">
        <v>90.667483657297851</v>
      </c>
      <c r="S343" s="13"/>
      <c r="T343" s="4"/>
      <c r="U343" s="5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1">
        <v>44240</v>
      </c>
      <c r="O344" s="13">
        <v>30.612435953292263</v>
      </c>
      <c r="P344" s="13">
        <v>8.1402314571836012</v>
      </c>
      <c r="Q344" s="13">
        <v>48.317874310795318</v>
      </c>
      <c r="R344" s="13">
        <v>97.124704925089986</v>
      </c>
      <c r="S344" s="13"/>
      <c r="T344" s="4"/>
      <c r="U344" s="5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1">
        <v>44241</v>
      </c>
      <c r="O345" s="13">
        <v>24.143234230703822</v>
      </c>
      <c r="P345" s="13">
        <v>10.654854649868673</v>
      </c>
      <c r="Q345" s="13">
        <v>41.176683419985224</v>
      </c>
      <c r="R345" s="13">
        <v>87.270320181467071</v>
      </c>
      <c r="S345" s="13"/>
      <c r="T345" s="4"/>
      <c r="U345" s="5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1">
        <v>44242</v>
      </c>
      <c r="O346" s="13">
        <v>33.254825852372846</v>
      </c>
      <c r="P346" s="13">
        <v>10.812651380331639</v>
      </c>
      <c r="Q346" s="13">
        <v>60.610440327354333</v>
      </c>
      <c r="R346" s="13">
        <v>96.874331182943124</v>
      </c>
      <c r="S346" s="13"/>
      <c r="T346" s="4"/>
      <c r="U346" s="5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1">
        <v>44243</v>
      </c>
      <c r="O347" s="13">
        <v>31.856790921975019</v>
      </c>
      <c r="P347" s="13">
        <v>9.5363862798492551</v>
      </c>
      <c r="Q347" s="13">
        <v>59.812166471772741</v>
      </c>
      <c r="R347" s="13">
        <v>97.561791624019776</v>
      </c>
      <c r="S347" s="13"/>
      <c r="T347" s="4"/>
      <c r="U347" s="5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1">
        <v>44244</v>
      </c>
      <c r="O348" s="13">
        <v>30.59002920663</v>
      </c>
      <c r="P348" s="13">
        <v>9.5788824694847374</v>
      </c>
      <c r="Q348" s="13">
        <v>59.720752502061394</v>
      </c>
      <c r="R348" s="13">
        <v>97.529473195246254</v>
      </c>
      <c r="S348" s="13"/>
      <c r="T348" s="4"/>
      <c r="U348" s="5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1">
        <v>44245</v>
      </c>
      <c r="O349" s="13">
        <v>29.907903381552153</v>
      </c>
      <c r="P349" s="13">
        <v>9.1670736226703937</v>
      </c>
      <c r="Q349" s="13">
        <v>60.352468477681221</v>
      </c>
      <c r="R349" s="13">
        <v>97.843919170186993</v>
      </c>
      <c r="S349" s="13"/>
      <c r="T349" s="4"/>
      <c r="U349" s="5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1">
        <v>44246</v>
      </c>
      <c r="O350" s="13">
        <v>33.387210721243385</v>
      </c>
      <c r="P350" s="13">
        <v>10.153933208286615</v>
      </c>
      <c r="Q350" s="13">
        <v>59.803196669998307</v>
      </c>
      <c r="R350" s="13">
        <v>99.615788177683456</v>
      </c>
      <c r="S350" s="13"/>
      <c r="T350" s="4"/>
      <c r="U350" s="5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1">
        <v>44247</v>
      </c>
      <c r="O351" s="13">
        <v>32.637030378557277</v>
      </c>
      <c r="P351" s="13">
        <v>7.7461687724103241</v>
      </c>
      <c r="Q351" s="13">
        <v>52.500862365122849</v>
      </c>
      <c r="R351" s="13">
        <v>94.674393820371279</v>
      </c>
      <c r="S351" s="13"/>
      <c r="T351" s="4"/>
      <c r="U351" s="5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1">
        <v>44248</v>
      </c>
      <c r="O352" s="13">
        <v>29.787845569755628</v>
      </c>
      <c r="P352" s="13">
        <v>11.339730063303739</v>
      </c>
      <c r="Q352" s="13">
        <v>43.889531610132529</v>
      </c>
      <c r="R352" s="13">
        <v>90.334723909927334</v>
      </c>
      <c r="S352" s="13"/>
      <c r="T352" s="4"/>
      <c r="U352" s="5"/>
      <c r="V352" s="100"/>
      <c r="W352" s="100"/>
      <c r="X352" s="100"/>
    </row>
    <row r="353" spans="1:24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1">
        <v>44249</v>
      </c>
      <c r="O353" s="13">
        <v>39.994961882664896</v>
      </c>
      <c r="P353" s="13">
        <v>12.217335317825309</v>
      </c>
      <c r="Q353" s="13">
        <v>66.347004887094485</v>
      </c>
      <c r="R353" s="13">
        <v>97.92302931460766</v>
      </c>
      <c r="S353" s="13"/>
      <c r="T353" s="4"/>
      <c r="U353" s="5"/>
      <c r="V353" s="100"/>
      <c r="W353" s="100"/>
      <c r="X353" s="100"/>
    </row>
    <row r="354" spans="1:24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1">
        <v>44250</v>
      </c>
      <c r="O354" s="13">
        <v>24.444359718490542</v>
      </c>
      <c r="P354" s="13">
        <v>9.7418891737540001</v>
      </c>
      <c r="Q354" s="13">
        <v>59.648640398704089</v>
      </c>
      <c r="R354" s="13">
        <v>93.830485530434132</v>
      </c>
      <c r="S354" s="13"/>
      <c r="T354" s="4"/>
      <c r="U354" s="5"/>
      <c r="V354" s="100"/>
      <c r="W354" s="100"/>
      <c r="X354" s="100"/>
    </row>
    <row r="355" spans="1:24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1">
        <v>44251</v>
      </c>
      <c r="O355" s="13">
        <v>30.834507293412745</v>
      </c>
      <c r="P355" s="13">
        <v>10.252763642734982</v>
      </c>
      <c r="Q355" s="13">
        <v>60.431169860824419</v>
      </c>
      <c r="R355" s="13">
        <v>96.648591940550276</v>
      </c>
      <c r="S355" s="13"/>
      <c r="T355" s="4"/>
      <c r="U355" s="5"/>
      <c r="V355" s="100"/>
      <c r="W355" s="100"/>
      <c r="X355" s="100"/>
    </row>
    <row r="356" spans="1:24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1">
        <v>44252</v>
      </c>
      <c r="O356" s="13">
        <v>32.501603823877552</v>
      </c>
      <c r="P356" s="13">
        <v>10.025357817525826</v>
      </c>
      <c r="Q356" s="13">
        <v>64.78668733733096</v>
      </c>
      <c r="R356" s="13">
        <v>101.68333739098843</v>
      </c>
      <c r="S356" s="13"/>
      <c r="T356" s="4"/>
      <c r="U356" s="5"/>
      <c r="V356" s="100"/>
      <c r="W356" s="100"/>
      <c r="X356" s="100"/>
    </row>
    <row r="357" spans="1:24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1">
        <v>44253</v>
      </c>
      <c r="O357" s="13">
        <v>36.334135313876587</v>
      </c>
      <c r="P357" s="13">
        <v>10.691138844258184</v>
      </c>
      <c r="Q357" s="13">
        <v>67.066886207983273</v>
      </c>
      <c r="R357" s="13">
        <v>104.93911757497585</v>
      </c>
      <c r="S357" s="13"/>
      <c r="T357" s="4"/>
      <c r="U357" s="5"/>
      <c r="V357" s="100"/>
      <c r="W357" s="100"/>
      <c r="X357" s="100"/>
    </row>
    <row r="358" spans="1:24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1">
        <v>44254</v>
      </c>
      <c r="O358" s="13">
        <v>29.878515924263983</v>
      </c>
      <c r="P358" s="13">
        <v>7.6538574452633696</v>
      </c>
      <c r="Q358" s="13">
        <v>57.14755200005763</v>
      </c>
      <c r="R358" s="13">
        <v>95.263449767251132</v>
      </c>
      <c r="S358" s="13"/>
      <c r="T358" s="4"/>
      <c r="U358" s="5"/>
      <c r="V358" s="100"/>
      <c r="W358" s="100"/>
      <c r="X358" s="100"/>
    </row>
    <row r="359" spans="1:24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1">
        <v>44255</v>
      </c>
      <c r="O359" s="13">
        <v>34.024849054886374</v>
      </c>
      <c r="P359" s="13">
        <v>12.132376243899348</v>
      </c>
      <c r="Q359" s="13">
        <v>49.522490057611826</v>
      </c>
      <c r="R359" s="13">
        <v>90.538443581184282</v>
      </c>
      <c r="S359" s="13"/>
      <c r="T359" s="4"/>
      <c r="U359" s="5"/>
      <c r="V359" s="100"/>
      <c r="W359" s="100"/>
      <c r="X359" s="100"/>
    </row>
    <row r="360" spans="1:24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1">
        <v>44256</v>
      </c>
      <c r="O360" s="13">
        <v>35.75566355002033</v>
      </c>
      <c r="P360" s="13">
        <v>11.798030189624765</v>
      </c>
      <c r="Q360" s="13">
        <v>65.938730008374975</v>
      </c>
      <c r="R360" s="13">
        <v>97.719313360440481</v>
      </c>
      <c r="S360" s="13"/>
      <c r="T360" s="4"/>
      <c r="U360" s="5"/>
      <c r="V360" s="100"/>
      <c r="W360" s="100"/>
      <c r="X360" s="100"/>
    </row>
    <row r="361" spans="1:24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1">
        <v>44257</v>
      </c>
      <c r="O361" s="13">
        <v>31.793884874620947</v>
      </c>
      <c r="P361" s="13">
        <v>11.332839764445382</v>
      </c>
      <c r="Q361" s="13">
        <v>63.232775512733753</v>
      </c>
      <c r="R361" s="13">
        <v>97.894614063780722</v>
      </c>
      <c r="S361" s="13"/>
      <c r="T361" s="4"/>
      <c r="U361" s="5"/>
      <c r="V361" s="100"/>
      <c r="W361" s="100"/>
      <c r="X361" s="100"/>
    </row>
    <row r="362" spans="1:24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1">
        <v>44258</v>
      </c>
      <c r="O362" s="13">
        <v>30.105600562032098</v>
      </c>
      <c r="P362" s="13">
        <v>10.793253555629969</v>
      </c>
      <c r="Q362" s="13">
        <v>61.088085698822859</v>
      </c>
      <c r="R362" s="13">
        <v>94.679339751113503</v>
      </c>
      <c r="S362" s="13"/>
      <c r="T362" s="4"/>
      <c r="U362" s="5"/>
      <c r="V362" s="100"/>
      <c r="W362" s="100"/>
      <c r="X362" s="100"/>
    </row>
    <row r="363" spans="1:24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1">
        <v>44259</v>
      </c>
      <c r="O363" s="13">
        <v>31.485994310881104</v>
      </c>
      <c r="P363" s="13">
        <v>10.517094326483193</v>
      </c>
      <c r="Q363" s="13">
        <v>59.655973569062759</v>
      </c>
      <c r="R363" s="13">
        <v>93.922219553166045</v>
      </c>
      <c r="S363" s="13"/>
      <c r="T363" s="4"/>
      <c r="U363" s="5"/>
      <c r="V363" s="100"/>
      <c r="W363" s="100"/>
      <c r="X363" s="100"/>
    </row>
    <row r="364" spans="1:24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1">
        <v>44260</v>
      </c>
      <c r="O364" s="13">
        <v>33.768323281166431</v>
      </c>
      <c r="P364" s="13">
        <v>10.851868026907379</v>
      </c>
      <c r="Q364" s="13">
        <v>58.878131027949131</v>
      </c>
      <c r="R364" s="13">
        <v>93.882161603896563</v>
      </c>
      <c r="S364" s="13"/>
      <c r="T364" s="4"/>
      <c r="U364" s="5"/>
      <c r="V364" s="100"/>
      <c r="W364" s="100"/>
      <c r="X364" s="100"/>
    </row>
    <row r="365" spans="1:24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1">
        <v>44261</v>
      </c>
      <c r="O365" s="13">
        <v>32.74320642168054</v>
      </c>
      <c r="P365" s="13">
        <v>8.5377023262531022</v>
      </c>
      <c r="Q365" s="13">
        <v>51.726841620065336</v>
      </c>
      <c r="R365" s="13">
        <v>87.141744949714479</v>
      </c>
      <c r="S365" s="13"/>
      <c r="T365" s="4"/>
      <c r="U365" s="5"/>
      <c r="V365" s="100"/>
      <c r="W365" s="100"/>
      <c r="X365" s="100"/>
    </row>
    <row r="366" spans="1:24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1">
        <v>44262</v>
      </c>
      <c r="O366" s="13">
        <v>27.622851772287866</v>
      </c>
      <c r="P366" s="13">
        <v>12.908660138395764</v>
      </c>
      <c r="Q366" s="13">
        <v>44.355272469234158</v>
      </c>
      <c r="R366" s="13">
        <v>86.407770468195707</v>
      </c>
      <c r="S366" s="13"/>
      <c r="T366" s="4"/>
      <c r="U366" s="5"/>
      <c r="V366" s="100"/>
      <c r="W366" s="100"/>
      <c r="X366" s="100"/>
    </row>
    <row r="367" spans="1:24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1"/>
      <c r="O367" s="10"/>
      <c r="P367" s="10"/>
      <c r="Q367" s="10"/>
      <c r="R367" s="10"/>
      <c r="S367" s="10"/>
      <c r="U367" s="5"/>
    </row>
    <row r="368" spans="1:24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1"/>
      <c r="O368" s="10"/>
      <c r="P368" s="10"/>
      <c r="Q368" s="10"/>
      <c r="R368" s="10"/>
      <c r="S368" s="10"/>
    </row>
    <row r="369" spans="1:19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1"/>
      <c r="O369" s="10"/>
      <c r="P369" s="10"/>
      <c r="Q369" s="10"/>
      <c r="R369" s="10"/>
      <c r="S369" s="10"/>
    </row>
    <row r="370" spans="1:19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1"/>
      <c r="O370" s="10"/>
      <c r="P370" s="10"/>
      <c r="Q370" s="10"/>
      <c r="R370" s="10"/>
      <c r="S370" s="10"/>
    </row>
    <row r="371" spans="1:19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1"/>
      <c r="O371" s="10"/>
      <c r="P371" s="10"/>
      <c r="Q371" s="10"/>
      <c r="R371" s="10"/>
      <c r="S371" s="10"/>
    </row>
    <row r="372" spans="1:19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1"/>
      <c r="O372" s="10"/>
      <c r="P372" s="10"/>
      <c r="Q372" s="10"/>
      <c r="R372" s="10"/>
      <c r="S372" s="10"/>
    </row>
    <row r="373" spans="1:19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1"/>
      <c r="O373" s="10"/>
      <c r="P373" s="10"/>
      <c r="Q373" s="10"/>
      <c r="R373" s="10"/>
      <c r="S373" s="10"/>
    </row>
    <row r="374" spans="1:19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1"/>
      <c r="O374" s="10"/>
      <c r="P374" s="10"/>
      <c r="Q374" s="10"/>
      <c r="R374" s="10"/>
      <c r="S374" s="10"/>
    </row>
    <row r="375" spans="1:19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1"/>
      <c r="O375" s="10"/>
      <c r="P375" s="10"/>
      <c r="Q375" s="10"/>
      <c r="R375" s="10"/>
      <c r="S375" s="10"/>
    </row>
    <row r="376" spans="1:19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1"/>
      <c r="O376" s="10"/>
      <c r="P376" s="10"/>
      <c r="Q376" s="10"/>
      <c r="R376" s="10"/>
      <c r="S376" s="10"/>
    </row>
    <row r="377" spans="1:19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1"/>
      <c r="O377" s="10"/>
      <c r="P377" s="10"/>
      <c r="Q377" s="10"/>
      <c r="R377" s="10"/>
      <c r="S377" s="10"/>
    </row>
    <row r="378" spans="1:19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1"/>
      <c r="O378" s="10"/>
      <c r="P378" s="10"/>
      <c r="Q378" s="10"/>
      <c r="R378" s="10"/>
      <c r="S378" s="10"/>
    </row>
    <row r="379" spans="1:19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1"/>
      <c r="O379" s="10"/>
      <c r="P379" s="10"/>
      <c r="Q379" s="10"/>
      <c r="R379" s="10"/>
      <c r="S379" s="10"/>
    </row>
    <row r="380" spans="1:19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1"/>
      <c r="O380" s="10"/>
      <c r="P380" s="10"/>
      <c r="Q380" s="10"/>
      <c r="R380" s="10"/>
      <c r="S380" s="10"/>
    </row>
    <row r="381" spans="1:19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1"/>
      <c r="O381" s="10"/>
      <c r="P381" s="10"/>
      <c r="Q381" s="10"/>
      <c r="R381" s="10"/>
      <c r="S381" s="10"/>
    </row>
    <row r="382" spans="1:19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1"/>
      <c r="O382" s="10"/>
      <c r="P382" s="10"/>
      <c r="Q382" s="10"/>
      <c r="R382" s="10"/>
      <c r="S382" s="10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"/>
  <sheetViews>
    <sheetView topLeftCell="Z1" zoomScaleNormal="100" workbookViewId="0">
      <selection activeCell="N2" sqref="N2"/>
    </sheetView>
  </sheetViews>
  <sheetFormatPr defaultColWidth="8.84375" defaultRowHeight="14.5" x14ac:dyDescent="0.35"/>
  <cols>
    <col min="1" max="13" width="8.84375" style="80"/>
    <col min="14" max="14" width="11.69140625" style="80" customWidth="1"/>
    <col min="15" max="15" width="15.07421875" style="81" bestFit="1" customWidth="1"/>
    <col min="16" max="16" width="11.3046875" style="80" customWidth="1"/>
    <col min="17" max="17" width="8.84375" style="80"/>
    <col min="18" max="18" width="13" style="80" customWidth="1"/>
    <col min="19" max="19" width="8.69140625" style="80" customWidth="1"/>
    <col min="20" max="20" width="6" style="82" customWidth="1"/>
    <col min="21" max="21" width="11.23046875" style="80" customWidth="1"/>
    <col min="22" max="22" width="12.69140625" style="81" customWidth="1"/>
    <col min="23" max="25" width="8.84375" style="80"/>
    <col min="26" max="26" width="5.4609375" style="82" customWidth="1"/>
    <col min="27" max="27" width="8.84375" style="80" customWidth="1"/>
    <col min="28" max="28" width="11" style="83" bestFit="1" customWidth="1"/>
    <col min="29" max="30" width="8.84375" style="80"/>
    <col min="31" max="31" width="12.07421875" style="80" customWidth="1"/>
    <col min="32" max="32" width="10" style="80" customWidth="1"/>
    <col min="33" max="33" width="8.84375" style="80"/>
    <col min="34" max="34" width="11.07421875" style="80" customWidth="1"/>
    <col min="35" max="35" width="8.84375" style="80"/>
    <col min="36" max="36" width="9" style="80" bestFit="1" customWidth="1"/>
    <col min="37" max="16384" width="8.84375" style="80"/>
  </cols>
  <sheetData>
    <row r="1" spans="1:37" x14ac:dyDescent="0.35">
      <c r="A1" s="80" t="s">
        <v>266</v>
      </c>
    </row>
    <row r="2" spans="1:37" s="84" customFormat="1" ht="43.5" x14ac:dyDescent="0.35">
      <c r="N2" s="85" t="s">
        <v>265</v>
      </c>
      <c r="O2" s="86"/>
      <c r="P2" s="87" t="s">
        <v>264</v>
      </c>
      <c r="Q2" s="87" t="s">
        <v>3</v>
      </c>
      <c r="R2" s="87" t="s">
        <v>263</v>
      </c>
      <c r="S2" s="87" t="s">
        <v>262</v>
      </c>
      <c r="T2" s="88"/>
      <c r="U2" s="85" t="s">
        <v>261</v>
      </c>
      <c r="V2" s="86"/>
      <c r="W2" s="87" t="s">
        <v>258</v>
      </c>
      <c r="X2" s="87" t="s">
        <v>3</v>
      </c>
      <c r="Y2" s="87" t="s">
        <v>260</v>
      </c>
      <c r="Z2" s="88"/>
      <c r="AA2" s="85" t="s">
        <v>259</v>
      </c>
      <c r="AB2" s="89"/>
      <c r="AC2" s="87" t="s">
        <v>258</v>
      </c>
      <c r="AD2" s="87" t="s">
        <v>3</v>
      </c>
      <c r="AE2" s="87" t="s">
        <v>257</v>
      </c>
      <c r="AF2" s="87" t="s">
        <v>256</v>
      </c>
      <c r="AG2" s="87" t="s">
        <v>255</v>
      </c>
      <c r="AH2" s="87" t="s">
        <v>254</v>
      </c>
    </row>
    <row r="3" spans="1:37" x14ac:dyDescent="0.35">
      <c r="N3" s="80" t="s">
        <v>251</v>
      </c>
      <c r="O3" s="81">
        <v>44013</v>
      </c>
      <c r="P3" s="80">
        <v>264334</v>
      </c>
      <c r="Q3" s="80">
        <v>31436</v>
      </c>
      <c r="S3" s="80">
        <v>97700</v>
      </c>
      <c r="U3" s="80" t="s">
        <v>251</v>
      </c>
      <c r="V3" s="81">
        <v>44013</v>
      </c>
      <c r="AA3" s="80" t="s">
        <v>251</v>
      </c>
      <c r="AB3" s="90">
        <v>44013</v>
      </c>
      <c r="AC3" s="80">
        <f t="shared" ref="AC3:AC34" si="0">W3/AVERAGE(W$29:W$33)*100</f>
        <v>0</v>
      </c>
      <c r="AD3" s="80">
        <f t="shared" ref="AD3:AD34" si="1">X3/AVERAGE(X$29:X$33)*100</f>
        <v>0</v>
      </c>
      <c r="AE3" s="80">
        <f t="shared" ref="AE3:AE34" si="2">Y3/AVERAGE(Y$29:Y$33)*100</f>
        <v>0</v>
      </c>
      <c r="AF3" s="80">
        <f t="shared" ref="AF3:AF34" si="3">P3/AVERAGE(P$29:P$33)*100</f>
        <v>76.030099789973377</v>
      </c>
      <c r="AG3" s="80">
        <f t="shared" ref="AG3:AG34" si="4">R3/AVERAGE(R$29:R$33)*100</f>
        <v>0</v>
      </c>
      <c r="AH3" s="80">
        <f t="shared" ref="AH3:AH34" si="5">S3/AVERAGE(S$29:S$33)*100</f>
        <v>61.061889381106184</v>
      </c>
    </row>
    <row r="4" spans="1:37" ht="16.5" customHeight="1" x14ac:dyDescent="0.35">
      <c r="N4" s="80" t="s">
        <v>250</v>
      </c>
      <c r="O4" s="81">
        <v>44014</v>
      </c>
      <c r="P4" s="80">
        <v>281022</v>
      </c>
      <c r="Q4" s="80">
        <v>34698</v>
      </c>
      <c r="S4" s="80">
        <v>108975</v>
      </c>
      <c r="U4" s="80" t="s">
        <v>250</v>
      </c>
      <c r="V4" s="81">
        <v>44014</v>
      </c>
      <c r="AA4" s="80" t="s">
        <v>250</v>
      </c>
      <c r="AB4" s="90">
        <v>44014</v>
      </c>
      <c r="AC4" s="80">
        <f t="shared" si="0"/>
        <v>0</v>
      </c>
      <c r="AD4" s="80">
        <f t="shared" si="1"/>
        <v>0</v>
      </c>
      <c r="AE4" s="80">
        <f t="shared" si="2"/>
        <v>0</v>
      </c>
      <c r="AF4" s="80">
        <f t="shared" si="3"/>
        <v>80.830051008110559</v>
      </c>
      <c r="AG4" s="80">
        <f t="shared" si="4"/>
        <v>0</v>
      </c>
      <c r="AH4" s="80">
        <f t="shared" si="5"/>
        <v>68.108693913060876</v>
      </c>
      <c r="AJ4" s="91">
        <v>44048</v>
      </c>
      <c r="AK4" s="92">
        <v>0</v>
      </c>
    </row>
    <row r="5" spans="1:37" x14ac:dyDescent="0.35">
      <c r="N5" s="80" t="s">
        <v>249</v>
      </c>
      <c r="O5" s="81">
        <v>44015</v>
      </c>
      <c r="P5" s="80">
        <v>286077</v>
      </c>
      <c r="Q5" s="80">
        <v>32472</v>
      </c>
      <c r="S5" s="80">
        <v>92321</v>
      </c>
      <c r="U5" s="80" t="s">
        <v>249</v>
      </c>
      <c r="V5" s="81">
        <v>44015</v>
      </c>
      <c r="AA5" s="80" t="s">
        <v>249</v>
      </c>
      <c r="AB5" s="90">
        <v>44015</v>
      </c>
      <c r="AC5" s="80">
        <f t="shared" si="0"/>
        <v>0</v>
      </c>
      <c r="AD5" s="80">
        <f t="shared" si="1"/>
        <v>0</v>
      </c>
      <c r="AE5" s="80">
        <f t="shared" si="2"/>
        <v>0</v>
      </c>
      <c r="AF5" s="80">
        <f t="shared" si="3"/>
        <v>82.284015138484691</v>
      </c>
      <c r="AG5" s="80">
        <f t="shared" si="4"/>
        <v>0</v>
      </c>
      <c r="AH5" s="80">
        <f t="shared" si="5"/>
        <v>57.700047999519995</v>
      </c>
      <c r="AJ5" s="91">
        <v>44048</v>
      </c>
      <c r="AK5" s="92">
        <v>1</v>
      </c>
    </row>
    <row r="6" spans="1:37" x14ac:dyDescent="0.35">
      <c r="N6" s="80" t="s">
        <v>248</v>
      </c>
      <c r="O6" s="81">
        <v>44016</v>
      </c>
      <c r="P6" s="80">
        <v>236236</v>
      </c>
      <c r="Q6" s="80">
        <v>27728</v>
      </c>
      <c r="S6" s="80">
        <v>86944</v>
      </c>
      <c r="U6" s="80" t="s">
        <v>248</v>
      </c>
      <c r="V6" s="81">
        <v>44016</v>
      </c>
      <c r="AA6" s="80" t="s">
        <v>248</v>
      </c>
      <c r="AB6" s="90">
        <v>44016</v>
      </c>
      <c r="AC6" s="80">
        <f t="shared" si="0"/>
        <v>0</v>
      </c>
      <c r="AD6" s="80">
        <f t="shared" si="1"/>
        <v>0</v>
      </c>
      <c r="AE6" s="80">
        <f t="shared" si="2"/>
        <v>0</v>
      </c>
      <c r="AF6" s="80">
        <f t="shared" si="3"/>
        <v>67.948302730576273</v>
      </c>
      <c r="AG6" s="80">
        <f t="shared" si="4"/>
        <v>0</v>
      </c>
      <c r="AH6" s="80">
        <f t="shared" si="5"/>
        <v>54.339456605433945</v>
      </c>
      <c r="AJ6" s="93"/>
      <c r="AK6" s="93"/>
    </row>
    <row r="7" spans="1:37" x14ac:dyDescent="0.35">
      <c r="N7" s="80" t="s">
        <v>247</v>
      </c>
      <c r="O7" s="81">
        <v>44017</v>
      </c>
      <c r="P7" s="80">
        <v>201950</v>
      </c>
      <c r="Q7" s="80">
        <v>15810.999999999998</v>
      </c>
      <c r="S7" s="80">
        <v>31913</v>
      </c>
      <c r="U7" s="80" t="s">
        <v>247</v>
      </c>
      <c r="V7" s="81">
        <v>44017</v>
      </c>
      <c r="AA7" s="80" t="s">
        <v>247</v>
      </c>
      <c r="AB7" s="90">
        <v>44017</v>
      </c>
      <c r="AC7" s="80">
        <f t="shared" si="0"/>
        <v>0</v>
      </c>
      <c r="AD7" s="80">
        <f t="shared" si="1"/>
        <v>0</v>
      </c>
      <c r="AE7" s="80">
        <f t="shared" si="2"/>
        <v>0</v>
      </c>
      <c r="AF7" s="80">
        <f t="shared" si="3"/>
        <v>58.086657987943745</v>
      </c>
      <c r="AG7" s="80">
        <f t="shared" si="4"/>
        <v>0</v>
      </c>
      <c r="AH7" s="80">
        <f t="shared" si="5"/>
        <v>19.945425545744541</v>
      </c>
      <c r="AJ7" s="91">
        <v>44055</v>
      </c>
      <c r="AK7" s="92">
        <v>0</v>
      </c>
    </row>
    <row r="8" spans="1:37" x14ac:dyDescent="0.35">
      <c r="N8" s="80" t="s">
        <v>253</v>
      </c>
      <c r="O8" s="81">
        <v>44018</v>
      </c>
      <c r="P8" s="80">
        <v>297073</v>
      </c>
      <c r="Q8" s="80">
        <v>49709</v>
      </c>
      <c r="S8" s="80">
        <v>121954</v>
      </c>
      <c r="U8" s="80" t="s">
        <v>253</v>
      </c>
      <c r="V8" s="81">
        <v>44018</v>
      </c>
      <c r="W8" s="80">
        <v>247532</v>
      </c>
      <c r="AA8" s="80" t="s">
        <v>253</v>
      </c>
      <c r="AB8" s="90">
        <v>44018</v>
      </c>
      <c r="AC8" s="80">
        <f t="shared" si="0"/>
        <v>90.349708545794996</v>
      </c>
      <c r="AD8" s="80">
        <f t="shared" si="1"/>
        <v>0</v>
      </c>
      <c r="AE8" s="80">
        <f t="shared" si="2"/>
        <v>0</v>
      </c>
      <c r="AF8" s="80">
        <f t="shared" si="3"/>
        <v>85.446782611797033</v>
      </c>
      <c r="AG8" s="80">
        <f t="shared" si="4"/>
        <v>0</v>
      </c>
      <c r="AH8" s="80">
        <f t="shared" si="5"/>
        <v>76.220487795122054</v>
      </c>
      <c r="AJ8" s="91">
        <v>44055</v>
      </c>
      <c r="AK8" s="92">
        <v>1</v>
      </c>
    </row>
    <row r="9" spans="1:37" x14ac:dyDescent="0.35">
      <c r="N9" s="80" t="s">
        <v>252</v>
      </c>
      <c r="O9" s="81">
        <v>44019</v>
      </c>
      <c r="P9" s="80">
        <v>284650</v>
      </c>
      <c r="Q9" s="80">
        <v>40938</v>
      </c>
      <c r="S9" s="80">
        <v>113694</v>
      </c>
      <c r="U9" s="80" t="s">
        <v>252</v>
      </c>
      <c r="V9" s="81">
        <v>44019</v>
      </c>
      <c r="W9" s="80">
        <v>245266</v>
      </c>
      <c r="AA9" s="80" t="s">
        <v>252</v>
      </c>
      <c r="AB9" s="90">
        <v>44019</v>
      </c>
      <c r="AC9" s="80">
        <f t="shared" si="0"/>
        <v>89.522613707290191</v>
      </c>
      <c r="AD9" s="80">
        <f t="shared" si="1"/>
        <v>0</v>
      </c>
      <c r="AE9" s="80">
        <f t="shared" si="2"/>
        <v>0</v>
      </c>
      <c r="AF9" s="80">
        <f t="shared" si="3"/>
        <v>81.873568686646138</v>
      </c>
      <c r="AG9" s="80">
        <f t="shared" si="4"/>
        <v>0</v>
      </c>
      <c r="AH9" s="80">
        <f t="shared" si="5"/>
        <v>71.058039419605805</v>
      </c>
      <c r="AJ9" s="93"/>
      <c r="AK9" s="93"/>
    </row>
    <row r="10" spans="1:37" x14ac:dyDescent="0.35">
      <c r="N10" s="80" t="s">
        <v>251</v>
      </c>
      <c r="O10" s="81">
        <v>44020</v>
      </c>
      <c r="P10" s="80">
        <v>296762</v>
      </c>
      <c r="Q10" s="80">
        <v>42601</v>
      </c>
      <c r="S10" s="80">
        <v>115805</v>
      </c>
      <c r="U10" s="80" t="s">
        <v>251</v>
      </c>
      <c r="V10" s="81">
        <v>44020</v>
      </c>
      <c r="W10" s="80">
        <v>264792</v>
      </c>
      <c r="AA10" s="80" t="s">
        <v>251</v>
      </c>
      <c r="AB10" s="90">
        <v>44020</v>
      </c>
      <c r="AC10" s="80">
        <f t="shared" si="0"/>
        <v>96.649645400425584</v>
      </c>
      <c r="AD10" s="80">
        <f t="shared" si="1"/>
        <v>0</v>
      </c>
      <c r="AE10" s="80">
        <f t="shared" si="2"/>
        <v>0</v>
      </c>
      <c r="AF10" s="80">
        <f t="shared" si="3"/>
        <v>85.357330021382325</v>
      </c>
      <c r="AG10" s="80">
        <f t="shared" si="4"/>
        <v>0</v>
      </c>
      <c r="AH10" s="80">
        <f t="shared" si="5"/>
        <v>72.37740122598774</v>
      </c>
      <c r="AJ10" s="91">
        <v>44060</v>
      </c>
      <c r="AK10" s="92">
        <v>0</v>
      </c>
    </row>
    <row r="11" spans="1:37" x14ac:dyDescent="0.35">
      <c r="N11" s="80" t="s">
        <v>250</v>
      </c>
      <c r="O11" s="81">
        <v>44021</v>
      </c>
      <c r="P11" s="80">
        <v>303172</v>
      </c>
      <c r="Q11" s="80">
        <v>42065</v>
      </c>
      <c r="S11" s="80">
        <v>118108</v>
      </c>
      <c r="U11" s="80" t="s">
        <v>250</v>
      </c>
      <c r="V11" s="81">
        <v>44021</v>
      </c>
      <c r="W11" s="80">
        <v>258550</v>
      </c>
      <c r="AA11" s="80" t="s">
        <v>250</v>
      </c>
      <c r="AB11" s="90">
        <v>44021</v>
      </c>
      <c r="AC11" s="80">
        <f t="shared" si="0"/>
        <v>94.371302072117118</v>
      </c>
      <c r="AD11" s="80">
        <f t="shared" si="1"/>
        <v>0</v>
      </c>
      <c r="AE11" s="80">
        <f t="shared" si="2"/>
        <v>0</v>
      </c>
      <c r="AF11" s="80">
        <f t="shared" si="3"/>
        <v>87.201031322212827</v>
      </c>
      <c r="AG11" s="80">
        <f t="shared" si="4"/>
        <v>0</v>
      </c>
      <c r="AH11" s="80">
        <f t="shared" si="5"/>
        <v>73.816761832381673</v>
      </c>
      <c r="AJ11" s="91">
        <v>44060</v>
      </c>
      <c r="AK11" s="92">
        <v>1</v>
      </c>
    </row>
    <row r="12" spans="1:37" x14ac:dyDescent="0.35">
      <c r="N12" s="80" t="s">
        <v>249</v>
      </c>
      <c r="O12" s="81">
        <v>44022</v>
      </c>
      <c r="P12" s="80">
        <v>328030</v>
      </c>
      <c r="Q12" s="80">
        <v>51607</v>
      </c>
      <c r="S12" s="80">
        <v>125733</v>
      </c>
      <c r="U12" s="80" t="s">
        <v>249</v>
      </c>
      <c r="V12" s="81">
        <v>44022</v>
      </c>
      <c r="W12" s="80">
        <v>278167</v>
      </c>
      <c r="AA12" s="80" t="s">
        <v>249</v>
      </c>
      <c r="AB12" s="90">
        <v>44022</v>
      </c>
      <c r="AC12" s="80">
        <f t="shared" si="0"/>
        <v>101.53154895956142</v>
      </c>
      <c r="AD12" s="80">
        <f t="shared" si="1"/>
        <v>0</v>
      </c>
      <c r="AE12" s="80">
        <f t="shared" si="2"/>
        <v>0</v>
      </c>
      <c r="AF12" s="80">
        <f t="shared" si="3"/>
        <v>94.350910719411672</v>
      </c>
      <c r="AG12" s="80">
        <f t="shared" si="4"/>
        <v>0</v>
      </c>
      <c r="AH12" s="80">
        <f t="shared" si="5"/>
        <v>78.58233917660823</v>
      </c>
      <c r="AJ12" s="93"/>
      <c r="AK12" s="93"/>
    </row>
    <row r="13" spans="1:37" x14ac:dyDescent="0.35">
      <c r="N13" s="80" t="s">
        <v>248</v>
      </c>
      <c r="O13" s="81">
        <v>44023</v>
      </c>
      <c r="P13" s="80">
        <v>275069</v>
      </c>
      <c r="Q13" s="80">
        <v>44815</v>
      </c>
      <c r="S13" s="80">
        <v>103782</v>
      </c>
      <c r="U13" s="80" t="s">
        <v>248</v>
      </c>
      <c r="V13" s="81">
        <v>44023</v>
      </c>
      <c r="W13" s="80">
        <v>230166</v>
      </c>
      <c r="AA13" s="80" t="s">
        <v>248</v>
      </c>
      <c r="AB13" s="90">
        <v>44023</v>
      </c>
      <c r="AC13" s="80">
        <f t="shared" si="0"/>
        <v>84.01108146482656</v>
      </c>
      <c r="AD13" s="80">
        <f t="shared" si="1"/>
        <v>0</v>
      </c>
      <c r="AE13" s="80">
        <f t="shared" si="2"/>
        <v>0</v>
      </c>
      <c r="AF13" s="80">
        <f t="shared" si="3"/>
        <v>79.117796118275308</v>
      </c>
      <c r="AG13" s="80">
        <f t="shared" si="4"/>
        <v>0</v>
      </c>
      <c r="AH13" s="80">
        <f t="shared" si="5"/>
        <v>64.863101368986307</v>
      </c>
      <c r="AJ13" s="91">
        <v>44067</v>
      </c>
      <c r="AK13" s="92">
        <v>0</v>
      </c>
    </row>
    <row r="14" spans="1:37" x14ac:dyDescent="0.35">
      <c r="N14" s="80" t="s">
        <v>247</v>
      </c>
      <c r="O14" s="81">
        <v>44024</v>
      </c>
      <c r="P14" s="80">
        <v>257248</v>
      </c>
      <c r="Q14" s="80">
        <v>28026</v>
      </c>
      <c r="S14" s="80">
        <v>42609</v>
      </c>
      <c r="U14" s="80" t="s">
        <v>247</v>
      </c>
      <c r="V14" s="81">
        <v>44024</v>
      </c>
      <c r="W14" s="80">
        <v>195329</v>
      </c>
      <c r="AA14" s="80" t="s">
        <v>247</v>
      </c>
      <c r="AB14" s="90">
        <v>44024</v>
      </c>
      <c r="AC14" s="80">
        <f t="shared" si="0"/>
        <v>71.29550207868715</v>
      </c>
      <c r="AD14" s="80">
        <f t="shared" si="1"/>
        <v>0</v>
      </c>
      <c r="AE14" s="80">
        <f t="shared" si="2"/>
        <v>0</v>
      </c>
      <c r="AF14" s="80">
        <f t="shared" si="3"/>
        <v>73.991961347276813</v>
      </c>
      <c r="AG14" s="80">
        <f t="shared" si="4"/>
        <v>0</v>
      </c>
      <c r="AH14" s="80">
        <f t="shared" si="5"/>
        <v>26.630358696413037</v>
      </c>
      <c r="AJ14" s="91">
        <v>44067</v>
      </c>
      <c r="AK14" s="92">
        <v>1</v>
      </c>
    </row>
    <row r="15" spans="1:37" x14ac:dyDescent="0.35">
      <c r="N15" s="80" t="s">
        <v>253</v>
      </c>
      <c r="O15" s="81">
        <v>44025</v>
      </c>
      <c r="P15" s="80">
        <v>301450</v>
      </c>
      <c r="Q15" s="80">
        <v>50369</v>
      </c>
      <c r="S15" s="80">
        <v>109688</v>
      </c>
      <c r="U15" s="80" t="s">
        <v>253</v>
      </c>
      <c r="V15" s="81">
        <v>44025</v>
      </c>
      <c r="W15" s="80">
        <v>239790</v>
      </c>
      <c r="AA15" s="80" t="s">
        <v>253</v>
      </c>
      <c r="AB15" s="90">
        <v>44025</v>
      </c>
      <c r="AC15" s="80">
        <f t="shared" si="0"/>
        <v>87.523862014592794</v>
      </c>
      <c r="AD15" s="80">
        <f t="shared" si="1"/>
        <v>0</v>
      </c>
      <c r="AE15" s="80">
        <f t="shared" si="2"/>
        <v>0</v>
      </c>
      <c r="AF15" s="80">
        <f t="shared" si="3"/>
        <v>86.705734342488938</v>
      </c>
      <c r="AG15" s="80">
        <f t="shared" si="4"/>
        <v>0</v>
      </c>
      <c r="AH15" s="80">
        <f t="shared" si="5"/>
        <v>68.554314456855423</v>
      </c>
      <c r="AJ15" s="93"/>
      <c r="AK15" s="93"/>
    </row>
    <row r="16" spans="1:37" x14ac:dyDescent="0.35">
      <c r="N16" s="80" t="s">
        <v>252</v>
      </c>
      <c r="O16" s="81">
        <v>44026</v>
      </c>
      <c r="P16" s="80">
        <v>305256</v>
      </c>
      <c r="Q16" s="80">
        <v>49808</v>
      </c>
      <c r="S16" s="80">
        <v>133403</v>
      </c>
      <c r="U16" s="80" t="s">
        <v>252</v>
      </c>
      <c r="V16" s="81">
        <v>44026</v>
      </c>
      <c r="W16" s="80">
        <v>261721</v>
      </c>
      <c r="AA16" s="80" t="s">
        <v>252</v>
      </c>
      <c r="AB16" s="90">
        <v>44026</v>
      </c>
      <c r="AC16" s="80">
        <f t="shared" si="0"/>
        <v>95.528723843034484</v>
      </c>
      <c r="AD16" s="80">
        <f t="shared" si="1"/>
        <v>0</v>
      </c>
      <c r="AE16" s="80">
        <f t="shared" si="2"/>
        <v>0</v>
      </c>
      <c r="AF16" s="80">
        <f t="shared" si="3"/>
        <v>87.800449966663805</v>
      </c>
      <c r="AG16" s="80">
        <f t="shared" si="4"/>
        <v>0</v>
      </c>
      <c r="AH16" s="80">
        <f t="shared" si="5"/>
        <v>83.376041239587607</v>
      </c>
      <c r="AJ16" s="91">
        <v>44069</v>
      </c>
      <c r="AK16" s="92">
        <v>0</v>
      </c>
    </row>
    <row r="17" spans="14:37" x14ac:dyDescent="0.35">
      <c r="N17" s="80" t="s">
        <v>251</v>
      </c>
      <c r="O17" s="81">
        <v>44027</v>
      </c>
      <c r="P17" s="80">
        <v>316792</v>
      </c>
      <c r="Q17" s="80">
        <v>55501</v>
      </c>
      <c r="S17" s="80">
        <v>147858</v>
      </c>
      <c r="U17" s="80" t="s">
        <v>251</v>
      </c>
      <c r="V17" s="81">
        <v>44027</v>
      </c>
      <c r="W17" s="80">
        <v>268367</v>
      </c>
      <c r="AA17" s="80" t="s">
        <v>251</v>
      </c>
      <c r="AB17" s="90">
        <v>44027</v>
      </c>
      <c r="AC17" s="80">
        <f t="shared" si="0"/>
        <v>97.954528033988993</v>
      </c>
      <c r="AD17" s="80">
        <f t="shared" si="1"/>
        <v>0</v>
      </c>
      <c r="AE17" s="80">
        <f t="shared" si="2"/>
        <v>0</v>
      </c>
      <c r="AF17" s="80">
        <f t="shared" si="3"/>
        <v>91.118537050342525</v>
      </c>
      <c r="AG17" s="80">
        <f t="shared" si="4"/>
        <v>0</v>
      </c>
      <c r="AH17" s="80">
        <f t="shared" si="5"/>
        <v>92.410325896741028</v>
      </c>
      <c r="AJ17" s="91">
        <v>44069</v>
      </c>
      <c r="AK17" s="92">
        <v>1</v>
      </c>
    </row>
    <row r="18" spans="14:37" x14ac:dyDescent="0.35">
      <c r="N18" s="80" t="s">
        <v>250</v>
      </c>
      <c r="O18" s="81">
        <v>44028</v>
      </c>
      <c r="P18" s="80">
        <v>329772</v>
      </c>
      <c r="Q18" s="80">
        <v>56776</v>
      </c>
      <c r="S18" s="80">
        <v>149932</v>
      </c>
      <c r="U18" s="80" t="s">
        <v>250</v>
      </c>
      <c r="V18" s="81">
        <v>44028</v>
      </c>
      <c r="W18" s="80">
        <v>275797</v>
      </c>
      <c r="AA18" s="80" t="s">
        <v>250</v>
      </c>
      <c r="AB18" s="90">
        <v>44028</v>
      </c>
      <c r="AC18" s="80">
        <f t="shared" si="0"/>
        <v>100.66649389898932</v>
      </c>
      <c r="AD18" s="80">
        <f t="shared" si="1"/>
        <v>0</v>
      </c>
      <c r="AE18" s="80">
        <f t="shared" si="2"/>
        <v>0</v>
      </c>
      <c r="AF18" s="80">
        <f t="shared" si="3"/>
        <v>94.85196027729728</v>
      </c>
      <c r="AG18" s="80">
        <f t="shared" si="4"/>
        <v>0</v>
      </c>
      <c r="AH18" s="80">
        <f t="shared" si="5"/>
        <v>93.706562934370652</v>
      </c>
      <c r="AJ18" s="93"/>
      <c r="AK18" s="93"/>
    </row>
    <row r="19" spans="14:37" x14ac:dyDescent="0.35">
      <c r="N19" s="80" t="s">
        <v>249</v>
      </c>
      <c r="O19" s="81">
        <v>44029</v>
      </c>
      <c r="P19" s="80">
        <v>351453</v>
      </c>
      <c r="Q19" s="80">
        <v>64099</v>
      </c>
      <c r="S19" s="80">
        <v>157107</v>
      </c>
      <c r="U19" s="80" t="s">
        <v>249</v>
      </c>
      <c r="V19" s="81">
        <v>44029</v>
      </c>
      <c r="W19" s="80">
        <v>288700</v>
      </c>
      <c r="AA19" s="80" t="s">
        <v>249</v>
      </c>
      <c r="AB19" s="90">
        <v>44029</v>
      </c>
      <c r="AC19" s="80">
        <f t="shared" si="0"/>
        <v>105.37611645028124</v>
      </c>
      <c r="AD19" s="80">
        <f t="shared" si="1"/>
        <v>0</v>
      </c>
      <c r="AE19" s="80">
        <f t="shared" si="2"/>
        <v>0</v>
      </c>
      <c r="AF19" s="80">
        <f t="shared" si="3"/>
        <v>101.08804263350726</v>
      </c>
      <c r="AG19" s="80">
        <f t="shared" si="4"/>
        <v>0</v>
      </c>
      <c r="AH19" s="80">
        <f t="shared" si="5"/>
        <v>98.190893091069086</v>
      </c>
      <c r="AJ19" s="91">
        <v>44046</v>
      </c>
      <c r="AK19" s="92">
        <v>100</v>
      </c>
    </row>
    <row r="20" spans="14:37" x14ac:dyDescent="0.35">
      <c r="N20" s="80" t="s">
        <v>248</v>
      </c>
      <c r="O20" s="81">
        <v>44030</v>
      </c>
      <c r="P20" s="80">
        <v>295776</v>
      </c>
      <c r="Q20" s="80">
        <v>60625</v>
      </c>
      <c r="S20" s="80">
        <v>136240</v>
      </c>
      <c r="U20" s="80" t="s">
        <v>248</v>
      </c>
      <c r="V20" s="81">
        <v>44030</v>
      </c>
      <c r="W20" s="80">
        <v>230165</v>
      </c>
      <c r="AA20" s="80" t="s">
        <v>248</v>
      </c>
      <c r="AB20" s="90">
        <v>44030</v>
      </c>
      <c r="AC20" s="80">
        <f t="shared" si="0"/>
        <v>84.010716462691306</v>
      </c>
      <c r="AD20" s="80">
        <f t="shared" si="1"/>
        <v>0</v>
      </c>
      <c r="AE20" s="80">
        <f t="shared" si="2"/>
        <v>0</v>
      </c>
      <c r="AF20" s="80">
        <f t="shared" si="3"/>
        <v>85.073727918009652</v>
      </c>
      <c r="AG20" s="80">
        <f t="shared" si="4"/>
        <v>0</v>
      </c>
      <c r="AH20" s="80">
        <f t="shared" si="5"/>
        <v>85.149148508514912</v>
      </c>
      <c r="AJ20" s="91">
        <v>44081</v>
      </c>
      <c r="AK20" s="92">
        <v>100</v>
      </c>
    </row>
    <row r="21" spans="14:37" x14ac:dyDescent="0.35">
      <c r="N21" s="80" t="s">
        <v>247</v>
      </c>
      <c r="O21" s="81">
        <v>44031</v>
      </c>
      <c r="P21" s="80">
        <v>278160</v>
      </c>
      <c r="Q21" s="80">
        <v>34262</v>
      </c>
      <c r="S21" s="80">
        <v>54708</v>
      </c>
      <c r="U21" s="80" t="s">
        <v>247</v>
      </c>
      <c r="V21" s="81">
        <v>44031</v>
      </c>
      <c r="W21" s="80">
        <v>196622</v>
      </c>
      <c r="AA21" s="80" t="s">
        <v>247</v>
      </c>
      <c r="AB21" s="90">
        <v>44031</v>
      </c>
      <c r="AC21" s="80">
        <f t="shared" si="0"/>
        <v>71.767449839581559</v>
      </c>
      <c r="AD21" s="80">
        <f t="shared" si="1"/>
        <v>0</v>
      </c>
      <c r="AE21" s="80">
        <f t="shared" si="2"/>
        <v>0</v>
      </c>
      <c r="AF21" s="80">
        <f t="shared" si="3"/>
        <v>80.006857073168774</v>
      </c>
      <c r="AG21" s="80">
        <f t="shared" si="4"/>
        <v>0</v>
      </c>
      <c r="AH21" s="80">
        <f t="shared" si="5"/>
        <v>34.192158078419219</v>
      </c>
    </row>
    <row r="22" spans="14:37" x14ac:dyDescent="0.35">
      <c r="N22" s="80" t="s">
        <v>253</v>
      </c>
      <c r="O22" s="81">
        <v>44032</v>
      </c>
      <c r="P22" s="80">
        <v>334373</v>
      </c>
      <c r="Q22" s="80">
        <v>59099.850000000006</v>
      </c>
      <c r="S22" s="80">
        <v>150865</v>
      </c>
      <c r="U22" s="80" t="s">
        <v>253</v>
      </c>
      <c r="V22" s="81">
        <v>44032</v>
      </c>
      <c r="W22" s="80">
        <v>248202</v>
      </c>
      <c r="AA22" s="80" t="s">
        <v>253</v>
      </c>
      <c r="AB22" s="90">
        <v>44032</v>
      </c>
      <c r="AC22" s="80">
        <f t="shared" si="0"/>
        <v>90.594259976420872</v>
      </c>
      <c r="AD22" s="80">
        <f t="shared" si="1"/>
        <v>0</v>
      </c>
      <c r="AE22" s="80">
        <f t="shared" si="2"/>
        <v>0</v>
      </c>
      <c r="AF22" s="80">
        <f t="shared" si="3"/>
        <v>96.175340883400423</v>
      </c>
      <c r="AG22" s="80">
        <f t="shared" si="4"/>
        <v>0</v>
      </c>
      <c r="AH22" s="80">
        <f t="shared" si="5"/>
        <v>94.289682103178961</v>
      </c>
    </row>
    <row r="23" spans="14:37" x14ac:dyDescent="0.35">
      <c r="N23" s="80" t="s">
        <v>252</v>
      </c>
      <c r="O23" s="81">
        <v>44033</v>
      </c>
      <c r="P23" s="80">
        <v>332382</v>
      </c>
      <c r="Q23" s="80">
        <v>65378.000000000007</v>
      </c>
      <c r="S23" s="80">
        <v>163146</v>
      </c>
      <c r="U23" s="80" t="s">
        <v>252</v>
      </c>
      <c r="V23" s="81">
        <v>44033</v>
      </c>
      <c r="W23" s="80">
        <v>270017</v>
      </c>
      <c r="AA23" s="80" t="s">
        <v>252</v>
      </c>
      <c r="AB23" s="90">
        <v>44033</v>
      </c>
      <c r="AC23" s="80">
        <f t="shared" si="0"/>
        <v>98.556781557172116</v>
      </c>
      <c r="AD23" s="80">
        <f t="shared" si="1"/>
        <v>0</v>
      </c>
      <c r="AE23" s="80">
        <f t="shared" si="2"/>
        <v>0</v>
      </c>
      <c r="AF23" s="80">
        <f t="shared" si="3"/>
        <v>95.602671727401429</v>
      </c>
      <c r="AG23" s="80">
        <f t="shared" si="4"/>
        <v>0</v>
      </c>
      <c r="AH23" s="80">
        <f t="shared" si="5"/>
        <v>101.96523034769652</v>
      </c>
    </row>
    <row r="24" spans="14:37" x14ac:dyDescent="0.35">
      <c r="N24" s="80" t="s">
        <v>251</v>
      </c>
      <c r="O24" s="81">
        <v>44034</v>
      </c>
      <c r="P24" s="80">
        <v>314438</v>
      </c>
      <c r="Q24" s="80">
        <v>56055.62</v>
      </c>
      <c r="S24" s="80">
        <v>135920</v>
      </c>
      <c r="U24" s="80" t="s">
        <v>251</v>
      </c>
      <c r="V24" s="81">
        <v>44034</v>
      </c>
      <c r="W24" s="80">
        <v>274047</v>
      </c>
      <c r="AA24" s="80" t="s">
        <v>251</v>
      </c>
      <c r="AB24" s="90">
        <v>44034</v>
      </c>
      <c r="AC24" s="80">
        <f t="shared" si="0"/>
        <v>100.02774016227995</v>
      </c>
      <c r="AD24" s="80">
        <f t="shared" si="1"/>
        <v>0</v>
      </c>
      <c r="AE24" s="80">
        <f t="shared" si="2"/>
        <v>0</v>
      </c>
      <c r="AF24" s="80">
        <f t="shared" si="3"/>
        <v>90.441458600708373</v>
      </c>
      <c r="AG24" s="80">
        <f t="shared" si="4"/>
        <v>0</v>
      </c>
      <c r="AH24" s="80">
        <f t="shared" si="5"/>
        <v>84.94915050849491</v>
      </c>
    </row>
    <row r="25" spans="14:37" x14ac:dyDescent="0.35">
      <c r="N25" s="80" t="s">
        <v>250</v>
      </c>
      <c r="O25" s="81">
        <v>44035</v>
      </c>
      <c r="P25" s="80">
        <v>332657</v>
      </c>
      <c r="Q25" s="80">
        <v>63445</v>
      </c>
      <c r="S25" s="80">
        <v>159826</v>
      </c>
      <c r="U25" s="80" t="s">
        <v>250</v>
      </c>
      <c r="V25" s="81">
        <v>44035</v>
      </c>
      <c r="W25" s="80">
        <v>284618</v>
      </c>
      <c r="AA25" s="80" t="s">
        <v>250</v>
      </c>
      <c r="AB25" s="90">
        <v>44035</v>
      </c>
      <c r="AC25" s="80">
        <f t="shared" si="0"/>
        <v>103.88617773413975</v>
      </c>
      <c r="AD25" s="80">
        <f t="shared" si="1"/>
        <v>0</v>
      </c>
      <c r="AE25" s="80">
        <f t="shared" si="2"/>
        <v>0</v>
      </c>
      <c r="AF25" s="80">
        <f t="shared" si="3"/>
        <v>95.681769677125033</v>
      </c>
      <c r="AG25" s="80">
        <f t="shared" si="4"/>
        <v>0</v>
      </c>
      <c r="AH25" s="80">
        <f t="shared" si="5"/>
        <v>99.890251097489028</v>
      </c>
    </row>
    <row r="26" spans="14:37" x14ac:dyDescent="0.35">
      <c r="N26" s="80" t="s">
        <v>249</v>
      </c>
      <c r="O26" s="81">
        <v>44036</v>
      </c>
      <c r="P26" s="80">
        <v>374608</v>
      </c>
      <c r="Q26" s="80">
        <v>78166</v>
      </c>
      <c r="S26" s="80">
        <v>179073</v>
      </c>
      <c r="U26" s="80" t="s">
        <v>249</v>
      </c>
      <c r="V26" s="81">
        <v>44036</v>
      </c>
      <c r="W26" s="80">
        <v>296322</v>
      </c>
      <c r="AA26" s="80" t="s">
        <v>249</v>
      </c>
      <c r="AB26" s="90">
        <v>44036</v>
      </c>
      <c r="AC26" s="80">
        <f t="shared" si="0"/>
        <v>108.15816272525194</v>
      </c>
      <c r="AD26" s="80">
        <f t="shared" si="1"/>
        <v>0</v>
      </c>
      <c r="AE26" s="80">
        <f t="shared" si="2"/>
        <v>0</v>
      </c>
      <c r="AF26" s="80">
        <f t="shared" si="3"/>
        <v>107.74809000023583</v>
      </c>
      <c r="AG26" s="80">
        <f t="shared" si="4"/>
        <v>0</v>
      </c>
      <c r="AH26" s="80">
        <f t="shared" si="5"/>
        <v>111.91950580494195</v>
      </c>
    </row>
    <row r="27" spans="14:37" x14ac:dyDescent="0.35">
      <c r="N27" s="80" t="s">
        <v>248</v>
      </c>
      <c r="O27" s="81">
        <v>44037</v>
      </c>
      <c r="P27" s="80">
        <v>295031</v>
      </c>
      <c r="Q27" s="80">
        <v>72020</v>
      </c>
      <c r="S27" s="80">
        <v>139025</v>
      </c>
      <c r="U27" s="80" t="s">
        <v>248</v>
      </c>
      <c r="V27" s="81">
        <v>44037</v>
      </c>
      <c r="W27" s="80">
        <v>213025</v>
      </c>
      <c r="AA27" s="80" t="s">
        <v>248</v>
      </c>
      <c r="AB27" s="90">
        <v>44037</v>
      </c>
      <c r="AC27" s="80">
        <f t="shared" si="0"/>
        <v>77.754579864292211</v>
      </c>
      <c r="AD27" s="80">
        <f t="shared" si="1"/>
        <v>0</v>
      </c>
      <c r="AE27" s="80">
        <f t="shared" si="2"/>
        <v>0</v>
      </c>
      <c r="AF27" s="80">
        <f t="shared" si="3"/>
        <v>84.859444381485673</v>
      </c>
      <c r="AG27" s="80">
        <f t="shared" si="4"/>
        <v>0</v>
      </c>
      <c r="AH27" s="80">
        <f t="shared" si="5"/>
        <v>86.88975610243898</v>
      </c>
    </row>
    <row r="28" spans="14:37" x14ac:dyDescent="0.35">
      <c r="N28" s="80" t="s">
        <v>247</v>
      </c>
      <c r="O28" s="81">
        <v>44038</v>
      </c>
      <c r="P28" s="80">
        <v>286125</v>
      </c>
      <c r="Q28" s="94">
        <v>37593</v>
      </c>
      <c r="R28" s="80">
        <f t="shared" ref="R28:R70" si="6">Q28-X28</f>
        <v>36509</v>
      </c>
      <c r="S28" s="80">
        <v>57766</v>
      </c>
      <c r="U28" s="80" t="s">
        <v>247</v>
      </c>
      <c r="V28" s="81">
        <v>44038</v>
      </c>
      <c r="W28" s="80">
        <v>208333</v>
      </c>
      <c r="X28" s="94">
        <v>1084</v>
      </c>
      <c r="AA28" s="80" t="s">
        <v>247</v>
      </c>
      <c r="AB28" s="90">
        <v>44038</v>
      </c>
      <c r="AC28" s="80">
        <f t="shared" si="0"/>
        <v>76.0419898456406</v>
      </c>
      <c r="AD28" s="80">
        <f t="shared" si="1"/>
        <v>59.260879072818717</v>
      </c>
      <c r="AE28" s="80">
        <f t="shared" si="2"/>
        <v>0</v>
      </c>
      <c r="AF28" s="80">
        <f t="shared" si="3"/>
        <v>82.297821326072807</v>
      </c>
      <c r="AG28" s="80">
        <f t="shared" si="4"/>
        <v>50.806581796523176</v>
      </c>
      <c r="AH28" s="80">
        <f t="shared" si="5"/>
        <v>36.103388966110337</v>
      </c>
    </row>
    <row r="29" spans="14:37" x14ac:dyDescent="0.35">
      <c r="N29" s="80" t="s">
        <v>253</v>
      </c>
      <c r="O29" s="81">
        <v>44039</v>
      </c>
      <c r="P29" s="80">
        <v>322485</v>
      </c>
      <c r="Q29" s="94">
        <v>61295</v>
      </c>
      <c r="R29" s="80">
        <f t="shared" si="6"/>
        <v>59567</v>
      </c>
      <c r="S29" s="80">
        <v>130932</v>
      </c>
      <c r="U29" s="80" t="s">
        <v>253</v>
      </c>
      <c r="V29" s="81">
        <v>44039</v>
      </c>
      <c r="W29" s="80">
        <v>245244</v>
      </c>
      <c r="X29" s="94">
        <v>1728</v>
      </c>
      <c r="Y29" s="80">
        <v>8518</v>
      </c>
      <c r="AA29" s="80" t="s">
        <v>253</v>
      </c>
      <c r="AB29" s="90">
        <v>44039</v>
      </c>
      <c r="AC29" s="80">
        <f t="shared" si="0"/>
        <v>89.514583660314415</v>
      </c>
      <c r="AD29" s="80">
        <f t="shared" si="1"/>
        <v>94.467526787666728</v>
      </c>
      <c r="AE29" s="80">
        <f t="shared" si="2"/>
        <v>82.951911653000408</v>
      </c>
      <c r="AF29" s="80">
        <f t="shared" si="3"/>
        <v>92.756008424075446</v>
      </c>
      <c r="AG29" s="80">
        <f t="shared" si="4"/>
        <v>82.894509788641059</v>
      </c>
      <c r="AH29" s="80">
        <f t="shared" si="5"/>
        <v>81.831681683183163</v>
      </c>
    </row>
    <row r="30" spans="14:37" x14ac:dyDescent="0.35">
      <c r="N30" s="80" t="s">
        <v>252</v>
      </c>
      <c r="O30" s="81">
        <v>44040</v>
      </c>
      <c r="P30" s="80">
        <v>326434</v>
      </c>
      <c r="Q30" s="94">
        <v>69452</v>
      </c>
      <c r="R30" s="80">
        <f t="shared" si="6"/>
        <v>67814</v>
      </c>
      <c r="S30" s="80">
        <v>167623</v>
      </c>
      <c r="U30" s="80" t="s">
        <v>252</v>
      </c>
      <c r="V30" s="81">
        <v>44040</v>
      </c>
      <c r="W30" s="80">
        <v>270104</v>
      </c>
      <c r="X30" s="94">
        <v>1638</v>
      </c>
      <c r="Y30" s="80">
        <v>9819</v>
      </c>
      <c r="AA30" s="80" t="s">
        <v>252</v>
      </c>
      <c r="AB30" s="90">
        <v>44040</v>
      </c>
      <c r="AC30" s="80">
        <f t="shared" si="0"/>
        <v>98.588536742939951</v>
      </c>
      <c r="AD30" s="80">
        <f t="shared" si="1"/>
        <v>89.547343100809101</v>
      </c>
      <c r="AE30" s="80">
        <f t="shared" si="2"/>
        <v>95.621603723974061</v>
      </c>
      <c r="AF30" s="80">
        <f t="shared" si="3"/>
        <v>93.891854982106608</v>
      </c>
      <c r="AG30" s="80">
        <f t="shared" si="4"/>
        <v>94.371183487617387</v>
      </c>
      <c r="AH30" s="80">
        <f t="shared" si="5"/>
        <v>104.76332736672633</v>
      </c>
    </row>
    <row r="31" spans="14:37" x14ac:dyDescent="0.35">
      <c r="N31" s="80" t="s">
        <v>251</v>
      </c>
      <c r="O31" s="81">
        <v>44041</v>
      </c>
      <c r="P31" s="80">
        <v>348338</v>
      </c>
      <c r="Q31" s="94">
        <v>72223</v>
      </c>
      <c r="R31" s="80">
        <f t="shared" si="6"/>
        <v>70457</v>
      </c>
      <c r="S31" s="80">
        <v>166647</v>
      </c>
      <c r="U31" s="80" t="s">
        <v>251</v>
      </c>
      <c r="V31" s="81">
        <v>44041</v>
      </c>
      <c r="W31" s="80">
        <v>280659</v>
      </c>
      <c r="X31" s="94">
        <v>1766</v>
      </c>
      <c r="Y31" s="80">
        <v>10332</v>
      </c>
      <c r="AA31" s="80" t="s">
        <v>251</v>
      </c>
      <c r="AB31" s="90">
        <v>44041</v>
      </c>
      <c r="AC31" s="80">
        <f t="shared" si="0"/>
        <v>102.44113428063555</v>
      </c>
      <c r="AD31" s="80">
        <f t="shared" si="1"/>
        <v>96.544937677673289</v>
      </c>
      <c r="AE31" s="80">
        <f t="shared" si="2"/>
        <v>100.6174162008453</v>
      </c>
      <c r="AF31" s="80">
        <f t="shared" si="3"/>
        <v>100.19207858481975</v>
      </c>
      <c r="AG31" s="80">
        <f t="shared" si="4"/>
        <v>98.049229878595241</v>
      </c>
      <c r="AH31" s="80">
        <f t="shared" si="5"/>
        <v>104.15333346666533</v>
      </c>
    </row>
    <row r="32" spans="14:37" x14ac:dyDescent="0.35">
      <c r="N32" s="80" t="s">
        <v>250</v>
      </c>
      <c r="O32" s="81">
        <v>44042</v>
      </c>
      <c r="P32" s="80">
        <v>342234</v>
      </c>
      <c r="Q32" s="94">
        <v>66233</v>
      </c>
      <c r="R32" s="80">
        <f t="shared" si="6"/>
        <v>64498</v>
      </c>
      <c r="S32" s="80">
        <v>150126</v>
      </c>
      <c r="U32" s="80" t="s">
        <v>250</v>
      </c>
      <c r="V32" s="81">
        <v>44042</v>
      </c>
      <c r="W32" s="80">
        <v>281055</v>
      </c>
      <c r="X32" s="94">
        <v>1735</v>
      </c>
      <c r="Y32" s="80">
        <v>10782</v>
      </c>
      <c r="AA32" s="80" t="s">
        <v>250</v>
      </c>
      <c r="AB32" s="90">
        <v>44042</v>
      </c>
      <c r="AC32" s="80">
        <f t="shared" si="0"/>
        <v>102.58567512619949</v>
      </c>
      <c r="AD32" s="80">
        <f t="shared" si="1"/>
        <v>94.850207741088994</v>
      </c>
      <c r="AE32" s="80">
        <f t="shared" si="2"/>
        <v>104.99970784722356</v>
      </c>
      <c r="AF32" s="80">
        <f t="shared" si="3"/>
        <v>98.43639172986353</v>
      </c>
      <c r="AG32" s="80">
        <f t="shared" si="4"/>
        <v>89.75657817831636</v>
      </c>
      <c r="AH32" s="80">
        <f t="shared" si="5"/>
        <v>93.827811721882782</v>
      </c>
    </row>
    <row r="33" spans="14:40" x14ac:dyDescent="0.35">
      <c r="N33" s="80" t="s">
        <v>249</v>
      </c>
      <c r="O33" s="81">
        <v>44043</v>
      </c>
      <c r="P33" s="80">
        <v>398860</v>
      </c>
      <c r="Q33" s="94">
        <v>99237</v>
      </c>
      <c r="R33" s="80">
        <f t="shared" si="6"/>
        <v>96958</v>
      </c>
      <c r="S33" s="80">
        <v>184680</v>
      </c>
      <c r="U33" s="80" t="s">
        <v>249</v>
      </c>
      <c r="V33" s="81">
        <v>44043</v>
      </c>
      <c r="W33" s="80">
        <v>292793</v>
      </c>
      <c r="X33" s="94">
        <v>2279</v>
      </c>
      <c r="Y33" s="80">
        <v>11892</v>
      </c>
      <c r="AA33" s="80" t="s">
        <v>249</v>
      </c>
      <c r="AB33" s="90">
        <v>44043</v>
      </c>
      <c r="AC33" s="80">
        <f t="shared" si="0"/>
        <v>106.87007018991062</v>
      </c>
      <c r="AD33" s="80">
        <f t="shared" si="1"/>
        <v>124.58998469276186</v>
      </c>
      <c r="AE33" s="80">
        <f t="shared" si="2"/>
        <v>115.80936057495666</v>
      </c>
      <c r="AF33" s="80">
        <f t="shared" si="3"/>
        <v>114.72366627913463</v>
      </c>
      <c r="AG33" s="80">
        <f t="shared" si="4"/>
        <v>134.92849866682994</v>
      </c>
      <c r="AH33" s="80">
        <f t="shared" si="5"/>
        <v>115.42384576154238</v>
      </c>
    </row>
    <row r="34" spans="14:40" x14ac:dyDescent="0.35">
      <c r="N34" s="80" t="s">
        <v>248</v>
      </c>
      <c r="O34" s="81">
        <v>44044</v>
      </c>
      <c r="P34" s="80">
        <v>318638</v>
      </c>
      <c r="Q34" s="94">
        <v>86754</v>
      </c>
      <c r="R34" s="80">
        <f t="shared" si="6"/>
        <v>84599</v>
      </c>
      <c r="S34" s="80">
        <v>152682</v>
      </c>
      <c r="U34" s="80" t="s">
        <v>248</v>
      </c>
      <c r="V34" s="81">
        <v>44044</v>
      </c>
      <c r="W34" s="80">
        <v>220494</v>
      </c>
      <c r="X34" s="94">
        <v>2155</v>
      </c>
      <c r="Y34" s="80">
        <v>8281</v>
      </c>
      <c r="AA34" s="80" t="s">
        <v>248</v>
      </c>
      <c r="AB34" s="90">
        <v>44044</v>
      </c>
      <c r="AC34" s="80">
        <f t="shared" si="0"/>
        <v>80.480780812567758</v>
      </c>
      <c r="AD34" s="80">
        <f t="shared" si="1"/>
        <v>117.81106494642466</v>
      </c>
      <c r="AE34" s="80">
        <f t="shared" si="2"/>
        <v>80.643904719241178</v>
      </c>
      <c r="AF34" s="80">
        <f t="shared" si="3"/>
        <v>91.649500014669073</v>
      </c>
      <c r="AG34" s="80">
        <f t="shared" si="4"/>
        <v>117.72949172543935</v>
      </c>
      <c r="AH34" s="80">
        <f t="shared" si="5"/>
        <v>95.425295747042526</v>
      </c>
    </row>
    <row r="35" spans="14:40" x14ac:dyDescent="0.35">
      <c r="N35" s="80" t="s">
        <v>247</v>
      </c>
      <c r="O35" s="81">
        <v>44045</v>
      </c>
      <c r="P35" s="80">
        <v>296717</v>
      </c>
      <c r="Q35" s="94">
        <v>45914</v>
      </c>
      <c r="R35" s="80">
        <f t="shared" si="6"/>
        <v>44822</v>
      </c>
      <c r="S35" s="80">
        <v>63151</v>
      </c>
      <c r="U35" s="80" t="s">
        <v>247</v>
      </c>
      <c r="V35" s="81">
        <v>44045</v>
      </c>
      <c r="W35" s="80">
        <v>198018</v>
      </c>
      <c r="X35" s="94">
        <v>1092</v>
      </c>
      <c r="Y35" s="80">
        <v>3600</v>
      </c>
      <c r="AA35" s="80" t="s">
        <v>247</v>
      </c>
      <c r="AB35" s="90">
        <v>44045</v>
      </c>
      <c r="AC35" s="80">
        <f t="shared" ref="AC35:AC69" si="7">W35/AVERAGE(W$29:W$33)*100</f>
        <v>72.276992820407997</v>
      </c>
      <c r="AD35" s="80">
        <f t="shared" ref="AD35:AD69" si="8">X35/AVERAGE(X$29:X$33)*100</f>
        <v>59.698228733872725</v>
      </c>
      <c r="AE35" s="80">
        <f t="shared" ref="AE35:AE69" si="9">Y35/AVERAGE(Y$29:Y$33)*100</f>
        <v>35.058333171026234</v>
      </c>
      <c r="AF35" s="80">
        <f t="shared" ref="AF35:AF70" si="10">P35/AVERAGE(P$29:P$33)*100</f>
        <v>85.344386720518457</v>
      </c>
      <c r="AG35" s="80">
        <f t="shared" ref="AG35:AG70" si="11">R35/AVERAGE(R$29:R$33)*100</f>
        <v>62.375102283923468</v>
      </c>
      <c r="AH35" s="80">
        <f t="shared" ref="AH35:AH70" si="12">S35/AVERAGE(S$29:S$33)*100</f>
        <v>39.468980310196891</v>
      </c>
    </row>
    <row r="36" spans="14:40" x14ac:dyDescent="0.35">
      <c r="N36" s="80" t="s">
        <v>253</v>
      </c>
      <c r="O36" s="81">
        <v>44046</v>
      </c>
      <c r="P36" s="80">
        <v>353274</v>
      </c>
      <c r="Q36" s="94">
        <v>83188</v>
      </c>
      <c r="R36" s="80">
        <f t="shared" si="6"/>
        <v>81119</v>
      </c>
      <c r="S36" s="80">
        <v>181348</v>
      </c>
      <c r="U36" s="80" t="s">
        <v>253</v>
      </c>
      <c r="V36" s="81">
        <v>44046</v>
      </c>
      <c r="W36" s="80">
        <v>265470</v>
      </c>
      <c r="X36" s="94">
        <v>2069</v>
      </c>
      <c r="Y36" s="80">
        <v>10550</v>
      </c>
      <c r="AA36" s="80" t="s">
        <v>253</v>
      </c>
      <c r="AB36" s="90">
        <v>44046</v>
      </c>
      <c r="AC36" s="80">
        <f t="shared" si="7"/>
        <v>96.897116848133564</v>
      </c>
      <c r="AD36" s="80">
        <f t="shared" si="8"/>
        <v>113.10955609009403</v>
      </c>
      <c r="AE36" s="80">
        <f t="shared" si="9"/>
        <v>102.74039304286855</v>
      </c>
      <c r="AF36" s="80">
        <f t="shared" si="10"/>
        <v>101.61181487513167</v>
      </c>
      <c r="AG36" s="80">
        <f t="shared" si="11"/>
        <v>112.88666106308483</v>
      </c>
      <c r="AH36" s="80">
        <f t="shared" si="12"/>
        <v>113.34136658633413</v>
      </c>
    </row>
    <row r="37" spans="14:40" x14ac:dyDescent="0.35">
      <c r="N37" s="80" t="s">
        <v>252</v>
      </c>
      <c r="O37" s="81">
        <v>44047</v>
      </c>
      <c r="P37" s="80">
        <v>317884</v>
      </c>
      <c r="Q37" s="94">
        <v>64760</v>
      </c>
      <c r="R37" s="80">
        <f t="shared" si="6"/>
        <v>62863</v>
      </c>
      <c r="S37" s="80">
        <v>137200</v>
      </c>
      <c r="U37" s="80" t="s">
        <v>252</v>
      </c>
      <c r="V37" s="81">
        <v>44047</v>
      </c>
      <c r="W37" s="80">
        <v>258139</v>
      </c>
      <c r="X37" s="94">
        <v>1897</v>
      </c>
      <c r="Y37" s="80">
        <v>9108</v>
      </c>
      <c r="AA37" s="80" t="s">
        <v>252</v>
      </c>
      <c r="AB37" s="90">
        <v>44047</v>
      </c>
      <c r="AC37" s="80">
        <f t="shared" si="7"/>
        <v>94.221286194524239</v>
      </c>
      <c r="AD37" s="80">
        <f t="shared" si="8"/>
        <v>103.70653837743275</v>
      </c>
      <c r="AE37" s="80">
        <f t="shared" si="9"/>
        <v>88.69758292269637</v>
      </c>
      <c r="AF37" s="80">
        <f t="shared" si="10"/>
        <v>91.432627817972318</v>
      </c>
      <c r="AG37" s="80">
        <f t="shared" si="11"/>
        <v>87.481282737813586</v>
      </c>
      <c r="AH37" s="80">
        <f t="shared" si="12"/>
        <v>85.74914250857492</v>
      </c>
    </row>
    <row r="38" spans="14:40" x14ac:dyDescent="0.35">
      <c r="N38" s="80" t="s">
        <v>251</v>
      </c>
      <c r="O38" s="81">
        <v>44048</v>
      </c>
      <c r="P38" s="80">
        <v>337040</v>
      </c>
      <c r="Q38" s="94">
        <v>77115</v>
      </c>
      <c r="R38" s="80">
        <f t="shared" si="6"/>
        <v>75338</v>
      </c>
      <c r="S38" s="80">
        <v>180287</v>
      </c>
      <c r="U38" s="80" t="s">
        <v>251</v>
      </c>
      <c r="V38" s="81">
        <v>44048</v>
      </c>
      <c r="W38" s="80">
        <v>272517</v>
      </c>
      <c r="X38" s="94">
        <v>1777</v>
      </c>
      <c r="Y38" s="80">
        <v>10315</v>
      </c>
      <c r="AA38" s="80" t="s">
        <v>251</v>
      </c>
      <c r="AB38" s="90">
        <v>44048</v>
      </c>
      <c r="AC38" s="80">
        <f t="shared" si="7"/>
        <v>99.469286895328338</v>
      </c>
      <c r="AD38" s="80">
        <f t="shared" si="8"/>
        <v>97.146293461622562</v>
      </c>
      <c r="AE38" s="80">
        <f t="shared" si="9"/>
        <v>100.45186296087101</v>
      </c>
      <c r="AF38" s="80">
        <f t="shared" si="10"/>
        <v>96.94244718126545</v>
      </c>
      <c r="AG38" s="80">
        <f t="shared" si="11"/>
        <v>104.84171736794936</v>
      </c>
      <c r="AH38" s="80">
        <f t="shared" si="12"/>
        <v>112.67824821751782</v>
      </c>
    </row>
    <row r="39" spans="14:40" s="82" customFormat="1" x14ac:dyDescent="0.35">
      <c r="N39" s="95" t="s">
        <v>250</v>
      </c>
      <c r="O39" s="96">
        <v>44049</v>
      </c>
      <c r="P39" s="95">
        <v>360654</v>
      </c>
      <c r="Q39" s="97">
        <v>82648</v>
      </c>
      <c r="R39" s="95">
        <f t="shared" si="6"/>
        <v>81687</v>
      </c>
      <c r="S39" s="95">
        <v>191614</v>
      </c>
      <c r="U39" s="95" t="s">
        <v>250</v>
      </c>
      <c r="V39" s="96">
        <v>44049</v>
      </c>
      <c r="W39" s="95">
        <v>222895</v>
      </c>
      <c r="X39" s="97">
        <v>961</v>
      </c>
      <c r="Y39" s="95">
        <v>8134</v>
      </c>
      <c r="AA39" s="95" t="s">
        <v>250</v>
      </c>
      <c r="AB39" s="98">
        <v>44049</v>
      </c>
      <c r="AC39" s="95">
        <f t="shared" si="7"/>
        <v>81.357150939332996</v>
      </c>
      <c r="AD39" s="95">
        <f t="shared" si="8"/>
        <v>52.536628034113278</v>
      </c>
      <c r="AE39" s="95">
        <f t="shared" si="9"/>
        <v>79.212356114757611</v>
      </c>
      <c r="AF39" s="95">
        <f t="shared" si="10"/>
        <v>103.73451621680547</v>
      </c>
      <c r="AG39" s="95">
        <f t="shared" si="11"/>
        <v>113.67710009073349</v>
      </c>
      <c r="AH39" s="95">
        <f t="shared" si="12"/>
        <v>119.75755242447575</v>
      </c>
    </row>
    <row r="40" spans="14:40" x14ac:dyDescent="0.35">
      <c r="N40" s="80" t="s">
        <v>249</v>
      </c>
      <c r="O40" s="81">
        <v>44050</v>
      </c>
      <c r="P40" s="80">
        <v>383069</v>
      </c>
      <c r="Q40" s="94">
        <v>92048</v>
      </c>
      <c r="R40" s="80">
        <f t="shared" si="6"/>
        <v>91044</v>
      </c>
      <c r="S40" s="80">
        <v>192324</v>
      </c>
      <c r="U40" s="80" t="s">
        <v>249</v>
      </c>
      <c r="V40" s="81">
        <v>44050</v>
      </c>
      <c r="W40" s="80">
        <v>230077</v>
      </c>
      <c r="X40" s="94">
        <v>1004</v>
      </c>
      <c r="Y40" s="80">
        <v>8581</v>
      </c>
      <c r="AA40" s="80" t="s">
        <v>249</v>
      </c>
      <c r="AB40" s="90">
        <v>44050</v>
      </c>
      <c r="AC40" s="80">
        <f t="shared" si="7"/>
        <v>83.978596274788202</v>
      </c>
      <c r="AD40" s="80">
        <f t="shared" si="8"/>
        <v>54.887382462278588</v>
      </c>
      <c r="AE40" s="80">
        <f t="shared" si="9"/>
        <v>83.565432483493367</v>
      </c>
      <c r="AF40" s="80">
        <f t="shared" si="10"/>
        <v>110.18171819155049</v>
      </c>
      <c r="AG40" s="80">
        <f t="shared" si="11"/>
        <v>126.69846977684014</v>
      </c>
      <c r="AH40" s="80">
        <f t="shared" si="12"/>
        <v>120.20129798702013</v>
      </c>
      <c r="AL40" s="82"/>
      <c r="AM40" s="82"/>
      <c r="AN40" s="82"/>
    </row>
    <row r="41" spans="14:40" x14ac:dyDescent="0.35">
      <c r="N41" s="80" t="s">
        <v>248</v>
      </c>
      <c r="O41" s="81">
        <v>44051</v>
      </c>
      <c r="P41" s="80">
        <v>330084</v>
      </c>
      <c r="Q41" s="94">
        <v>104147</v>
      </c>
      <c r="R41" s="80">
        <f t="shared" si="6"/>
        <v>103601</v>
      </c>
      <c r="S41" s="80">
        <v>167038</v>
      </c>
      <c r="U41" s="80" t="s">
        <v>248</v>
      </c>
      <c r="V41" s="81">
        <v>44051</v>
      </c>
      <c r="W41" s="80">
        <v>175208</v>
      </c>
      <c r="X41" s="94">
        <v>546</v>
      </c>
      <c r="Y41" s="80">
        <v>6513</v>
      </c>
      <c r="AA41" s="80" t="s">
        <v>248</v>
      </c>
      <c r="AB41" s="90">
        <v>44051</v>
      </c>
      <c r="AC41" s="80">
        <f t="shared" si="7"/>
        <v>63.951294115070581</v>
      </c>
      <c r="AD41" s="80">
        <f t="shared" si="8"/>
        <v>29.849114366936362</v>
      </c>
      <c r="AE41" s="80">
        <f t="shared" si="9"/>
        <v>63.42636776191496</v>
      </c>
      <c r="AF41" s="80">
        <f t="shared" si="10"/>
        <v>94.941700496620072</v>
      </c>
      <c r="AG41" s="80">
        <f t="shared" si="11"/>
        <v>144.17301708350263</v>
      </c>
      <c r="AH41" s="80">
        <f t="shared" si="12"/>
        <v>104.39770602293976</v>
      </c>
      <c r="AL41" s="82"/>
      <c r="AM41" s="82"/>
      <c r="AN41" s="82"/>
    </row>
    <row r="42" spans="14:40" x14ac:dyDescent="0.35">
      <c r="N42" s="80" t="s">
        <v>247</v>
      </c>
      <c r="O42" s="81">
        <v>44052</v>
      </c>
      <c r="P42" s="80">
        <v>304412</v>
      </c>
      <c r="Q42" s="94">
        <v>51229</v>
      </c>
      <c r="R42" s="80">
        <f t="shared" si="6"/>
        <v>50525</v>
      </c>
      <c r="S42" s="80">
        <v>69629</v>
      </c>
      <c r="U42" s="80" t="s">
        <v>247</v>
      </c>
      <c r="V42" s="81">
        <v>44052</v>
      </c>
      <c r="W42" s="80">
        <v>152345</v>
      </c>
      <c r="X42" s="94">
        <v>704</v>
      </c>
      <c r="Y42" s="80">
        <v>2851</v>
      </c>
      <c r="AA42" s="80" t="s">
        <v>247</v>
      </c>
      <c r="AB42" s="90">
        <v>44052</v>
      </c>
      <c r="AC42" s="80">
        <f t="shared" si="7"/>
        <v>55.606250296564227</v>
      </c>
      <c r="AD42" s="80">
        <f t="shared" si="8"/>
        <v>38.486770172753118</v>
      </c>
      <c r="AE42" s="80">
        <f t="shared" si="9"/>
        <v>27.764252186276611</v>
      </c>
      <c r="AF42" s="80">
        <f t="shared" si="10"/>
        <v>87.55769116823933</v>
      </c>
      <c r="AG42" s="80">
        <f t="shared" si="11"/>
        <v>70.311499774557888</v>
      </c>
      <c r="AH42" s="80">
        <f t="shared" si="12"/>
        <v>43.517689823101769</v>
      </c>
      <c r="AL42" s="82"/>
      <c r="AM42" s="82"/>
      <c r="AN42" s="82"/>
    </row>
    <row r="43" spans="14:40" x14ac:dyDescent="0.35">
      <c r="N43" s="80" t="s">
        <v>253</v>
      </c>
      <c r="O43" s="81">
        <v>44053</v>
      </c>
      <c r="P43" s="80">
        <v>349106</v>
      </c>
      <c r="Q43" s="94">
        <v>90018</v>
      </c>
      <c r="R43" s="80">
        <f t="shared" si="6"/>
        <v>88788</v>
      </c>
      <c r="S43" s="80">
        <v>188299</v>
      </c>
      <c r="U43" s="80" t="s">
        <v>253</v>
      </c>
      <c r="V43" s="81">
        <v>44053</v>
      </c>
      <c r="W43" s="80">
        <v>218612</v>
      </c>
      <c r="X43" s="94">
        <v>1230</v>
      </c>
      <c r="Y43" s="80">
        <v>8691</v>
      </c>
      <c r="AA43" s="80" t="s">
        <v>253</v>
      </c>
      <c r="AB43" s="90">
        <v>44053</v>
      </c>
      <c r="AC43" s="80">
        <f t="shared" si="7"/>
        <v>79.793846794003741</v>
      </c>
      <c r="AD43" s="80">
        <f t="shared" si="8"/>
        <v>67.242510387054438</v>
      </c>
      <c r="AE43" s="80">
        <f t="shared" si="9"/>
        <v>84.636659330385839</v>
      </c>
      <c r="AF43" s="80">
        <f t="shared" si="10"/>
        <v>100.41297758622972</v>
      </c>
      <c r="AG43" s="80">
        <f t="shared" si="11"/>
        <v>123.55897955434824</v>
      </c>
      <c r="AH43" s="80">
        <f t="shared" si="12"/>
        <v>117.68569814301857</v>
      </c>
      <c r="AL43" s="82"/>
      <c r="AM43" s="82"/>
      <c r="AN43" s="82"/>
    </row>
    <row r="44" spans="14:40" x14ac:dyDescent="0.35">
      <c r="N44" s="80" t="s">
        <v>252</v>
      </c>
      <c r="O44" s="81">
        <v>44054</v>
      </c>
      <c r="P44" s="80">
        <v>327979</v>
      </c>
      <c r="Q44" s="94">
        <v>81809</v>
      </c>
      <c r="R44" s="80">
        <f t="shared" si="6"/>
        <v>80641</v>
      </c>
      <c r="S44" s="80">
        <v>183229</v>
      </c>
      <c r="U44" s="80" t="s">
        <v>252</v>
      </c>
      <c r="V44" s="81">
        <v>44054</v>
      </c>
      <c r="W44" s="80">
        <v>231154</v>
      </c>
      <c r="X44" s="94">
        <v>1168</v>
      </c>
      <c r="Y44" s="80">
        <v>8499</v>
      </c>
      <c r="AA44" s="80" t="s">
        <v>252</v>
      </c>
      <c r="AB44" s="90">
        <v>44054</v>
      </c>
      <c r="AC44" s="80">
        <f t="shared" si="7"/>
        <v>84.371703574465911</v>
      </c>
      <c r="AD44" s="80">
        <f t="shared" si="8"/>
        <v>63.853050513885847</v>
      </c>
      <c r="AE44" s="80">
        <f t="shared" si="9"/>
        <v>82.766881561264441</v>
      </c>
      <c r="AF44" s="80">
        <f t="shared" si="10"/>
        <v>94.336241645099292</v>
      </c>
      <c r="AG44" s="80">
        <f t="shared" si="11"/>
        <v>112.22146765601428</v>
      </c>
      <c r="AH44" s="80">
        <f t="shared" si="12"/>
        <v>114.51697983020171</v>
      </c>
      <c r="AL44" s="82"/>
      <c r="AM44" s="82"/>
      <c r="AN44" s="82"/>
    </row>
    <row r="45" spans="14:40" x14ac:dyDescent="0.35">
      <c r="N45" s="80" t="s">
        <v>251</v>
      </c>
      <c r="O45" s="81">
        <v>44055</v>
      </c>
      <c r="P45" s="80">
        <v>331694</v>
      </c>
      <c r="Q45" s="94">
        <v>67514</v>
      </c>
      <c r="R45" s="80">
        <f t="shared" si="6"/>
        <v>67265</v>
      </c>
      <c r="S45" s="80">
        <v>188016</v>
      </c>
      <c r="U45" s="80" t="s">
        <v>251</v>
      </c>
      <c r="V45" s="81">
        <v>44055</v>
      </c>
      <c r="W45" s="80">
        <v>215814</v>
      </c>
      <c r="X45" s="94">
        <v>249</v>
      </c>
      <c r="Y45" s="80">
        <v>7006</v>
      </c>
      <c r="AA45" s="80" t="s">
        <v>251</v>
      </c>
      <c r="AB45" s="90">
        <v>44055</v>
      </c>
      <c r="AC45" s="80">
        <f t="shared" si="7"/>
        <v>78.772570819539283</v>
      </c>
      <c r="AD45" s="80">
        <f t="shared" si="8"/>
        <v>13.612508200306145</v>
      </c>
      <c r="AE45" s="80">
        <f t="shared" si="9"/>
        <v>68.227411721169389</v>
      </c>
      <c r="AF45" s="80">
        <f t="shared" si="10"/>
        <v>95.404783038638342</v>
      </c>
      <c r="AG45" s="80">
        <f t="shared" si="11"/>
        <v>93.607185202090761</v>
      </c>
      <c r="AH45" s="80">
        <f t="shared" si="12"/>
        <v>117.50882491175088</v>
      </c>
      <c r="AL45" s="82"/>
      <c r="AM45" s="82"/>
      <c r="AN45" s="82"/>
    </row>
    <row r="46" spans="14:40" x14ac:dyDescent="0.35">
      <c r="N46" s="80" t="s">
        <v>250</v>
      </c>
      <c r="O46" s="81">
        <v>44056</v>
      </c>
      <c r="P46" s="80">
        <v>339537</v>
      </c>
      <c r="Q46" s="94">
        <v>65012</v>
      </c>
      <c r="R46" s="80">
        <f t="shared" si="6"/>
        <v>64627</v>
      </c>
      <c r="S46" s="80">
        <v>190996</v>
      </c>
      <c r="U46" s="80" t="s">
        <v>250</v>
      </c>
      <c r="V46" s="81">
        <v>44056</v>
      </c>
      <c r="W46" s="80">
        <v>240216</v>
      </c>
      <c r="X46" s="94">
        <v>385</v>
      </c>
      <c r="Y46" s="80">
        <v>9133</v>
      </c>
      <c r="AA46" s="80" t="s">
        <v>250</v>
      </c>
      <c r="AB46" s="90">
        <v>44056</v>
      </c>
      <c r="AC46" s="80">
        <f t="shared" si="7"/>
        <v>87.679352924214598</v>
      </c>
      <c r="AD46" s="80">
        <f t="shared" si="8"/>
        <v>21.047452438224358</v>
      </c>
      <c r="AE46" s="80">
        <f t="shared" si="9"/>
        <v>88.941043569717394</v>
      </c>
      <c r="AF46" s="80">
        <f t="shared" si="10"/>
        <v>97.660656564755911</v>
      </c>
      <c r="AG46" s="80">
        <f t="shared" si="11"/>
        <v>89.936096901145021</v>
      </c>
      <c r="AH46" s="80">
        <f t="shared" si="12"/>
        <v>119.37130628693713</v>
      </c>
      <c r="AL46" s="82"/>
      <c r="AM46" s="82"/>
      <c r="AN46" s="82"/>
    </row>
    <row r="47" spans="14:40" x14ac:dyDescent="0.35">
      <c r="N47" s="80" t="s">
        <v>249</v>
      </c>
      <c r="O47" s="81">
        <v>44057</v>
      </c>
      <c r="P47" s="80">
        <v>382545</v>
      </c>
      <c r="Q47" s="94">
        <v>84563</v>
      </c>
      <c r="R47" s="80">
        <f t="shared" si="6"/>
        <v>83978</v>
      </c>
      <c r="S47" s="80">
        <v>204825</v>
      </c>
      <c r="U47" s="80" t="s">
        <v>249</v>
      </c>
      <c r="V47" s="81">
        <v>44057</v>
      </c>
      <c r="W47" s="80">
        <v>250882</v>
      </c>
      <c r="X47" s="94">
        <v>585</v>
      </c>
      <c r="Y47" s="80">
        <v>9553</v>
      </c>
      <c r="AA47" s="80" t="s">
        <v>249</v>
      </c>
      <c r="AB47" s="90">
        <v>44057</v>
      </c>
      <c r="AC47" s="80">
        <f t="shared" si="7"/>
        <v>91.572465698924347</v>
      </c>
      <c r="AD47" s="80">
        <f t="shared" si="8"/>
        <v>31.981193964574679</v>
      </c>
      <c r="AE47" s="80">
        <f t="shared" si="9"/>
        <v>93.031182439670445</v>
      </c>
      <c r="AF47" s="80">
        <f t="shared" si="10"/>
        <v>110.0310006437135</v>
      </c>
      <c r="AG47" s="80">
        <f t="shared" si="11"/>
        <v>116.8652969434502</v>
      </c>
      <c r="AH47" s="80">
        <f t="shared" si="12"/>
        <v>128.01434485655142</v>
      </c>
      <c r="AL47" s="82"/>
      <c r="AM47" s="82"/>
      <c r="AN47" s="82"/>
    </row>
    <row r="48" spans="14:40" x14ac:dyDescent="0.35">
      <c r="N48" s="80" t="s">
        <v>248</v>
      </c>
      <c r="O48" s="81">
        <v>44058</v>
      </c>
      <c r="P48" s="80">
        <v>322436</v>
      </c>
      <c r="Q48" s="94">
        <v>92646</v>
      </c>
      <c r="R48" s="80">
        <f t="shared" si="6"/>
        <v>92275</v>
      </c>
      <c r="S48" s="80">
        <v>170369</v>
      </c>
      <c r="U48" s="80" t="s">
        <v>248</v>
      </c>
      <c r="V48" s="81">
        <v>44058</v>
      </c>
      <c r="W48" s="80">
        <v>185180</v>
      </c>
      <c r="X48" s="94">
        <v>371</v>
      </c>
      <c r="Y48" s="80">
        <v>7325</v>
      </c>
      <c r="AA48" s="80" t="s">
        <v>248</v>
      </c>
      <c r="AB48" s="90">
        <v>44058</v>
      </c>
      <c r="AC48" s="80">
        <f t="shared" si="7"/>
        <v>67.591095407908142</v>
      </c>
      <c r="AD48" s="80">
        <f t="shared" si="8"/>
        <v>20.282090531379836</v>
      </c>
      <c r="AE48" s="80">
        <f t="shared" si="9"/>
        <v>71.333969577157546</v>
      </c>
      <c r="AF48" s="80">
        <f t="shared" si="10"/>
        <v>92.741914607579247</v>
      </c>
      <c r="AG48" s="80">
        <f t="shared" si="11"/>
        <v>128.41155154274773</v>
      </c>
      <c r="AH48" s="80">
        <f t="shared" si="12"/>
        <v>106.47956020439796</v>
      </c>
      <c r="AL48" s="82"/>
      <c r="AM48" s="82"/>
      <c r="AN48" s="82"/>
    </row>
    <row r="49" spans="14:40" x14ac:dyDescent="0.35">
      <c r="N49" s="80" t="s">
        <v>247</v>
      </c>
      <c r="O49" s="81">
        <v>44059</v>
      </c>
      <c r="P49" s="80">
        <v>293532</v>
      </c>
      <c r="Q49" s="94">
        <v>44641.85</v>
      </c>
      <c r="R49" s="80">
        <f t="shared" si="6"/>
        <v>44067.85</v>
      </c>
      <c r="S49" s="80">
        <v>68249</v>
      </c>
      <c r="U49" s="80" t="s">
        <v>247</v>
      </c>
      <c r="V49" s="81">
        <v>44059</v>
      </c>
      <c r="W49" s="80">
        <v>166755</v>
      </c>
      <c r="X49" s="94">
        <v>574</v>
      </c>
      <c r="Y49" s="80">
        <v>2992</v>
      </c>
      <c r="AA49" s="80" t="s">
        <v>247</v>
      </c>
      <c r="AB49" s="90">
        <v>44059</v>
      </c>
      <c r="AC49" s="80">
        <f t="shared" si="7"/>
        <v>60.865931065696735</v>
      </c>
      <c r="AD49" s="80">
        <f t="shared" si="8"/>
        <v>31.379838180625409</v>
      </c>
      <c r="AE49" s="80">
        <f t="shared" si="9"/>
        <v>29.137370235475135</v>
      </c>
      <c r="AF49" s="80">
        <f t="shared" si="10"/>
        <v>84.428288648264939</v>
      </c>
      <c r="AG49" s="80">
        <f t="shared" si="11"/>
        <v>61.325613564379026</v>
      </c>
      <c r="AH49" s="80">
        <f t="shared" si="12"/>
        <v>42.655198448015518</v>
      </c>
      <c r="AL49" s="82"/>
      <c r="AM49" s="82"/>
      <c r="AN49" s="82"/>
    </row>
    <row r="50" spans="14:40" x14ac:dyDescent="0.35">
      <c r="N50" s="80" t="s">
        <v>253</v>
      </c>
      <c r="O50" s="81">
        <v>44060</v>
      </c>
      <c r="P50" s="80">
        <v>326921</v>
      </c>
      <c r="Q50" s="94">
        <v>77657.560000000041</v>
      </c>
      <c r="R50" s="80">
        <f t="shared" si="6"/>
        <v>76781.560000000041</v>
      </c>
      <c r="S50" s="80">
        <v>182294</v>
      </c>
      <c r="U50" s="80" t="s">
        <v>253</v>
      </c>
      <c r="V50" s="81">
        <v>44060</v>
      </c>
      <c r="W50" s="80">
        <v>233995</v>
      </c>
      <c r="X50" s="94">
        <v>876</v>
      </c>
      <c r="Y50" s="80">
        <v>9018</v>
      </c>
      <c r="AA50" s="80" t="s">
        <v>253</v>
      </c>
      <c r="AB50" s="90">
        <v>44060</v>
      </c>
      <c r="AC50" s="80">
        <f t="shared" si="7"/>
        <v>85.408674640746653</v>
      </c>
      <c r="AD50" s="80">
        <f t="shared" si="8"/>
        <v>47.889787885414385</v>
      </c>
      <c r="AE50" s="80">
        <f t="shared" si="9"/>
        <v>87.82112459342072</v>
      </c>
      <c r="AF50" s="80">
        <f t="shared" si="10"/>
        <v>94.031930260344438</v>
      </c>
      <c r="AG50" s="80">
        <f t="shared" si="11"/>
        <v>106.85060145730243</v>
      </c>
      <c r="AH50" s="80">
        <f t="shared" si="12"/>
        <v>113.93261067389327</v>
      </c>
      <c r="AL50" s="82"/>
      <c r="AM50" s="82"/>
      <c r="AN50" s="82"/>
    </row>
    <row r="51" spans="14:40" x14ac:dyDescent="0.35">
      <c r="N51" s="80" t="s">
        <v>252</v>
      </c>
      <c r="O51" s="81">
        <v>44061</v>
      </c>
      <c r="P51" s="80">
        <v>324566</v>
      </c>
      <c r="Q51" s="94">
        <v>76589.48000000004</v>
      </c>
      <c r="R51" s="80">
        <f t="shared" si="6"/>
        <v>74975.48000000004</v>
      </c>
      <c r="S51" s="80">
        <v>203558</v>
      </c>
      <c r="U51" s="80" t="s">
        <v>252</v>
      </c>
      <c r="V51" s="81">
        <v>44061</v>
      </c>
      <c r="W51" s="80">
        <v>243599</v>
      </c>
      <c r="X51" s="94">
        <v>1614</v>
      </c>
      <c r="Y51" s="80">
        <v>9633</v>
      </c>
      <c r="AA51" s="80" t="s">
        <v>252</v>
      </c>
      <c r="AB51" s="90">
        <v>44061</v>
      </c>
      <c r="AC51" s="80">
        <f t="shared" si="7"/>
        <v>88.91415514780762</v>
      </c>
      <c r="AD51" s="80">
        <f t="shared" si="8"/>
        <v>88.235294117647058</v>
      </c>
      <c r="AE51" s="80">
        <f t="shared" si="9"/>
        <v>93.810256510137705</v>
      </c>
      <c r="AF51" s="80">
        <f t="shared" si="10"/>
        <v>93.354564181802175</v>
      </c>
      <c r="AG51" s="80">
        <f t="shared" si="11"/>
        <v>104.33722800826068</v>
      </c>
      <c r="AH51" s="80">
        <f t="shared" si="12"/>
        <v>127.22247777522225</v>
      </c>
      <c r="AL51" s="82"/>
      <c r="AM51" s="82"/>
      <c r="AN51" s="82"/>
    </row>
    <row r="52" spans="14:40" x14ac:dyDescent="0.35">
      <c r="N52" s="80" t="s">
        <v>251</v>
      </c>
      <c r="O52" s="81">
        <v>44062</v>
      </c>
      <c r="P52" s="80">
        <v>341370</v>
      </c>
      <c r="Q52" s="94">
        <v>80148.360000000044</v>
      </c>
      <c r="R52" s="80">
        <f t="shared" si="6"/>
        <v>79163.360000000044</v>
      </c>
      <c r="S52" s="80">
        <v>210960</v>
      </c>
      <c r="U52" s="80" t="s">
        <v>251</v>
      </c>
      <c r="V52" s="81">
        <v>44062</v>
      </c>
      <c r="W52" s="80">
        <v>251184</v>
      </c>
      <c r="X52" s="94">
        <v>985</v>
      </c>
      <c r="Y52" s="80">
        <v>9776</v>
      </c>
      <c r="AA52" s="80" t="s">
        <v>251</v>
      </c>
      <c r="AB52" s="90">
        <v>44062</v>
      </c>
      <c r="AC52" s="80">
        <f t="shared" si="7"/>
        <v>91.6826963437736</v>
      </c>
      <c r="AD52" s="80">
        <f t="shared" si="8"/>
        <v>53.848677017275314</v>
      </c>
      <c r="AE52" s="80">
        <f t="shared" si="9"/>
        <v>95.20285141109791</v>
      </c>
      <c r="AF52" s="80">
        <f t="shared" si="10"/>
        <v>98.187880353277322</v>
      </c>
      <c r="AG52" s="80">
        <f t="shared" si="11"/>
        <v>110.16515722500242</v>
      </c>
      <c r="AH52" s="80">
        <f t="shared" si="12"/>
        <v>131.84868151318489</v>
      </c>
      <c r="AL52" s="82"/>
      <c r="AM52" s="82"/>
      <c r="AN52" s="82"/>
    </row>
    <row r="53" spans="14:40" x14ac:dyDescent="0.35">
      <c r="N53" s="80" t="s">
        <v>250</v>
      </c>
      <c r="O53" s="81">
        <v>44063</v>
      </c>
      <c r="P53" s="80">
        <v>344463</v>
      </c>
      <c r="Q53" s="94">
        <v>70558.840000000069</v>
      </c>
      <c r="R53" s="80">
        <f t="shared" si="6"/>
        <v>69310.840000000069</v>
      </c>
      <c r="S53" s="80">
        <v>202535</v>
      </c>
      <c r="U53" s="80" t="s">
        <v>250</v>
      </c>
      <c r="V53" s="81">
        <v>44063</v>
      </c>
      <c r="W53" s="80">
        <v>257827</v>
      </c>
      <c r="X53" s="94">
        <v>1248</v>
      </c>
      <c r="Y53" s="80">
        <v>9695</v>
      </c>
      <c r="AA53" s="80" t="s">
        <v>250</v>
      </c>
      <c r="AB53" s="90">
        <v>44063</v>
      </c>
      <c r="AC53" s="80">
        <f t="shared" si="7"/>
        <v>94.107405528322346</v>
      </c>
      <c r="AD53" s="80">
        <f t="shared" si="8"/>
        <v>68.226547124425977</v>
      </c>
      <c r="AE53" s="80">
        <f t="shared" si="9"/>
        <v>94.414038914749824</v>
      </c>
      <c r="AF53" s="80">
        <f t="shared" si="10"/>
        <v>99.077516565986954</v>
      </c>
      <c r="AG53" s="80">
        <f t="shared" si="11"/>
        <v>96.454212984352736</v>
      </c>
      <c r="AH53" s="80">
        <f t="shared" si="12"/>
        <v>126.58310916890831</v>
      </c>
      <c r="AL53" s="82"/>
      <c r="AM53" s="82"/>
      <c r="AN53" s="82"/>
    </row>
    <row r="54" spans="14:40" x14ac:dyDescent="0.35">
      <c r="N54" s="80" t="s">
        <v>249</v>
      </c>
      <c r="O54" s="81">
        <v>44064</v>
      </c>
      <c r="P54" s="80">
        <v>357593</v>
      </c>
      <c r="Q54" s="94">
        <v>82330</v>
      </c>
      <c r="R54" s="80">
        <f t="shared" si="6"/>
        <v>81754</v>
      </c>
      <c r="S54" s="80">
        <v>194415</v>
      </c>
      <c r="U54" s="80" t="s">
        <v>249</v>
      </c>
      <c r="V54" s="81">
        <v>44064</v>
      </c>
      <c r="W54" s="80">
        <v>266488</v>
      </c>
      <c r="X54" s="94">
        <v>576</v>
      </c>
      <c r="Y54" s="80">
        <v>9490</v>
      </c>
      <c r="AA54" s="80" t="s">
        <v>249</v>
      </c>
      <c r="AB54" s="90">
        <v>44064</v>
      </c>
      <c r="AC54" s="80">
        <f t="shared" si="7"/>
        <v>97.268689021830781</v>
      </c>
      <c r="AD54" s="80">
        <f t="shared" si="8"/>
        <v>31.489175595888913</v>
      </c>
      <c r="AE54" s="80">
        <f t="shared" si="9"/>
        <v>92.417661609177486</v>
      </c>
      <c r="AF54" s="80">
        <f t="shared" si="10"/>
        <v>102.85408412915457</v>
      </c>
      <c r="AG54" s="80">
        <f t="shared" si="11"/>
        <v>113.77033849716386</v>
      </c>
      <c r="AH54" s="80">
        <f t="shared" si="12"/>
        <v>121.50815991840081</v>
      </c>
      <c r="AL54" s="82"/>
      <c r="AM54" s="82"/>
      <c r="AN54" s="82"/>
    </row>
    <row r="55" spans="14:40" x14ac:dyDescent="0.35">
      <c r="N55" s="80" t="s">
        <v>248</v>
      </c>
      <c r="O55" s="81">
        <v>44065</v>
      </c>
      <c r="P55" s="80">
        <v>311657</v>
      </c>
      <c r="Q55" s="94">
        <v>96327</v>
      </c>
      <c r="R55" s="80">
        <f t="shared" si="6"/>
        <v>95338</v>
      </c>
      <c r="S55" s="80">
        <v>179770</v>
      </c>
      <c r="U55" s="80" t="s">
        <v>248</v>
      </c>
      <c r="V55" s="81">
        <v>44065</v>
      </c>
      <c r="W55" s="80">
        <v>191483</v>
      </c>
      <c r="X55" s="94">
        <v>989</v>
      </c>
      <c r="Y55" s="80">
        <v>7266</v>
      </c>
      <c r="AA55" s="80" t="s">
        <v>248</v>
      </c>
      <c r="AB55" s="90">
        <v>44065</v>
      </c>
      <c r="AC55" s="80">
        <f t="shared" si="7"/>
        <v>69.891703866467608</v>
      </c>
      <c r="AD55" s="80">
        <f t="shared" si="8"/>
        <v>54.067351847802314</v>
      </c>
      <c r="AE55" s="80">
        <f t="shared" si="9"/>
        <v>70.759402450187949</v>
      </c>
      <c r="AF55" s="80">
        <f t="shared" si="10"/>
        <v>89.641562607321532</v>
      </c>
      <c r="AG55" s="80">
        <f t="shared" si="11"/>
        <v>132.67407749642354</v>
      </c>
      <c r="AH55" s="80">
        <f t="shared" si="12"/>
        <v>112.3551264487355</v>
      </c>
      <c r="AL55" s="82"/>
      <c r="AM55" s="82"/>
      <c r="AN55" s="82"/>
    </row>
    <row r="56" spans="14:40" x14ac:dyDescent="0.35">
      <c r="N56" s="80" t="s">
        <v>247</v>
      </c>
      <c r="O56" s="81">
        <v>44066</v>
      </c>
      <c r="P56" s="80">
        <v>293935</v>
      </c>
      <c r="Q56" s="94">
        <v>47623</v>
      </c>
      <c r="R56" s="80">
        <f t="shared" si="6"/>
        <v>47189</v>
      </c>
      <c r="S56" s="80">
        <v>70130</v>
      </c>
      <c r="U56" s="80" t="s">
        <v>247</v>
      </c>
      <c r="V56" s="81">
        <v>44066</v>
      </c>
      <c r="W56" s="80">
        <v>169934</v>
      </c>
      <c r="X56" s="94">
        <v>434</v>
      </c>
      <c r="Y56" s="80">
        <v>2794</v>
      </c>
      <c r="AA56" s="80" t="s">
        <v>247</v>
      </c>
      <c r="AB56" s="90">
        <v>44066</v>
      </c>
      <c r="AC56" s="80">
        <f t="shared" si="7"/>
        <v>62.026272853696199</v>
      </c>
      <c r="AD56" s="80">
        <f t="shared" si="8"/>
        <v>23.726219112180189</v>
      </c>
      <c r="AE56" s="80">
        <f t="shared" si="9"/>
        <v>27.209161911068698</v>
      </c>
      <c r="AF56" s="80">
        <f t="shared" si="10"/>
        <v>84.544203098223548</v>
      </c>
      <c r="AG56" s="80">
        <f t="shared" si="11"/>
        <v>65.66906210512839</v>
      </c>
      <c r="AH56" s="80">
        <f t="shared" si="12"/>
        <v>43.830811691883085</v>
      </c>
      <c r="AL56" s="82"/>
      <c r="AM56" s="82"/>
      <c r="AN56" s="82"/>
    </row>
    <row r="57" spans="14:40" x14ac:dyDescent="0.35">
      <c r="N57" s="80" t="s">
        <v>253</v>
      </c>
      <c r="O57" s="81">
        <v>44067</v>
      </c>
      <c r="P57" s="80">
        <v>341817</v>
      </c>
      <c r="Q57" s="94">
        <v>86538</v>
      </c>
      <c r="R57" s="80">
        <f t="shared" si="6"/>
        <v>85505</v>
      </c>
      <c r="S57" s="80">
        <v>217962</v>
      </c>
      <c r="U57" s="80" t="s">
        <v>253</v>
      </c>
      <c r="V57" s="81">
        <v>44067</v>
      </c>
      <c r="W57" s="80">
        <v>270329</v>
      </c>
      <c r="X57" s="94">
        <v>1033</v>
      </c>
      <c r="Y57" s="80">
        <v>10547</v>
      </c>
      <c r="AA57" s="80" t="s">
        <v>253</v>
      </c>
      <c r="AB57" s="90">
        <v>44067</v>
      </c>
      <c r="AC57" s="80">
        <f t="shared" si="7"/>
        <v>98.670662223374009</v>
      </c>
      <c r="AD57" s="80">
        <f t="shared" si="8"/>
        <v>56.472774983599386</v>
      </c>
      <c r="AE57" s="80">
        <f t="shared" si="9"/>
        <v>102.71117776522603</v>
      </c>
      <c r="AF57" s="80">
        <f t="shared" si="10"/>
        <v>98.316450475191715</v>
      </c>
      <c r="AG57" s="80">
        <f t="shared" si="11"/>
        <v>118.99029763925921</v>
      </c>
      <c r="AH57" s="80">
        <f t="shared" si="12"/>
        <v>136.22488775112248</v>
      </c>
      <c r="AL57" s="82"/>
      <c r="AM57" s="82"/>
      <c r="AN57" s="82"/>
    </row>
    <row r="58" spans="14:40" x14ac:dyDescent="0.35">
      <c r="N58" s="80" t="s">
        <v>252</v>
      </c>
      <c r="O58" s="81">
        <v>44068</v>
      </c>
      <c r="P58" s="80">
        <v>317012</v>
      </c>
      <c r="Q58" s="94">
        <v>69670</v>
      </c>
      <c r="R58" s="80">
        <f t="shared" si="6"/>
        <v>68675</v>
      </c>
      <c r="S58" s="80">
        <v>149823</v>
      </c>
      <c r="U58" s="80" t="s">
        <v>252</v>
      </c>
      <c r="V58" s="81">
        <v>44068</v>
      </c>
      <c r="W58" s="80">
        <v>255471</v>
      </c>
      <c r="X58" s="94">
        <v>995</v>
      </c>
      <c r="Y58" s="80">
        <v>8168</v>
      </c>
      <c r="AA58" s="80" t="s">
        <v>252</v>
      </c>
      <c r="AB58" s="90">
        <v>44068</v>
      </c>
      <c r="AC58" s="80">
        <f t="shared" si="7"/>
        <v>93.247460497643914</v>
      </c>
      <c r="AD58" s="80">
        <f t="shared" si="8"/>
        <v>54.395364093592825</v>
      </c>
      <c r="AE58" s="80">
        <f t="shared" si="9"/>
        <v>79.543462594706199</v>
      </c>
      <c r="AF58" s="80">
        <f t="shared" si="10"/>
        <v>91.18181541012143</v>
      </c>
      <c r="AG58" s="80">
        <f t="shared" si="11"/>
        <v>95.569366591148196</v>
      </c>
      <c r="AH58" s="80">
        <f t="shared" si="12"/>
        <v>93.638438615613836</v>
      </c>
      <c r="AL58" s="82"/>
      <c r="AM58" s="82"/>
      <c r="AN58" s="82"/>
    </row>
    <row r="59" spans="14:40" x14ac:dyDescent="0.35">
      <c r="N59" s="80" t="s">
        <v>251</v>
      </c>
      <c r="O59" s="81">
        <v>44069</v>
      </c>
      <c r="P59" s="80">
        <v>346818</v>
      </c>
      <c r="Q59" s="94">
        <v>85064</v>
      </c>
      <c r="R59" s="80">
        <f t="shared" si="6"/>
        <v>83856</v>
      </c>
      <c r="S59" s="80">
        <v>217441</v>
      </c>
      <c r="U59" s="80" t="s">
        <v>251</v>
      </c>
      <c r="V59" s="81">
        <v>44069</v>
      </c>
      <c r="W59" s="80">
        <v>283620</v>
      </c>
      <c r="X59" s="94">
        <v>1208</v>
      </c>
      <c r="Y59" s="80">
        <v>11757</v>
      </c>
      <c r="AA59" s="80" t="s">
        <v>251</v>
      </c>
      <c r="AB59" s="90">
        <v>44069</v>
      </c>
      <c r="AC59" s="80">
        <f t="shared" si="7"/>
        <v>103.52190560314779</v>
      </c>
      <c r="AD59" s="80">
        <f t="shared" si="8"/>
        <v>66.039798819155919</v>
      </c>
      <c r="AE59" s="80">
        <f t="shared" si="9"/>
        <v>114.49467308104317</v>
      </c>
      <c r="AF59" s="80">
        <f t="shared" si="10"/>
        <v>99.754882644529204</v>
      </c>
      <c r="AG59" s="80">
        <f t="shared" si="11"/>
        <v>116.6955195466665</v>
      </c>
      <c r="AH59" s="80">
        <f t="shared" si="12"/>
        <v>135.89926600733992</v>
      </c>
      <c r="AL59" s="82"/>
      <c r="AM59" s="82"/>
      <c r="AN59" s="82"/>
    </row>
    <row r="60" spans="14:40" x14ac:dyDescent="0.35">
      <c r="N60" s="80" t="s">
        <v>250</v>
      </c>
      <c r="O60" s="81">
        <v>44070</v>
      </c>
      <c r="P60" s="80">
        <v>350709</v>
      </c>
      <c r="Q60" s="94">
        <v>68216</v>
      </c>
      <c r="R60" s="80">
        <f t="shared" si="6"/>
        <v>67373</v>
      </c>
      <c r="S60" s="80">
        <v>196828</v>
      </c>
      <c r="U60" s="80" t="s">
        <v>250</v>
      </c>
      <c r="V60" s="81">
        <v>44070</v>
      </c>
      <c r="W60" s="80">
        <v>291277</v>
      </c>
      <c r="X60" s="94">
        <v>843</v>
      </c>
      <c r="Y60" s="80">
        <v>11581</v>
      </c>
      <c r="AA60" s="80" t="s">
        <v>250</v>
      </c>
      <c r="AB60" s="90">
        <v>44070</v>
      </c>
      <c r="AC60" s="80">
        <f t="shared" si="7"/>
        <v>106.31672695285268</v>
      </c>
      <c r="AD60" s="80">
        <f t="shared" si="8"/>
        <v>46.085720533566587</v>
      </c>
      <c r="AE60" s="80">
        <f t="shared" si="9"/>
        <v>112.78071012601522</v>
      </c>
      <c r="AF60" s="80">
        <f t="shared" si="10"/>
        <v>100.87404672589138</v>
      </c>
      <c r="AG60" s="80">
        <f t="shared" si="11"/>
        <v>93.757479946784528</v>
      </c>
      <c r="AH60" s="80">
        <f t="shared" si="12"/>
        <v>123.01626983730162</v>
      </c>
      <c r="AL60" s="82"/>
      <c r="AM60" s="82"/>
      <c r="AN60" s="82"/>
    </row>
    <row r="61" spans="14:40" x14ac:dyDescent="0.35">
      <c r="N61" s="80" t="s">
        <v>249</v>
      </c>
      <c r="O61" s="81">
        <v>44071</v>
      </c>
      <c r="P61" s="80">
        <v>396577</v>
      </c>
      <c r="Q61" s="94">
        <v>96820</v>
      </c>
      <c r="R61" s="80">
        <f t="shared" si="6"/>
        <v>95412</v>
      </c>
      <c r="S61" s="80">
        <v>225399</v>
      </c>
      <c r="U61" s="80" t="s">
        <v>249</v>
      </c>
      <c r="V61" s="81">
        <v>44071</v>
      </c>
      <c r="W61" s="80">
        <v>304590</v>
      </c>
      <c r="X61" s="94">
        <v>1408</v>
      </c>
      <c r="Y61" s="80">
        <v>12327</v>
      </c>
      <c r="AA61" s="80" t="s">
        <v>249</v>
      </c>
      <c r="AB61" s="90">
        <v>44071</v>
      </c>
      <c r="AC61" s="80">
        <f t="shared" si="7"/>
        <v>111.17600037960223</v>
      </c>
      <c r="AD61" s="80">
        <f t="shared" si="8"/>
        <v>76.973540345506237</v>
      </c>
      <c r="AE61" s="80">
        <f t="shared" si="9"/>
        <v>120.04557583312231</v>
      </c>
      <c r="AF61" s="80">
        <f t="shared" si="10"/>
        <v>114.06700948197459</v>
      </c>
      <c r="AG61" s="80">
        <f t="shared" si="11"/>
        <v>132.77705722889891</v>
      </c>
      <c r="AH61" s="80">
        <f t="shared" si="12"/>
        <v>140.87296627033729</v>
      </c>
      <c r="AL61" s="82"/>
      <c r="AM61" s="82"/>
      <c r="AN61" s="82"/>
    </row>
    <row r="62" spans="14:40" x14ac:dyDescent="0.35">
      <c r="N62" s="80" t="s">
        <v>248</v>
      </c>
      <c r="O62" s="81">
        <v>44072</v>
      </c>
      <c r="P62" s="80">
        <v>333747</v>
      </c>
      <c r="Q62" s="94">
        <v>116014</v>
      </c>
      <c r="R62" s="80">
        <f t="shared" si="6"/>
        <v>114683</v>
      </c>
      <c r="S62" s="80">
        <v>190761</v>
      </c>
      <c r="U62" s="80" t="s">
        <v>248</v>
      </c>
      <c r="V62" s="81">
        <v>44072</v>
      </c>
      <c r="W62" s="80">
        <v>248298</v>
      </c>
      <c r="X62" s="94">
        <v>1331</v>
      </c>
      <c r="Y62" s="80">
        <v>9489</v>
      </c>
      <c r="AA62" s="80" t="s">
        <v>248</v>
      </c>
      <c r="AB62" s="90">
        <v>44072</v>
      </c>
      <c r="AC62" s="80">
        <f t="shared" si="7"/>
        <v>90.629300181406052</v>
      </c>
      <c r="AD62" s="80">
        <f t="shared" si="8"/>
        <v>72.764049857861352</v>
      </c>
      <c r="AE62" s="80">
        <f t="shared" si="9"/>
        <v>92.407923183296646</v>
      </c>
      <c r="AF62" s="80">
        <f t="shared" si="10"/>
        <v>95.995285186938645</v>
      </c>
      <c r="AG62" s="80">
        <f t="shared" si="11"/>
        <v>159.59492783069018</v>
      </c>
      <c r="AH62" s="80">
        <f t="shared" si="12"/>
        <v>119.22443275567245</v>
      </c>
      <c r="AL62" s="82"/>
      <c r="AM62" s="82"/>
      <c r="AN62" s="82"/>
    </row>
    <row r="63" spans="14:40" x14ac:dyDescent="0.35">
      <c r="N63" s="80" t="s">
        <v>247</v>
      </c>
      <c r="O63" s="81">
        <v>44073</v>
      </c>
      <c r="P63" s="80">
        <v>312614</v>
      </c>
      <c r="Q63" s="94">
        <v>57644</v>
      </c>
      <c r="R63" s="80">
        <f t="shared" si="6"/>
        <v>56651</v>
      </c>
      <c r="S63" s="80">
        <v>75474</v>
      </c>
      <c r="U63" s="80" t="s">
        <v>247</v>
      </c>
      <c r="V63" s="81">
        <v>44073</v>
      </c>
      <c r="W63" s="80">
        <v>217201</v>
      </c>
      <c r="X63" s="94">
        <v>993</v>
      </c>
      <c r="Y63" s="80">
        <v>3863</v>
      </c>
      <c r="AA63" s="80" t="s">
        <v>247</v>
      </c>
      <c r="AB63" s="90">
        <v>44073</v>
      </c>
      <c r="AC63" s="80">
        <f t="shared" si="7"/>
        <v>79.278828781148363</v>
      </c>
      <c r="AD63" s="80">
        <f t="shared" si="8"/>
        <v>54.286026678329321</v>
      </c>
      <c r="AE63" s="80">
        <f t="shared" si="9"/>
        <v>37.619539177687315</v>
      </c>
      <c r="AF63" s="80">
        <f t="shared" si="10"/>
        <v>89.916823472359724</v>
      </c>
      <c r="AG63" s="80">
        <f t="shared" si="11"/>
        <v>78.836551681909512</v>
      </c>
      <c r="AH63" s="80">
        <f t="shared" si="12"/>
        <v>47.170778292217072</v>
      </c>
      <c r="AL63" s="82"/>
      <c r="AM63" s="82"/>
      <c r="AN63" s="82"/>
    </row>
    <row r="64" spans="14:40" x14ac:dyDescent="0.35">
      <c r="N64" s="80" t="s">
        <v>253</v>
      </c>
      <c r="O64" s="81">
        <v>44074</v>
      </c>
      <c r="P64" s="80">
        <v>353145</v>
      </c>
      <c r="Q64" s="94">
        <v>84521</v>
      </c>
      <c r="R64" s="80">
        <f t="shared" si="6"/>
        <v>82917</v>
      </c>
      <c r="S64" s="80">
        <v>208583</v>
      </c>
      <c r="U64" s="80" t="s">
        <v>253</v>
      </c>
      <c r="V64" s="81">
        <v>44074</v>
      </c>
      <c r="W64" s="80">
        <v>279358</v>
      </c>
      <c r="X64" s="94">
        <v>1604</v>
      </c>
      <c r="Y64" s="80">
        <v>10958</v>
      </c>
      <c r="AA64" s="80" t="s">
        <v>253</v>
      </c>
      <c r="AB64" s="90">
        <v>44074</v>
      </c>
      <c r="AC64" s="80">
        <f t="shared" si="7"/>
        <v>101.96626650265902</v>
      </c>
      <c r="AD64" s="80">
        <f t="shared" si="8"/>
        <v>87.688607041329533</v>
      </c>
      <c r="AE64" s="80">
        <f t="shared" si="9"/>
        <v>106.71367080225151</v>
      </c>
      <c r="AF64" s="80">
        <f t="shared" si="10"/>
        <v>101.57471074598858</v>
      </c>
      <c r="AG64" s="80">
        <f t="shared" si="11"/>
        <v>115.38879023863464</v>
      </c>
      <c r="AH64" s="80">
        <f t="shared" si="12"/>
        <v>130.3630713692863</v>
      </c>
      <c r="AL64" s="82"/>
      <c r="AM64" s="82"/>
      <c r="AN64" s="82"/>
    </row>
    <row r="65" spans="14:40" x14ac:dyDescent="0.35">
      <c r="N65" s="80" t="s">
        <v>252</v>
      </c>
      <c r="O65" s="81">
        <v>44075</v>
      </c>
      <c r="P65" s="80">
        <v>342048</v>
      </c>
      <c r="Q65" s="94">
        <v>75920</v>
      </c>
      <c r="R65" s="80">
        <f t="shared" si="6"/>
        <v>73922</v>
      </c>
      <c r="S65" s="80">
        <v>220378</v>
      </c>
      <c r="U65" s="80" t="s">
        <v>252</v>
      </c>
      <c r="V65" s="81">
        <v>44075</v>
      </c>
      <c r="W65" s="80">
        <v>285156</v>
      </c>
      <c r="X65" s="94">
        <v>1998</v>
      </c>
      <c r="Y65" s="80">
        <v>12350</v>
      </c>
      <c r="AA65" s="80" t="s">
        <v>252</v>
      </c>
      <c r="AB65" s="90">
        <v>44075</v>
      </c>
      <c r="AC65" s="80">
        <f t="shared" si="7"/>
        <v>104.08254888291097</v>
      </c>
      <c r="AD65" s="80">
        <f t="shared" si="8"/>
        <v>109.22807784823966</v>
      </c>
      <c r="AE65" s="80">
        <f t="shared" si="9"/>
        <v>120.26955962838166</v>
      </c>
      <c r="AF65" s="80">
        <f t="shared" si="10"/>
        <v>98.382892752959549</v>
      </c>
      <c r="AG65" s="80">
        <f t="shared" si="11"/>
        <v>102.87118627085339</v>
      </c>
      <c r="AH65" s="80">
        <f t="shared" si="12"/>
        <v>137.73487265127349</v>
      </c>
      <c r="AL65" s="82"/>
      <c r="AM65" s="82"/>
      <c r="AN65" s="82"/>
    </row>
    <row r="66" spans="14:40" x14ac:dyDescent="0.35">
      <c r="N66" s="80" t="s">
        <v>251</v>
      </c>
      <c r="O66" s="81">
        <v>44076</v>
      </c>
      <c r="P66" s="80">
        <v>332273</v>
      </c>
      <c r="Q66" s="94">
        <v>69082</v>
      </c>
      <c r="R66" s="80">
        <f t="shared" si="6"/>
        <v>67493</v>
      </c>
      <c r="S66" s="80">
        <v>191406</v>
      </c>
      <c r="U66" s="80" t="s">
        <v>251</v>
      </c>
      <c r="V66" s="81">
        <v>44076</v>
      </c>
      <c r="W66" s="80">
        <v>282427</v>
      </c>
      <c r="X66" s="94">
        <v>1589</v>
      </c>
      <c r="Y66" s="80">
        <v>11296</v>
      </c>
      <c r="AA66" s="80" t="s">
        <v>251</v>
      </c>
      <c r="AB66" s="90">
        <v>44076</v>
      </c>
      <c r="AC66" s="80">
        <f t="shared" si="7"/>
        <v>103.08645805577963</v>
      </c>
      <c r="AD66" s="80">
        <f t="shared" si="8"/>
        <v>86.868576426853267</v>
      </c>
      <c r="AE66" s="80">
        <f t="shared" si="9"/>
        <v>110.00525874997564</v>
      </c>
      <c r="AF66" s="80">
        <f t="shared" si="10"/>
        <v>95.571320176420059</v>
      </c>
      <c r="AG66" s="80">
        <f t="shared" si="11"/>
        <v>93.924474107555369</v>
      </c>
      <c r="AH66" s="80">
        <f t="shared" si="12"/>
        <v>119.62755372446274</v>
      </c>
      <c r="AL66" s="82"/>
      <c r="AM66" s="82"/>
      <c r="AN66" s="82"/>
    </row>
    <row r="67" spans="14:40" x14ac:dyDescent="0.35">
      <c r="N67" s="80" t="s">
        <v>250</v>
      </c>
      <c r="O67" s="81">
        <v>44077</v>
      </c>
      <c r="P67" s="80">
        <v>353922</v>
      </c>
      <c r="Q67" s="94">
        <v>71826</v>
      </c>
      <c r="R67" s="80">
        <f t="shared" si="6"/>
        <v>70535</v>
      </c>
      <c r="S67" s="80">
        <v>213361</v>
      </c>
      <c r="U67" s="80" t="s">
        <v>250</v>
      </c>
      <c r="V67" s="81">
        <v>44077</v>
      </c>
      <c r="W67" s="80">
        <v>298874</v>
      </c>
      <c r="X67" s="94">
        <v>1291</v>
      </c>
      <c r="Y67" s="80">
        <v>12427</v>
      </c>
      <c r="AA67" s="80" t="s">
        <v>250</v>
      </c>
      <c r="AB67" s="90">
        <v>44077</v>
      </c>
      <c r="AC67" s="80">
        <f t="shared" si="7"/>
        <v>109.08964817444182</v>
      </c>
      <c r="AD67" s="80">
        <f t="shared" si="8"/>
        <v>70.577301552591294</v>
      </c>
      <c r="AE67" s="80">
        <f t="shared" si="9"/>
        <v>121.01941842120638</v>
      </c>
      <c r="AF67" s="80">
        <f t="shared" si="10"/>
        <v>101.79819840757132</v>
      </c>
      <c r="AG67" s="80">
        <f t="shared" si="11"/>
        <v>98.157776083096294</v>
      </c>
      <c r="AH67" s="80">
        <f t="shared" si="12"/>
        <v>133.34929150708493</v>
      </c>
      <c r="AL67" s="82"/>
      <c r="AM67" s="82"/>
      <c r="AN67" s="82"/>
    </row>
    <row r="68" spans="14:40" x14ac:dyDescent="0.35">
      <c r="N68" s="80" t="s">
        <v>249</v>
      </c>
      <c r="O68" s="81">
        <v>44078</v>
      </c>
      <c r="P68" s="80">
        <v>382130</v>
      </c>
      <c r="Q68" s="94">
        <v>90851</v>
      </c>
      <c r="R68" s="80">
        <f t="shared" si="6"/>
        <v>89133</v>
      </c>
      <c r="S68" s="80">
        <v>222348</v>
      </c>
      <c r="U68" s="80" t="s">
        <v>249</v>
      </c>
      <c r="V68" s="81">
        <v>44078</v>
      </c>
      <c r="W68" s="80">
        <v>310270</v>
      </c>
      <c r="X68" s="94">
        <v>1718</v>
      </c>
      <c r="Y68" s="80">
        <v>13023</v>
      </c>
      <c r="AA68" s="80" t="s">
        <v>249</v>
      </c>
      <c r="AB68" s="90">
        <v>44078</v>
      </c>
      <c r="AC68" s="80">
        <f t="shared" si="7"/>
        <v>113.24921250789318</v>
      </c>
      <c r="AD68" s="80">
        <f t="shared" si="8"/>
        <v>93.920839711349231</v>
      </c>
      <c r="AE68" s="80">
        <f t="shared" si="9"/>
        <v>126.8235202461874</v>
      </c>
      <c r="AF68" s="80">
        <f t="shared" si="10"/>
        <v>109.91163464685785</v>
      </c>
      <c r="AG68" s="80">
        <f t="shared" si="11"/>
        <v>124.03908776656442</v>
      </c>
      <c r="AH68" s="80">
        <f t="shared" si="12"/>
        <v>138.96611033889661</v>
      </c>
      <c r="AL68" s="82"/>
      <c r="AM68" s="82"/>
      <c r="AN68" s="82"/>
    </row>
    <row r="69" spans="14:40" x14ac:dyDescent="0.35">
      <c r="N69" s="80" t="s">
        <v>248</v>
      </c>
      <c r="O69" s="81">
        <v>44079</v>
      </c>
      <c r="P69" s="80">
        <v>318222</v>
      </c>
      <c r="Q69" s="94">
        <v>104717</v>
      </c>
      <c r="R69" s="80">
        <f t="shared" si="6"/>
        <v>103274</v>
      </c>
      <c r="S69" s="80">
        <v>189954</v>
      </c>
      <c r="U69" s="80" t="s">
        <v>248</v>
      </c>
      <c r="V69" s="81">
        <v>44079</v>
      </c>
      <c r="W69" s="80">
        <v>253158</v>
      </c>
      <c r="X69" s="94">
        <v>1443</v>
      </c>
      <c r="Y69" s="80">
        <v>9871</v>
      </c>
      <c r="AA69" s="80" t="s">
        <v>248</v>
      </c>
      <c r="AB69" s="90">
        <v>44079</v>
      </c>
      <c r="AC69" s="80">
        <f t="shared" si="7"/>
        <v>92.403210558781765</v>
      </c>
      <c r="AD69" s="80">
        <f t="shared" si="8"/>
        <v>78.886945112617539</v>
      </c>
      <c r="AE69" s="80">
        <f t="shared" si="9"/>
        <v>96.128001869777762</v>
      </c>
      <c r="AF69" s="80">
        <f t="shared" si="10"/>
        <v>91.529846388905341</v>
      </c>
      <c r="AG69" s="80">
        <f t="shared" si="11"/>
        <v>143.71795799540209</v>
      </c>
      <c r="AH69" s="80">
        <f t="shared" si="12"/>
        <v>118.72006279937199</v>
      </c>
      <c r="AL69" s="82"/>
      <c r="AM69" s="82"/>
      <c r="AN69" s="82"/>
    </row>
    <row r="70" spans="14:40" x14ac:dyDescent="0.35">
      <c r="N70" s="80" t="s">
        <v>247</v>
      </c>
      <c r="O70" s="81">
        <v>44080</v>
      </c>
      <c r="P70" s="80">
        <v>309834</v>
      </c>
      <c r="Q70" s="94">
        <v>56048</v>
      </c>
      <c r="R70" s="80">
        <f t="shared" si="6"/>
        <v>56048</v>
      </c>
      <c r="S70" s="80">
        <v>79128</v>
      </c>
      <c r="U70" s="80" t="s">
        <v>247</v>
      </c>
      <c r="V70" s="81">
        <v>44080</v>
      </c>
      <c r="W70" s="80">
        <v>223936</v>
      </c>
      <c r="X70" s="94">
        <v>0</v>
      </c>
      <c r="Y70" s="80">
        <v>4041</v>
      </c>
      <c r="AA70" s="80" t="s">
        <v>247</v>
      </c>
      <c r="AB70" s="90">
        <v>44080</v>
      </c>
      <c r="AC70" s="80">
        <f>W70/AVERAGE(W$29:W$33)*100</f>
        <v>81.737118162141257</v>
      </c>
      <c r="AE70" s="80">
        <f>Y70/AVERAGE(Y$29:Y$33)*100</f>
        <v>39.352978984476948</v>
      </c>
      <c r="AF70" s="80">
        <f t="shared" si="10"/>
        <v>89.11721510788098</v>
      </c>
      <c r="AG70" s="80">
        <f t="shared" si="11"/>
        <v>77.997406024036025</v>
      </c>
      <c r="AH70" s="80">
        <f t="shared" si="12"/>
        <v>49.454505454945448</v>
      </c>
      <c r="AL70" s="82"/>
      <c r="AN70" s="82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366"/>
  <sheetViews>
    <sheetView workbookViewId="0"/>
  </sheetViews>
  <sheetFormatPr defaultColWidth="8.84375" defaultRowHeight="14.5" x14ac:dyDescent="0.35"/>
  <cols>
    <col min="1" max="15" width="8.84375" style="34"/>
    <col min="16" max="16" width="13.4609375" style="34" customWidth="1"/>
    <col min="17" max="17" width="8.3046875" style="34" customWidth="1"/>
    <col min="18" max="18" width="8.4609375" style="34" customWidth="1"/>
    <col min="19" max="19" width="12.23046875" style="34" customWidth="1"/>
    <col min="20" max="21" width="8.84375" style="34"/>
    <col min="22" max="22" width="8.84375" style="9"/>
    <col min="23" max="16384" width="8.84375" style="34"/>
  </cols>
  <sheetData>
    <row r="1" spans="1:131" x14ac:dyDescent="0.35">
      <c r="A1" s="34" t="s">
        <v>227</v>
      </c>
      <c r="P1" s="51" t="s">
        <v>134</v>
      </c>
      <c r="Q1" s="51" t="s">
        <v>90</v>
      </c>
      <c r="R1" s="51" t="s">
        <v>91</v>
      </c>
      <c r="S1" s="51" t="s">
        <v>92</v>
      </c>
      <c r="U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</row>
    <row r="2" spans="1:131" x14ac:dyDescent="0.35">
      <c r="O2" s="52">
        <v>44072</v>
      </c>
      <c r="P2" s="53">
        <v>58.699063872392585</v>
      </c>
      <c r="Q2" s="53">
        <v>55.299970045179677</v>
      </c>
      <c r="R2" s="53">
        <v>54.026583367329287</v>
      </c>
      <c r="S2" s="53">
        <v>48.858472923700901</v>
      </c>
      <c r="T2" s="51"/>
      <c r="U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</row>
    <row r="3" spans="1:131" x14ac:dyDescent="0.35">
      <c r="O3" s="52">
        <v>44073</v>
      </c>
      <c r="P3" s="53">
        <v>57.439313042539375</v>
      </c>
      <c r="Q3" s="53">
        <v>54.017169774894178</v>
      </c>
      <c r="R3" s="53">
        <v>53.160190125386364</v>
      </c>
      <c r="S3" s="53">
        <v>48.20517193235527</v>
      </c>
      <c r="T3" s="51"/>
      <c r="U3" s="53"/>
      <c r="V3" s="19" t="s">
        <v>135</v>
      </c>
      <c r="W3" s="26">
        <v>44076</v>
      </c>
      <c r="X3" s="27"/>
      <c r="Y3" s="26">
        <v>44076</v>
      </c>
      <c r="Z3" s="28">
        <v>0</v>
      </c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</row>
    <row r="4" spans="1:131" x14ac:dyDescent="0.35">
      <c r="O4" s="52">
        <v>44074</v>
      </c>
      <c r="P4" s="53">
        <v>58.056366566067979</v>
      </c>
      <c r="Q4" s="53">
        <v>54.377315804137574</v>
      </c>
      <c r="R4" s="53">
        <v>53.725449243076049</v>
      </c>
      <c r="S4" s="53">
        <v>48.748483280256821</v>
      </c>
      <c r="T4" s="51"/>
      <c r="U4" s="53"/>
      <c r="V4" s="19" t="s">
        <v>131</v>
      </c>
      <c r="W4" s="26">
        <v>44082</v>
      </c>
      <c r="X4" s="27"/>
      <c r="Y4" s="26">
        <v>44076</v>
      </c>
      <c r="Z4" s="28">
        <v>1</v>
      </c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1" x14ac:dyDescent="0.35">
      <c r="O5" s="52">
        <v>44075</v>
      </c>
      <c r="P5" s="53">
        <v>57.649708624115597</v>
      </c>
      <c r="Q5" s="53">
        <v>54.314554199692871</v>
      </c>
      <c r="R5" s="53">
        <v>53.727030829863089</v>
      </c>
      <c r="S5" s="53">
        <v>48.776398661895549</v>
      </c>
      <c r="T5" s="51"/>
      <c r="U5" s="53"/>
      <c r="V5" s="19" t="s">
        <v>130</v>
      </c>
      <c r="W5" s="26">
        <v>44086</v>
      </c>
      <c r="X5" s="27"/>
      <c r="Y5" s="26">
        <v>44082</v>
      </c>
      <c r="Z5" s="28">
        <v>0</v>
      </c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1" x14ac:dyDescent="0.35">
      <c r="O6" s="52">
        <v>44076</v>
      </c>
      <c r="P6" s="53">
        <v>57.393025249011167</v>
      </c>
      <c r="Q6" s="53">
        <v>54.24363640523628</v>
      </c>
      <c r="R6" s="53">
        <v>53.330561457976515</v>
      </c>
      <c r="S6" s="53">
        <v>48.897777746506328</v>
      </c>
      <c r="V6" s="19" t="s">
        <v>129</v>
      </c>
      <c r="W6" s="26">
        <v>44096</v>
      </c>
      <c r="X6" s="27"/>
      <c r="Y6" s="26">
        <v>44082</v>
      </c>
      <c r="Z6" s="28">
        <v>1</v>
      </c>
    </row>
    <row r="7" spans="1:131" x14ac:dyDescent="0.35">
      <c r="O7" s="52">
        <v>44077</v>
      </c>
      <c r="P7" s="53">
        <v>57.839062216429724</v>
      </c>
      <c r="Q7" s="53">
        <v>54.685574838640733</v>
      </c>
      <c r="R7" s="53">
        <v>53.739489073966737</v>
      </c>
      <c r="S7" s="53">
        <v>49.227037986287748</v>
      </c>
      <c r="V7" s="19"/>
      <c r="W7" s="26"/>
      <c r="X7" s="27"/>
      <c r="Y7" s="26">
        <v>44086</v>
      </c>
      <c r="Z7" s="28">
        <v>0</v>
      </c>
    </row>
    <row r="8" spans="1:131" x14ac:dyDescent="0.35">
      <c r="O8" s="52">
        <v>44078</v>
      </c>
      <c r="P8" s="53">
        <v>57.483109026823968</v>
      </c>
      <c r="Q8" s="53">
        <v>54.244483936375218</v>
      </c>
      <c r="R8" s="53">
        <v>53.62340060379767</v>
      </c>
      <c r="S8" s="53">
        <v>49.051034291527394</v>
      </c>
      <c r="V8" s="19"/>
      <c r="W8" s="26"/>
      <c r="X8" s="27"/>
      <c r="Y8" s="26">
        <v>44086</v>
      </c>
      <c r="Z8" s="28">
        <v>1</v>
      </c>
    </row>
    <row r="9" spans="1:131" x14ac:dyDescent="0.35">
      <c r="O9" s="52">
        <v>44079</v>
      </c>
      <c r="P9" s="53">
        <v>57.319338504876818</v>
      </c>
      <c r="Q9" s="53">
        <v>53.99930308910529</v>
      </c>
      <c r="R9" s="53">
        <v>53.791048803224385</v>
      </c>
      <c r="S9" s="53">
        <v>49.203732948984985</v>
      </c>
      <c r="V9" s="19"/>
      <c r="W9" s="26"/>
      <c r="X9" s="27"/>
      <c r="Y9" s="26">
        <v>44096</v>
      </c>
      <c r="Z9" s="28">
        <v>0</v>
      </c>
    </row>
    <row r="10" spans="1:131" x14ac:dyDescent="0.35">
      <c r="O10" s="52">
        <v>44080</v>
      </c>
      <c r="P10" s="53">
        <v>58.212354100085044</v>
      </c>
      <c r="Q10" s="53">
        <v>53.127092754439296</v>
      </c>
      <c r="R10" s="53">
        <v>54.811172280868014</v>
      </c>
      <c r="S10" s="53">
        <v>49.825724129345623</v>
      </c>
      <c r="V10" s="19"/>
      <c r="W10" s="26"/>
      <c r="X10" s="27"/>
      <c r="Y10" s="26">
        <v>44096</v>
      </c>
      <c r="Z10" s="28">
        <v>1</v>
      </c>
    </row>
    <row r="11" spans="1:131" x14ac:dyDescent="0.35">
      <c r="O11" s="52">
        <v>44081</v>
      </c>
      <c r="P11" s="53">
        <v>58.488170468453312</v>
      </c>
      <c r="Q11" s="53">
        <v>53.451458803578689</v>
      </c>
      <c r="R11" s="53">
        <v>55.200875265195762</v>
      </c>
      <c r="S11" s="53">
        <v>50.009935250286496</v>
      </c>
      <c r="V11" s="19"/>
      <c r="W11" s="26"/>
      <c r="X11" s="27"/>
      <c r="Y11" s="26"/>
      <c r="Z11" s="28"/>
    </row>
    <row r="12" spans="1:131" x14ac:dyDescent="0.35">
      <c r="O12" s="52">
        <v>44082</v>
      </c>
      <c r="P12" s="53">
        <v>57.515309458630306</v>
      </c>
      <c r="Q12" s="53">
        <v>52.275411916554269</v>
      </c>
      <c r="R12" s="53">
        <v>54.325308819887987</v>
      </c>
      <c r="S12" s="53">
        <v>49.633457571597908</v>
      </c>
      <c r="V12" s="19"/>
      <c r="W12" s="26"/>
      <c r="X12" s="27"/>
      <c r="Y12" s="26"/>
      <c r="Z12" s="28"/>
    </row>
    <row r="13" spans="1:131" x14ac:dyDescent="0.35">
      <c r="O13" s="52">
        <v>44083</v>
      </c>
      <c r="P13" s="53">
        <v>56.782435607335394</v>
      </c>
      <c r="Q13" s="53">
        <v>51.510512847772461</v>
      </c>
      <c r="R13" s="53">
        <v>53.732313681764545</v>
      </c>
      <c r="S13" s="53">
        <v>49.506038757255304</v>
      </c>
      <c r="W13" s="26"/>
      <c r="X13" s="27"/>
      <c r="Y13" s="26"/>
      <c r="Z13" s="28"/>
    </row>
    <row r="14" spans="1:131" x14ac:dyDescent="0.35">
      <c r="O14" s="52">
        <v>44084</v>
      </c>
      <c r="P14" s="53">
        <v>55.665972574753944</v>
      </c>
      <c r="Q14" s="53">
        <v>50.080199789906814</v>
      </c>
      <c r="R14" s="53">
        <v>52.738657792442531</v>
      </c>
      <c r="S14" s="53">
        <v>49.248416094942435</v>
      </c>
      <c r="W14" s="26"/>
      <c r="X14" s="27"/>
      <c r="Y14" s="26"/>
      <c r="Z14" s="28"/>
    </row>
    <row r="15" spans="1:131" x14ac:dyDescent="0.35">
      <c r="O15" s="52">
        <v>44085</v>
      </c>
      <c r="P15" s="53">
        <v>56.436305981813156</v>
      </c>
      <c r="Q15" s="53">
        <v>50.827473472734312</v>
      </c>
      <c r="R15" s="53">
        <v>53.360221399750969</v>
      </c>
      <c r="S15" s="53">
        <v>49.690451856826144</v>
      </c>
      <c r="W15" s="26"/>
      <c r="X15" s="27"/>
      <c r="Y15" s="26"/>
      <c r="Z15" s="28"/>
    </row>
    <row r="16" spans="1:131" x14ac:dyDescent="0.35">
      <c r="O16" s="52">
        <v>44086</v>
      </c>
      <c r="P16" s="53">
        <v>56.524165078551697</v>
      </c>
      <c r="Q16" s="53">
        <v>50.7418361433051</v>
      </c>
      <c r="R16" s="53">
        <v>53.22357230135033</v>
      </c>
      <c r="S16" s="53">
        <v>49.540843649967393</v>
      </c>
      <c r="V16" s="19"/>
      <c r="W16" s="26"/>
      <c r="X16" s="27"/>
      <c r="Y16" s="26"/>
      <c r="Z16" s="28"/>
    </row>
    <row r="17" spans="15:26" x14ac:dyDescent="0.35">
      <c r="O17" s="52">
        <v>44087</v>
      </c>
      <c r="P17" s="53">
        <v>56.831453362169604</v>
      </c>
      <c r="Q17" s="53">
        <v>52.846989398931363</v>
      </c>
      <c r="R17" s="53">
        <v>53.075852095440389</v>
      </c>
      <c r="S17" s="53">
        <v>49.675658224451354</v>
      </c>
      <c r="V17" s="19"/>
      <c r="W17" s="26"/>
      <c r="X17" s="27"/>
      <c r="Y17" s="26"/>
      <c r="Z17" s="28"/>
    </row>
    <row r="18" spans="15:26" x14ac:dyDescent="0.35">
      <c r="O18" s="52">
        <v>44088</v>
      </c>
      <c r="P18" s="53">
        <v>57.219315576959012</v>
      </c>
      <c r="Q18" s="53">
        <v>53.066948293013226</v>
      </c>
      <c r="R18" s="53">
        <v>53.226735474924418</v>
      </c>
      <c r="S18" s="53">
        <v>49.915294803673135</v>
      </c>
      <c r="V18" s="27"/>
      <c r="W18" s="27"/>
      <c r="X18" s="27"/>
      <c r="Y18" s="26"/>
      <c r="Z18" s="28"/>
    </row>
    <row r="19" spans="15:26" x14ac:dyDescent="0.35">
      <c r="O19" s="52">
        <v>44089</v>
      </c>
      <c r="P19" s="53">
        <v>58.609033760528284</v>
      </c>
      <c r="Q19" s="53">
        <v>54.477031443340763</v>
      </c>
      <c r="R19" s="53">
        <v>54.526483496517507</v>
      </c>
      <c r="S19" s="53">
        <v>50.715366866901526</v>
      </c>
      <c r="V19" s="27"/>
      <c r="W19" s="27"/>
      <c r="X19" s="27"/>
      <c r="Y19" s="26"/>
      <c r="Z19" s="28"/>
    </row>
    <row r="20" spans="15:26" x14ac:dyDescent="0.35">
      <c r="O20" s="52">
        <v>44090</v>
      </c>
      <c r="P20" s="53">
        <v>59.66981070288417</v>
      </c>
      <c r="Q20" s="53">
        <v>55.394741473987388</v>
      </c>
      <c r="R20" s="53">
        <v>55.492023130637804</v>
      </c>
      <c r="S20" s="53">
        <v>51.039563972507167</v>
      </c>
      <c r="V20" s="27"/>
      <c r="W20" s="27"/>
      <c r="X20" s="27"/>
      <c r="Y20" s="26"/>
      <c r="Z20" s="28"/>
    </row>
    <row r="21" spans="15:26" x14ac:dyDescent="0.35">
      <c r="O21" s="52">
        <v>44091</v>
      </c>
      <c r="P21" s="53">
        <v>60.188294412157354</v>
      </c>
      <c r="Q21" s="53">
        <v>56.141465033877672</v>
      </c>
      <c r="R21" s="53">
        <v>55.816872171377703</v>
      </c>
      <c r="S21" s="53">
        <v>51.303093327254032</v>
      </c>
      <c r="V21" s="27"/>
      <c r="W21" s="27"/>
      <c r="X21" s="27"/>
      <c r="Y21" s="26"/>
      <c r="Z21" s="28"/>
    </row>
    <row r="22" spans="15:26" x14ac:dyDescent="0.35">
      <c r="O22" s="52">
        <v>44092</v>
      </c>
      <c r="P22" s="53">
        <v>60.130450197555028</v>
      </c>
      <c r="Q22" s="53">
        <v>56.147330604386511</v>
      </c>
      <c r="R22" s="53">
        <v>55.917777408391132</v>
      </c>
      <c r="S22" s="53">
        <v>51.19041853820768</v>
      </c>
      <c r="V22" s="27"/>
      <c r="W22" s="27"/>
      <c r="X22" s="27"/>
      <c r="Y22" s="26"/>
      <c r="Z22" s="28"/>
    </row>
    <row r="23" spans="15:26" x14ac:dyDescent="0.35">
      <c r="O23" s="52">
        <v>44093</v>
      </c>
      <c r="P23" s="53">
        <v>59.862647511310499</v>
      </c>
      <c r="Q23" s="53">
        <v>56.07635720122942</v>
      </c>
      <c r="R23" s="53">
        <v>55.538512896857881</v>
      </c>
      <c r="S23" s="53">
        <v>51.177854083314024</v>
      </c>
      <c r="V23" s="27"/>
      <c r="W23" s="27"/>
      <c r="X23" s="27"/>
      <c r="Y23" s="26"/>
      <c r="Z23" s="9"/>
    </row>
    <row r="24" spans="15:26" x14ac:dyDescent="0.35">
      <c r="O24" s="52">
        <v>44094</v>
      </c>
      <c r="P24" s="53">
        <v>60.034723122004074</v>
      </c>
      <c r="Q24" s="53">
        <v>56.371981954875466</v>
      </c>
      <c r="R24" s="53">
        <v>55.946245970557925</v>
      </c>
      <c r="S24" s="53">
        <v>51.361811888632054</v>
      </c>
      <c r="V24" s="27"/>
      <c r="W24" s="27"/>
      <c r="X24" s="27"/>
      <c r="Y24" s="26"/>
      <c r="Z24" s="9"/>
    </row>
    <row r="25" spans="15:26" x14ac:dyDescent="0.35">
      <c r="O25" s="52">
        <v>44095</v>
      </c>
      <c r="P25" s="53">
        <v>59.960414433220215</v>
      </c>
      <c r="Q25" s="53">
        <v>56.315085920939623</v>
      </c>
      <c r="R25" s="53">
        <v>55.717548521151308</v>
      </c>
      <c r="S25" s="53">
        <v>51.076983802292773</v>
      </c>
      <c r="V25" s="27"/>
      <c r="W25" s="27"/>
      <c r="X25" s="27"/>
      <c r="Y25" s="26"/>
      <c r="Z25" s="9"/>
    </row>
    <row r="26" spans="15:26" x14ac:dyDescent="0.35">
      <c r="O26" s="52">
        <v>44096</v>
      </c>
      <c r="P26" s="53">
        <v>59.573280734987513</v>
      </c>
      <c r="Q26" s="53">
        <v>56.091607684552443</v>
      </c>
      <c r="R26" s="53">
        <v>55.314243890454989</v>
      </c>
      <c r="S26" s="53">
        <v>50.934772411621402</v>
      </c>
      <c r="V26" s="27"/>
      <c r="W26" s="27"/>
      <c r="X26" s="27"/>
      <c r="Y26" s="26"/>
      <c r="Z26" s="9"/>
    </row>
    <row r="27" spans="15:26" x14ac:dyDescent="0.35">
      <c r="O27" s="52">
        <v>44097</v>
      </c>
      <c r="P27" s="53">
        <v>59.465511311428621</v>
      </c>
      <c r="Q27" s="53">
        <v>56.0392635981678</v>
      </c>
      <c r="R27" s="53">
        <v>55.297154693390908</v>
      </c>
      <c r="S27" s="53">
        <v>50.891065550228653</v>
      </c>
      <c r="V27" s="27"/>
      <c r="W27" s="27"/>
      <c r="X27" s="27"/>
      <c r="Y27" s="26"/>
      <c r="Z27" s="9"/>
    </row>
    <row r="28" spans="15:26" x14ac:dyDescent="0.35">
      <c r="O28" s="52">
        <v>44098</v>
      </c>
      <c r="P28" s="53">
        <v>59.716137877844666</v>
      </c>
      <c r="Q28" s="53">
        <v>56.624886448344149</v>
      </c>
      <c r="R28" s="53">
        <v>55.730286747710764</v>
      </c>
      <c r="S28" s="53">
        <v>51.09007564915818</v>
      </c>
      <c r="V28" s="27"/>
      <c r="W28" s="27"/>
      <c r="X28" s="27"/>
      <c r="Y28" s="26"/>
      <c r="Z28" s="9"/>
    </row>
    <row r="29" spans="15:26" x14ac:dyDescent="0.35">
      <c r="O29" s="52">
        <v>44099</v>
      </c>
      <c r="P29" s="53">
        <v>57.538164779921253</v>
      </c>
      <c r="Q29" s="53">
        <v>54.72150881822234</v>
      </c>
      <c r="R29" s="53">
        <v>53.078914657909529</v>
      </c>
      <c r="S29" s="53">
        <v>51.038804567092136</v>
      </c>
      <c r="V29" s="27"/>
      <c r="W29" s="27"/>
      <c r="X29" s="27"/>
      <c r="Y29" s="26"/>
      <c r="Z29" s="9"/>
    </row>
    <row r="30" spans="15:26" x14ac:dyDescent="0.35">
      <c r="O30" s="52">
        <v>44100</v>
      </c>
      <c r="P30" s="53">
        <v>58.23637504786673</v>
      </c>
      <c r="Q30" s="53">
        <v>55.589026696481248</v>
      </c>
      <c r="R30" s="53">
        <v>54.071202208101184</v>
      </c>
      <c r="S30" s="53">
        <v>51.488642450159823</v>
      </c>
      <c r="V30" s="27"/>
      <c r="W30" s="27"/>
      <c r="X30" s="27"/>
      <c r="Y30" s="26"/>
      <c r="Z30" s="9"/>
    </row>
    <row r="31" spans="15:26" x14ac:dyDescent="0.35">
      <c r="O31" s="52">
        <v>44101</v>
      </c>
      <c r="P31" s="53">
        <v>57.284786721499472</v>
      </c>
      <c r="Q31" s="53">
        <v>54.219415982664778</v>
      </c>
      <c r="R31" s="53">
        <v>52.826809724054648</v>
      </c>
      <c r="S31" s="53">
        <v>50.554769074938882</v>
      </c>
      <c r="V31" s="27"/>
      <c r="W31" s="27"/>
      <c r="X31" s="27"/>
      <c r="Y31" s="26"/>
      <c r="Z31" s="9"/>
    </row>
    <row r="32" spans="15:26" x14ac:dyDescent="0.35">
      <c r="O32" s="52">
        <v>44102</v>
      </c>
      <c r="P32" s="53">
        <v>57.603439863401967</v>
      </c>
      <c r="Q32" s="53">
        <v>54.749076999613926</v>
      </c>
      <c r="R32" s="53">
        <v>53.416108960907387</v>
      </c>
      <c r="S32" s="53">
        <v>50.633448907397955</v>
      </c>
      <c r="V32" s="27"/>
      <c r="W32" s="27"/>
      <c r="X32" s="27"/>
      <c r="Y32" s="26"/>
      <c r="Z32" s="9"/>
    </row>
    <row r="33" spans="15:22" x14ac:dyDescent="0.35">
      <c r="O33" s="52">
        <v>44103</v>
      </c>
      <c r="P33" s="53">
        <v>58.206505869041855</v>
      </c>
      <c r="Q33" s="53">
        <v>55.188408230726793</v>
      </c>
      <c r="R33" s="53">
        <v>53.915257750898611</v>
      </c>
      <c r="S33" s="53">
        <v>51.0291785734236</v>
      </c>
      <c r="V33" s="27"/>
    </row>
    <row r="34" spans="15:22" x14ac:dyDescent="0.35">
      <c r="O34" s="52">
        <v>44104</v>
      </c>
      <c r="P34" s="53">
        <v>56.213815810562323</v>
      </c>
      <c r="Q34" s="53">
        <v>53.184980537328052</v>
      </c>
      <c r="R34" s="53">
        <v>51.614197366220786</v>
      </c>
      <c r="S34" s="53">
        <v>49.094906419305289</v>
      </c>
      <c r="V34" s="27"/>
    </row>
    <row r="35" spans="15:22" x14ac:dyDescent="0.35">
      <c r="O35" s="52">
        <v>44105</v>
      </c>
      <c r="P35" s="53">
        <v>55.738016938381875</v>
      </c>
      <c r="Q35" s="53">
        <v>52.638544346271324</v>
      </c>
      <c r="R35" s="53">
        <v>51.161956544798578</v>
      </c>
      <c r="S35" s="53">
        <v>48.653721930582527</v>
      </c>
      <c r="V35" s="27"/>
    </row>
    <row r="36" spans="15:22" x14ac:dyDescent="0.35">
      <c r="O36" s="52">
        <v>44106</v>
      </c>
      <c r="P36" s="53">
        <v>58.044937466841951</v>
      </c>
      <c r="Q36" s="53">
        <v>54.604683580837836</v>
      </c>
      <c r="R36" s="53">
        <v>53.894938512811301</v>
      </c>
      <c r="S36" s="53">
        <v>48.718976035030231</v>
      </c>
      <c r="V36" s="27"/>
    </row>
    <row r="37" spans="15:22" x14ac:dyDescent="0.35">
      <c r="O37" s="52">
        <v>44107</v>
      </c>
      <c r="P37" s="53">
        <v>57.699620618964083</v>
      </c>
      <c r="Q37" s="53">
        <v>54.380618787399769</v>
      </c>
      <c r="R37" s="53">
        <v>53.232569966397122</v>
      </c>
      <c r="S37" s="53">
        <v>48.512878444274584</v>
      </c>
      <c r="V37" s="27"/>
    </row>
    <row r="38" spans="15:22" x14ac:dyDescent="0.35">
      <c r="O38" s="52">
        <v>44108</v>
      </c>
      <c r="P38" s="53">
        <v>58.528818163804999</v>
      </c>
      <c r="Q38" s="53">
        <v>55.503875539844536</v>
      </c>
      <c r="R38" s="53">
        <v>54.239091797672167</v>
      </c>
      <c r="S38" s="53">
        <v>49.462102746240596</v>
      </c>
      <c r="V38" s="27"/>
    </row>
    <row r="39" spans="15:22" x14ac:dyDescent="0.35">
      <c r="O39" s="52">
        <v>44109</v>
      </c>
      <c r="P39" s="53">
        <v>58.016379617819148</v>
      </c>
      <c r="Q39" s="53">
        <v>55.082141020258227</v>
      </c>
      <c r="R39" s="53">
        <v>53.623221902797077</v>
      </c>
      <c r="S39" s="53">
        <v>49.584555518329182</v>
      </c>
      <c r="V39" s="27"/>
    </row>
    <row r="40" spans="15:22" x14ac:dyDescent="0.35">
      <c r="O40" s="52">
        <v>44110</v>
      </c>
      <c r="P40" s="53">
        <v>57.082567095435465</v>
      </c>
      <c r="Q40" s="53">
        <v>54.386484357908621</v>
      </c>
      <c r="R40" s="53">
        <v>52.859315484654637</v>
      </c>
      <c r="S40" s="53">
        <v>48.951874418684035</v>
      </c>
      <c r="V40" s="27"/>
    </row>
    <row r="41" spans="15:22" x14ac:dyDescent="0.35">
      <c r="O41" s="52">
        <v>44111</v>
      </c>
      <c r="P41" s="53">
        <v>57.316694079562453</v>
      </c>
      <c r="Q41" s="53">
        <v>54.430385849715087</v>
      </c>
      <c r="R41" s="53">
        <v>53.082329506340834</v>
      </c>
      <c r="S41" s="53">
        <v>49.072669013320755</v>
      </c>
      <c r="V41" s="27"/>
    </row>
    <row r="42" spans="15:22" x14ac:dyDescent="0.35">
      <c r="O42" s="52">
        <v>44112</v>
      </c>
      <c r="P42" s="53">
        <v>56.453598841467212</v>
      </c>
      <c r="Q42" s="53">
        <v>53.032728341115785</v>
      </c>
      <c r="R42" s="53">
        <v>51.756181069437979</v>
      </c>
      <c r="S42" s="53">
        <v>48.125326419101441</v>
      </c>
      <c r="V42" s="27"/>
    </row>
    <row r="43" spans="15:22" x14ac:dyDescent="0.35">
      <c r="O43" s="52">
        <v>44113</v>
      </c>
      <c r="P43" s="53">
        <v>54.535706154287269</v>
      </c>
      <c r="Q43" s="53">
        <v>51.088291717432014</v>
      </c>
      <c r="R43" s="53">
        <v>50.043638896426295</v>
      </c>
      <c r="S43" s="53">
        <v>46.785438763566908</v>
      </c>
      <c r="V43" s="27"/>
    </row>
    <row r="44" spans="15:22" x14ac:dyDescent="0.35">
      <c r="O44" s="52">
        <v>44114</v>
      </c>
      <c r="P44" s="53">
        <v>53.424572702001747</v>
      </c>
      <c r="Q44" s="53">
        <v>49.540367660146508</v>
      </c>
      <c r="R44" s="53">
        <v>48.824868118329881</v>
      </c>
      <c r="S44" s="53">
        <v>45.517847386795488</v>
      </c>
      <c r="V44" s="27"/>
    </row>
    <row r="45" spans="15:22" x14ac:dyDescent="0.35">
      <c r="O45" s="52">
        <v>44115</v>
      </c>
      <c r="P45" s="53">
        <v>52.185948852292974</v>
      </c>
      <c r="Q45" s="53">
        <v>48.323848336611029</v>
      </c>
      <c r="R45" s="53">
        <v>47.647851231411437</v>
      </c>
      <c r="S45" s="53">
        <v>44.550232370610146</v>
      </c>
      <c r="V45" s="27"/>
    </row>
    <row r="46" spans="15:22" x14ac:dyDescent="0.35">
      <c r="O46" s="52">
        <v>44116</v>
      </c>
      <c r="P46" s="53">
        <v>51.254467582890754</v>
      </c>
      <c r="Q46" s="53">
        <v>47.211736168133072</v>
      </c>
      <c r="R46" s="53">
        <v>46.730530894925685</v>
      </c>
      <c r="S46" s="53">
        <v>43.694886838474581</v>
      </c>
      <c r="V46" s="27"/>
    </row>
    <row r="47" spans="15:22" x14ac:dyDescent="0.35">
      <c r="O47" s="52">
        <v>44117</v>
      </c>
      <c r="P47" s="53">
        <v>50.801621691243312</v>
      </c>
      <c r="Q47" s="53">
        <v>46.4363077468631</v>
      </c>
      <c r="R47" s="53">
        <v>46.244034799230825</v>
      </c>
      <c r="S47" s="53">
        <v>43.108461171562944</v>
      </c>
      <c r="V47" s="27"/>
    </row>
    <row r="48" spans="15:22" x14ac:dyDescent="0.35">
      <c r="O48" s="52">
        <v>44118</v>
      </c>
      <c r="P48" s="53">
        <v>50.172340154067037</v>
      </c>
      <c r="Q48" s="53">
        <v>46.017555055786083</v>
      </c>
      <c r="R48" s="53">
        <v>45.808260274096895</v>
      </c>
      <c r="S48" s="53">
        <v>43.476365138561334</v>
      </c>
      <c r="V48" s="27"/>
    </row>
    <row r="49" spans="15:22" x14ac:dyDescent="0.35">
      <c r="O49" s="52">
        <v>44119</v>
      </c>
      <c r="P49" s="53">
        <v>49.893518098929185</v>
      </c>
      <c r="Q49" s="53">
        <v>45.551669219586309</v>
      </c>
      <c r="R49" s="53">
        <v>45.57640723325509</v>
      </c>
      <c r="S49" s="53">
        <v>43.318550433017528</v>
      </c>
      <c r="V49" s="27"/>
    </row>
    <row r="50" spans="15:22" x14ac:dyDescent="0.35">
      <c r="O50" s="52">
        <v>44120</v>
      </c>
      <c r="P50" s="53">
        <v>49.928924003585017</v>
      </c>
      <c r="Q50" s="53">
        <v>45.406203070966839</v>
      </c>
      <c r="R50" s="53">
        <v>45.475501996241654</v>
      </c>
      <c r="S50" s="53">
        <v>43.463801611163156</v>
      </c>
      <c r="V50" s="27"/>
    </row>
    <row r="51" spans="15:22" x14ac:dyDescent="0.35">
      <c r="O51" s="52">
        <v>44121</v>
      </c>
      <c r="P51" s="53">
        <v>50.159863752060311</v>
      </c>
      <c r="Q51" s="53">
        <v>45.831456932858451</v>
      </c>
      <c r="R51" s="53">
        <v>45.928152134693768</v>
      </c>
      <c r="S51" s="53">
        <v>43.785765767813125</v>
      </c>
      <c r="V51" s="27"/>
    </row>
    <row r="52" spans="15:22" x14ac:dyDescent="0.35">
      <c r="O52" s="52">
        <v>44122</v>
      </c>
      <c r="P52" s="53">
        <v>50.647824141740905</v>
      </c>
      <c r="Q52" s="53">
        <v>45.911228691778824</v>
      </c>
      <c r="R52" s="53">
        <v>46.473483258866672</v>
      </c>
      <c r="S52" s="53">
        <v>44.00422516096414</v>
      </c>
      <c r="V52" s="27"/>
    </row>
    <row r="53" spans="15:22" x14ac:dyDescent="0.35">
      <c r="O53" s="52">
        <v>44123</v>
      </c>
      <c r="P53" s="53">
        <v>51.039328939313826</v>
      </c>
      <c r="Q53" s="53">
        <v>46.495439514460273</v>
      </c>
      <c r="R53" s="53">
        <v>46.998570072165414</v>
      </c>
      <c r="S53" s="53">
        <v>44.060410566113603</v>
      </c>
      <c r="V53" s="27"/>
    </row>
    <row r="54" spans="15:22" x14ac:dyDescent="0.35">
      <c r="O54" s="52">
        <v>44124</v>
      </c>
      <c r="P54" s="53">
        <v>51.172356062568056</v>
      </c>
      <c r="Q54" s="53">
        <v>46.746485932239061</v>
      </c>
      <c r="R54" s="53">
        <v>47.027354951689624</v>
      </c>
      <c r="S54" s="53">
        <v>44.116443981889347</v>
      </c>
      <c r="V54" s="27"/>
    </row>
    <row r="55" spans="15:22" x14ac:dyDescent="0.35">
      <c r="O55" s="52">
        <v>44125</v>
      </c>
      <c r="P55" s="53">
        <v>51.37786984702921</v>
      </c>
      <c r="Q55" s="53">
        <v>46.753240007901589</v>
      </c>
      <c r="R55" s="53">
        <v>46.871843258406535</v>
      </c>
      <c r="S55" s="53">
        <v>43.650540529242129</v>
      </c>
      <c r="V55" s="27"/>
    </row>
    <row r="56" spans="15:22" x14ac:dyDescent="0.35">
      <c r="O56" s="52">
        <v>44126</v>
      </c>
      <c r="P56" s="53">
        <v>51.096698167831214</v>
      </c>
      <c r="Q56" s="53">
        <v>46.513765979948438</v>
      </c>
      <c r="R56" s="53">
        <v>47.05528742258906</v>
      </c>
      <c r="S56" s="53">
        <v>44.050983985535638</v>
      </c>
      <c r="V56" s="19"/>
    </row>
    <row r="57" spans="15:22" x14ac:dyDescent="0.35">
      <c r="O57" s="52">
        <v>44127</v>
      </c>
      <c r="P57" s="53">
        <v>52.204189037333215</v>
      </c>
      <c r="Q57" s="53">
        <v>47.893934720680832</v>
      </c>
      <c r="R57" s="53">
        <v>48.193080957188798</v>
      </c>
      <c r="S57" s="53">
        <v>44.966213330914357</v>
      </c>
      <c r="V57" s="19"/>
    </row>
    <row r="58" spans="15:22" x14ac:dyDescent="0.35">
      <c r="O58" s="52">
        <v>44128</v>
      </c>
      <c r="P58" s="53">
        <v>52.035318899489141</v>
      </c>
      <c r="Q58" s="53">
        <v>47.68570696761666</v>
      </c>
      <c r="R58" s="53">
        <v>48.174418233101676</v>
      </c>
      <c r="S58" s="53">
        <v>45.162330286129475</v>
      </c>
      <c r="V58" s="19"/>
    </row>
    <row r="59" spans="15:22" x14ac:dyDescent="0.35">
      <c r="O59" s="52">
        <v>44129</v>
      </c>
      <c r="P59" s="53">
        <v>52.18757885984035</v>
      </c>
      <c r="Q59" s="53">
        <v>48.110960829508279</v>
      </c>
      <c r="R59" s="53">
        <v>48.220916884640779</v>
      </c>
      <c r="S59" s="53">
        <v>45.477657573460625</v>
      </c>
      <c r="V59" s="19"/>
    </row>
    <row r="60" spans="15:22" x14ac:dyDescent="0.35">
      <c r="O60" s="52">
        <v>44130</v>
      </c>
      <c r="P60" s="53">
        <v>51.556829225045696</v>
      </c>
      <c r="Q60" s="53">
        <v>47.032282412930776</v>
      </c>
      <c r="R60" s="53">
        <v>47.642688755297343</v>
      </c>
      <c r="S60" s="53">
        <v>44.895994240258673</v>
      </c>
      <c r="V60" s="19"/>
    </row>
    <row r="61" spans="15:22" x14ac:dyDescent="0.35">
      <c r="O61" s="52">
        <v>44131</v>
      </c>
      <c r="P61" s="53">
        <v>52.182042134009407</v>
      </c>
      <c r="Q61" s="53">
        <v>47.664004356733912</v>
      </c>
      <c r="R61" s="53">
        <v>48.227559549146363</v>
      </c>
      <c r="S61" s="53">
        <v>45.576146687627038</v>
      </c>
      <c r="V61" s="19"/>
    </row>
    <row r="62" spans="15:22" x14ac:dyDescent="0.35">
      <c r="O62" s="52">
        <v>44132</v>
      </c>
      <c r="P62" s="53">
        <v>50.975901783132201</v>
      </c>
      <c r="Q62" s="53">
        <v>45.957755992486611</v>
      </c>
      <c r="R62" s="53">
        <v>47.359428338291309</v>
      </c>
      <c r="S62" s="53">
        <v>45.147585649988478</v>
      </c>
      <c r="V62" s="19"/>
    </row>
    <row r="63" spans="15:22" x14ac:dyDescent="0.35">
      <c r="O63" s="52">
        <v>44133</v>
      </c>
      <c r="P63" s="53">
        <v>50.433138625237468</v>
      </c>
      <c r="Q63" s="53">
        <v>45.5833056942326</v>
      </c>
      <c r="R63" s="53">
        <v>46.319911407923655</v>
      </c>
      <c r="S63" s="53">
        <v>44.422122656173848</v>
      </c>
      <c r="V63" s="19"/>
    </row>
    <row r="64" spans="15:22" x14ac:dyDescent="0.35">
      <c r="O64" s="52">
        <v>44134</v>
      </c>
      <c r="P64" s="53">
        <v>50.187919952250773</v>
      </c>
      <c r="Q64" s="53">
        <v>45.415550377679487</v>
      </c>
      <c r="R64" s="53">
        <v>45.728081632211641</v>
      </c>
      <c r="S64" s="53">
        <v>44.294350256005281</v>
      </c>
      <c r="V64" s="19"/>
    </row>
    <row r="65" spans="15:22" x14ac:dyDescent="0.35">
      <c r="O65" s="52">
        <v>44135</v>
      </c>
      <c r="P65" s="53">
        <v>50.489525806726384</v>
      </c>
      <c r="Q65" s="53">
        <v>45.614979774980391</v>
      </c>
      <c r="R65" s="53">
        <v>45.706572051907834</v>
      </c>
      <c r="S65" s="53">
        <v>44.400033533860814</v>
      </c>
      <c r="V65" s="19"/>
    </row>
    <row r="66" spans="15:22" x14ac:dyDescent="0.35">
      <c r="O66" s="52">
        <v>44136</v>
      </c>
      <c r="P66" s="53">
        <v>50.559754802792689</v>
      </c>
      <c r="Q66" s="53">
        <v>45.680674164679502</v>
      </c>
      <c r="R66" s="53">
        <v>45.683480884816994</v>
      </c>
      <c r="S66" s="53">
        <v>44.369787648491801</v>
      </c>
      <c r="V66" s="19"/>
    </row>
    <row r="67" spans="15:22" x14ac:dyDescent="0.35">
      <c r="O67" s="52">
        <v>44137</v>
      </c>
      <c r="P67" s="53">
        <v>51.140673905108763</v>
      </c>
      <c r="Q67" s="53">
        <v>46.485430438493722</v>
      </c>
      <c r="R67" s="53">
        <v>45.961523841979393</v>
      </c>
      <c r="S67" s="53">
        <v>45.221384109409101</v>
      </c>
      <c r="V67" s="19"/>
    </row>
    <row r="68" spans="15:22" x14ac:dyDescent="0.35">
      <c r="O68" s="52">
        <v>44138</v>
      </c>
      <c r="P68" s="53">
        <v>50.854075491701259</v>
      </c>
      <c r="Q68" s="53">
        <v>46.236143691867603</v>
      </c>
      <c r="R68" s="53">
        <v>45.602819958677728</v>
      </c>
      <c r="S68" s="53">
        <v>44.926930029401284</v>
      </c>
      <c r="V68" s="19"/>
    </row>
    <row r="69" spans="15:22" x14ac:dyDescent="0.35">
      <c r="O69" s="52">
        <v>44139</v>
      </c>
      <c r="P69" s="53">
        <v>52.978762208493244</v>
      </c>
      <c r="Q69" s="53">
        <v>48.673520746584067</v>
      </c>
      <c r="R69" s="53">
        <v>47.407011938717552</v>
      </c>
      <c r="S69" s="53">
        <v>46.214886158882699</v>
      </c>
      <c r="V69" s="19"/>
    </row>
    <row r="70" spans="15:22" x14ac:dyDescent="0.35">
      <c r="O70" s="52">
        <v>44140</v>
      </c>
      <c r="P70" s="53">
        <v>53.239570479169927</v>
      </c>
      <c r="Q70" s="53">
        <v>49.050148081455824</v>
      </c>
      <c r="R70" s="53">
        <v>47.666891171309452</v>
      </c>
      <c r="S70" s="53">
        <v>46.178385828713736</v>
      </c>
      <c r="V70" s="19"/>
    </row>
    <row r="71" spans="15:22" x14ac:dyDescent="0.35">
      <c r="O71" s="52">
        <v>44141</v>
      </c>
      <c r="P71" s="53">
        <v>53.691687854260671</v>
      </c>
      <c r="Q71" s="53">
        <v>49.472469158093027</v>
      </c>
      <c r="R71" s="53">
        <v>48.314076484568027</v>
      </c>
      <c r="S71" s="53">
        <v>46.299724012061766</v>
      </c>
      <c r="V71" s="19"/>
    </row>
    <row r="72" spans="15:22" x14ac:dyDescent="0.35">
      <c r="O72" s="52">
        <v>44142</v>
      </c>
      <c r="P72" s="53">
        <v>53.767890686091945</v>
      </c>
      <c r="Q72" s="53">
        <v>49.727034918177118</v>
      </c>
      <c r="R72" s="53">
        <v>48.561752975419175</v>
      </c>
      <c r="S72" s="53">
        <v>46.384888724465952</v>
      </c>
      <c r="V72" s="19"/>
    </row>
    <row r="73" spans="15:22" x14ac:dyDescent="0.35">
      <c r="O73" s="52">
        <v>44143</v>
      </c>
      <c r="P73" s="53">
        <v>52.877934860421867</v>
      </c>
      <c r="Q73" s="53">
        <v>47.340334278126065</v>
      </c>
      <c r="R73" s="53">
        <v>47.904129189366117</v>
      </c>
      <c r="S73" s="53">
        <v>45.695768904048485</v>
      </c>
      <c r="V73" s="19"/>
    </row>
    <row r="74" spans="15:22" x14ac:dyDescent="0.35">
      <c r="O74" s="52">
        <v>44144</v>
      </c>
      <c r="P74" s="53">
        <v>53.294063517611406</v>
      </c>
      <c r="Q74" s="53">
        <v>47.531551876714566</v>
      </c>
      <c r="R74" s="53">
        <v>48.35171825009968</v>
      </c>
      <c r="S74" s="53">
        <v>45.92902192957429</v>
      </c>
      <c r="V74" s="19"/>
    </row>
    <row r="75" spans="15:22" x14ac:dyDescent="0.35">
      <c r="O75" s="52">
        <v>44145</v>
      </c>
      <c r="P75" s="53">
        <v>53.123007830097222</v>
      </c>
      <c r="Q75" s="53">
        <v>47.045882638581801</v>
      </c>
      <c r="R75" s="53">
        <v>48.250813013086251</v>
      </c>
      <c r="S75" s="53">
        <v>45.716490121998106</v>
      </c>
      <c r="V75" s="19"/>
    </row>
    <row r="76" spans="15:22" x14ac:dyDescent="0.35">
      <c r="O76" s="52">
        <v>44146</v>
      </c>
      <c r="P76" s="53">
        <v>52.968037069863307</v>
      </c>
      <c r="Q76" s="53">
        <v>46.799358876899355</v>
      </c>
      <c r="R76" s="53">
        <v>48.195273122628002</v>
      </c>
      <c r="S76" s="53">
        <v>45.361185161106981</v>
      </c>
      <c r="V76" s="19"/>
    </row>
    <row r="77" spans="15:22" x14ac:dyDescent="0.35">
      <c r="O77" s="52">
        <v>44147</v>
      </c>
      <c r="P77" s="53">
        <v>53.14660849843473</v>
      </c>
      <c r="Q77" s="53">
        <v>46.729693705131162</v>
      </c>
      <c r="R77" s="53">
        <v>48.76598830008475</v>
      </c>
      <c r="S77" s="53">
        <v>45.523694929867538</v>
      </c>
      <c r="V77" s="19"/>
    </row>
    <row r="78" spans="15:22" x14ac:dyDescent="0.35">
      <c r="O78" s="52">
        <v>44148</v>
      </c>
      <c r="P78" s="53">
        <v>53.405231876064796</v>
      </c>
      <c r="Q78" s="53">
        <v>47.126792828580299</v>
      </c>
      <c r="R78" s="53">
        <v>48.972859851830158</v>
      </c>
      <c r="S78" s="53">
        <v>45.669858044255456</v>
      </c>
      <c r="V78" s="19"/>
    </row>
    <row r="79" spans="15:22" x14ac:dyDescent="0.35">
      <c r="O79" s="52">
        <v>44149</v>
      </c>
      <c r="P79" s="53">
        <v>52.930967597650245</v>
      </c>
      <c r="Q79" s="53">
        <v>46.151348452958551</v>
      </c>
      <c r="R79" s="53">
        <v>48.501230671933513</v>
      </c>
      <c r="S79" s="53">
        <v>45.264401058312146</v>
      </c>
      <c r="V79" s="19"/>
    </row>
    <row r="80" spans="15:22" x14ac:dyDescent="0.35">
      <c r="O80" s="52">
        <v>44150</v>
      </c>
      <c r="P80" s="53">
        <v>53.823691786235784</v>
      </c>
      <c r="Q80" s="53">
        <v>48.531010408398984</v>
      </c>
      <c r="R80" s="53">
        <v>48.895045781907577</v>
      </c>
      <c r="S80" s="53">
        <v>45.386904493525307</v>
      </c>
      <c r="V80" s="19"/>
    </row>
    <row r="81" spans="15:22" x14ac:dyDescent="0.35">
      <c r="O81" s="52">
        <v>44151</v>
      </c>
      <c r="P81" s="53">
        <v>55.218363882390648</v>
      </c>
      <c r="Q81" s="53">
        <v>50.150494425892468</v>
      </c>
      <c r="R81" s="53">
        <v>50.174865809983906</v>
      </c>
      <c r="S81" s="53">
        <v>45.501251165682504</v>
      </c>
      <c r="V81" s="19"/>
    </row>
    <row r="82" spans="15:22" x14ac:dyDescent="0.35">
      <c r="O82" s="52">
        <v>44152</v>
      </c>
      <c r="P82" s="53">
        <v>55.706032865448556</v>
      </c>
      <c r="Q82" s="53">
        <v>50.599797126870371</v>
      </c>
      <c r="R82" s="53">
        <v>50.581333614254319</v>
      </c>
      <c r="S82" s="53">
        <v>45.397999717806393</v>
      </c>
      <c r="V82" s="19"/>
    </row>
    <row r="83" spans="15:22" x14ac:dyDescent="0.35">
      <c r="O83" s="52">
        <v>44153</v>
      </c>
      <c r="P83" s="53">
        <v>52.151730442725082</v>
      </c>
      <c r="Q83" s="53">
        <v>46.76263789109403</v>
      </c>
      <c r="R83" s="53">
        <v>47.157940212393306</v>
      </c>
      <c r="S83" s="53">
        <v>45.051916709839148</v>
      </c>
      <c r="V83" s="19"/>
    </row>
    <row r="84" spans="15:22" x14ac:dyDescent="0.35">
      <c r="O84" s="52">
        <v>44154</v>
      </c>
      <c r="P84" s="53">
        <v>49.96697167079526</v>
      </c>
      <c r="Q84" s="53">
        <v>44.777180495700641</v>
      </c>
      <c r="R84" s="53">
        <v>44.603735009712977</v>
      </c>
      <c r="S84" s="53">
        <v>45.06327573375065</v>
      </c>
      <c r="V84" s="19"/>
    </row>
    <row r="85" spans="15:22" x14ac:dyDescent="0.35">
      <c r="O85" s="52">
        <v>44155</v>
      </c>
      <c r="P85" s="53">
        <v>47.449218450824937</v>
      </c>
      <c r="Q85" s="53">
        <v>41.765210039406192</v>
      </c>
      <c r="R85" s="53">
        <v>42.1326638136348</v>
      </c>
      <c r="S85" s="53">
        <v>44.648192754138812</v>
      </c>
      <c r="V85" s="19"/>
    </row>
    <row r="86" spans="15:22" x14ac:dyDescent="0.35">
      <c r="O86" s="52">
        <v>44156</v>
      </c>
      <c r="P86" s="53">
        <v>45.460659657644655</v>
      </c>
      <c r="Q86" s="53">
        <v>39.733376415140562</v>
      </c>
      <c r="R86" s="53">
        <v>40.062683026751088</v>
      </c>
      <c r="S86" s="53">
        <v>44.445844234601438</v>
      </c>
      <c r="V86" s="19"/>
    </row>
    <row r="87" spans="15:22" x14ac:dyDescent="0.35">
      <c r="O87" s="52">
        <v>44157</v>
      </c>
      <c r="P87" s="53">
        <v>43.99328160913069</v>
      </c>
      <c r="Q87" s="53">
        <v>38.153191720056377</v>
      </c>
      <c r="R87" s="53">
        <v>38.768628717591369</v>
      </c>
      <c r="S87" s="53">
        <v>45.004911814244629</v>
      </c>
      <c r="V87" s="19"/>
    </row>
    <row r="88" spans="15:22" x14ac:dyDescent="0.35">
      <c r="O88" s="52">
        <v>44158</v>
      </c>
      <c r="P88" s="53">
        <v>40.4714868707104</v>
      </c>
      <c r="Q88" s="53">
        <v>34.300685009843718</v>
      </c>
      <c r="R88" s="53">
        <v>35.485254547687198</v>
      </c>
      <c r="S88" s="53">
        <v>44.522294889579371</v>
      </c>
      <c r="V88" s="19"/>
    </row>
    <row r="89" spans="15:22" x14ac:dyDescent="0.35">
      <c r="O89" s="52">
        <v>44159</v>
      </c>
      <c r="P89" s="53">
        <v>38.526493367621057</v>
      </c>
      <c r="Q89" s="53">
        <v>32.306977593885605</v>
      </c>
      <c r="R89" s="53">
        <v>33.757845458877298</v>
      </c>
      <c r="S89" s="53">
        <v>44.784223243612487</v>
      </c>
      <c r="V89" s="19"/>
    </row>
    <row r="90" spans="15:22" x14ac:dyDescent="0.35">
      <c r="O90" s="55"/>
      <c r="P90" s="53"/>
      <c r="Q90" s="53"/>
      <c r="R90" s="53"/>
      <c r="S90" s="53"/>
      <c r="V90" s="19"/>
    </row>
    <row r="91" spans="15:22" x14ac:dyDescent="0.35">
      <c r="O91" s="55"/>
      <c r="P91" s="53"/>
      <c r="Q91" s="53"/>
      <c r="R91" s="53"/>
      <c r="S91" s="53"/>
      <c r="V91" s="19"/>
    </row>
    <row r="92" spans="15:22" x14ac:dyDescent="0.35">
      <c r="O92" s="55"/>
      <c r="P92" s="53"/>
      <c r="Q92" s="53"/>
      <c r="R92" s="53"/>
      <c r="S92" s="53"/>
      <c r="V92" s="19"/>
    </row>
    <row r="93" spans="15:22" x14ac:dyDescent="0.35">
      <c r="O93" s="55"/>
      <c r="P93" s="53"/>
      <c r="Q93" s="53"/>
      <c r="R93" s="53"/>
      <c r="S93" s="53"/>
      <c r="V93" s="19"/>
    </row>
    <row r="94" spans="15:22" x14ac:dyDescent="0.35">
      <c r="O94" s="55"/>
      <c r="P94" s="53"/>
      <c r="Q94" s="53"/>
      <c r="R94" s="53"/>
      <c r="S94" s="53"/>
      <c r="V94" s="19"/>
    </row>
    <row r="95" spans="15:22" x14ac:dyDescent="0.35">
      <c r="O95" s="55"/>
      <c r="P95" s="53"/>
      <c r="Q95" s="53"/>
      <c r="R95" s="53"/>
      <c r="S95" s="53"/>
      <c r="V95" s="19"/>
    </row>
    <row r="96" spans="15:22" x14ac:dyDescent="0.35">
      <c r="O96" s="55"/>
      <c r="P96" s="53"/>
      <c r="Q96" s="53"/>
      <c r="R96" s="53"/>
      <c r="S96" s="53"/>
      <c r="V96" s="19"/>
    </row>
    <row r="97" spans="15:22" x14ac:dyDescent="0.35">
      <c r="O97" s="55"/>
      <c r="P97" s="53"/>
      <c r="Q97" s="53"/>
      <c r="R97" s="53"/>
      <c r="S97" s="53"/>
      <c r="V97" s="19"/>
    </row>
    <row r="98" spans="15:22" x14ac:dyDescent="0.35">
      <c r="O98" s="55"/>
      <c r="P98" s="53"/>
      <c r="Q98" s="53"/>
      <c r="R98" s="53"/>
      <c r="S98" s="53"/>
      <c r="V98" s="19"/>
    </row>
    <row r="99" spans="15:22" x14ac:dyDescent="0.35">
      <c r="O99" s="55"/>
      <c r="P99" s="53"/>
      <c r="Q99" s="53"/>
      <c r="R99" s="53"/>
      <c r="S99" s="53"/>
      <c r="V99" s="19"/>
    </row>
    <row r="100" spans="15:22" x14ac:dyDescent="0.35">
      <c r="O100" s="55"/>
      <c r="P100" s="53"/>
      <c r="Q100" s="53"/>
      <c r="R100" s="53"/>
      <c r="S100" s="53"/>
      <c r="V100" s="19"/>
    </row>
    <row r="101" spans="15:22" x14ac:dyDescent="0.35">
      <c r="O101" s="55"/>
      <c r="P101" s="53"/>
      <c r="Q101" s="53"/>
      <c r="R101" s="53"/>
      <c r="S101" s="53"/>
      <c r="V101" s="19"/>
    </row>
    <row r="102" spans="15:22" x14ac:dyDescent="0.35">
      <c r="O102" s="55"/>
      <c r="P102" s="53"/>
      <c r="Q102" s="53"/>
      <c r="R102" s="53"/>
      <c r="S102" s="53"/>
      <c r="V102" s="19"/>
    </row>
    <row r="103" spans="15:22" x14ac:dyDescent="0.35">
      <c r="O103" s="55"/>
      <c r="P103" s="53"/>
      <c r="Q103" s="53"/>
      <c r="R103" s="53"/>
      <c r="S103" s="53"/>
      <c r="V103" s="19"/>
    </row>
    <row r="104" spans="15:22" x14ac:dyDescent="0.35">
      <c r="O104" s="55"/>
      <c r="P104" s="53"/>
      <c r="Q104" s="53"/>
      <c r="R104" s="53"/>
      <c r="S104" s="53"/>
      <c r="V104" s="19"/>
    </row>
    <row r="105" spans="15:22" x14ac:dyDescent="0.35">
      <c r="O105" s="55"/>
      <c r="P105" s="53"/>
      <c r="Q105" s="53"/>
      <c r="R105" s="53"/>
      <c r="S105" s="53"/>
      <c r="V105" s="19"/>
    </row>
    <row r="106" spans="15:22" x14ac:dyDescent="0.35">
      <c r="O106" s="55"/>
      <c r="P106" s="53"/>
      <c r="Q106" s="53"/>
      <c r="R106" s="53"/>
      <c r="S106" s="53"/>
      <c r="V106" s="19"/>
    </row>
    <row r="107" spans="15:22" x14ac:dyDescent="0.35">
      <c r="O107" s="55"/>
      <c r="P107" s="53"/>
      <c r="Q107" s="53"/>
      <c r="R107" s="53"/>
      <c r="S107" s="53"/>
      <c r="V107" s="19"/>
    </row>
    <row r="108" spans="15:22" x14ac:dyDescent="0.35">
      <c r="O108" s="55"/>
      <c r="P108" s="53"/>
      <c r="Q108" s="53"/>
      <c r="R108" s="53"/>
      <c r="S108" s="53"/>
      <c r="V108" s="19"/>
    </row>
    <row r="109" spans="15:22" x14ac:dyDescent="0.35">
      <c r="O109" s="55"/>
      <c r="P109" s="53"/>
      <c r="Q109" s="53"/>
      <c r="R109" s="53"/>
      <c r="S109" s="53"/>
      <c r="V109" s="19"/>
    </row>
    <row r="110" spans="15:22" x14ac:dyDescent="0.35">
      <c r="O110" s="55"/>
      <c r="P110" s="53"/>
      <c r="Q110" s="53"/>
      <c r="R110" s="53"/>
      <c r="S110" s="53"/>
      <c r="V110" s="19"/>
    </row>
    <row r="111" spans="15:22" x14ac:dyDescent="0.35">
      <c r="O111" s="55"/>
      <c r="P111" s="53"/>
      <c r="Q111" s="53"/>
      <c r="R111" s="53"/>
      <c r="S111" s="53"/>
      <c r="V111" s="19"/>
    </row>
    <row r="112" spans="15:22" x14ac:dyDescent="0.35">
      <c r="O112" s="55"/>
      <c r="P112" s="53"/>
      <c r="Q112" s="53"/>
      <c r="R112" s="53"/>
      <c r="S112" s="53"/>
      <c r="V112" s="19"/>
    </row>
    <row r="113" spans="22:22" x14ac:dyDescent="0.35">
      <c r="V113" s="19"/>
    </row>
    <row r="114" spans="22:22" x14ac:dyDescent="0.35">
      <c r="V114" s="19"/>
    </row>
    <row r="115" spans="22:22" x14ac:dyDescent="0.35">
      <c r="V115" s="19"/>
    </row>
    <row r="116" spans="22:22" x14ac:dyDescent="0.35">
      <c r="V116" s="19"/>
    </row>
    <row r="117" spans="22:22" x14ac:dyDescent="0.35">
      <c r="V117" s="19"/>
    </row>
    <row r="118" spans="22:22" x14ac:dyDescent="0.35">
      <c r="V118" s="19"/>
    </row>
    <row r="119" spans="22:22" x14ac:dyDescent="0.35">
      <c r="V119" s="19"/>
    </row>
    <row r="120" spans="22:22" x14ac:dyDescent="0.35">
      <c r="V120" s="19"/>
    </row>
    <row r="121" spans="22:22" x14ac:dyDescent="0.35">
      <c r="V121" s="19"/>
    </row>
    <row r="122" spans="22:22" x14ac:dyDescent="0.35">
      <c r="V122" s="19"/>
    </row>
    <row r="123" spans="22:22" x14ac:dyDescent="0.35">
      <c r="V123" s="19"/>
    </row>
    <row r="124" spans="22:22" x14ac:dyDescent="0.35">
      <c r="V124" s="19"/>
    </row>
    <row r="125" spans="22:22" x14ac:dyDescent="0.35">
      <c r="V125" s="19"/>
    </row>
    <row r="126" spans="22:22" x14ac:dyDescent="0.35">
      <c r="V126" s="19"/>
    </row>
    <row r="127" spans="22:22" x14ac:dyDescent="0.35">
      <c r="V127" s="19"/>
    </row>
    <row r="128" spans="22:22" x14ac:dyDescent="0.35">
      <c r="V128" s="19"/>
    </row>
    <row r="129" spans="22:22" x14ac:dyDescent="0.35">
      <c r="V129" s="19"/>
    </row>
    <row r="130" spans="22:22" x14ac:dyDescent="0.35">
      <c r="V130" s="19"/>
    </row>
    <row r="131" spans="22:22" x14ac:dyDescent="0.35">
      <c r="V131" s="19"/>
    </row>
    <row r="132" spans="22:22" x14ac:dyDescent="0.35">
      <c r="V132" s="19"/>
    </row>
    <row r="133" spans="22:22" x14ac:dyDescent="0.35">
      <c r="V133" s="19"/>
    </row>
    <row r="134" spans="22:22" x14ac:dyDescent="0.35">
      <c r="V134" s="19"/>
    </row>
    <row r="135" spans="22:22" x14ac:dyDescent="0.35">
      <c r="V135" s="19"/>
    </row>
    <row r="136" spans="22:22" x14ac:dyDescent="0.35">
      <c r="V136" s="19"/>
    </row>
    <row r="137" spans="22:22" x14ac:dyDescent="0.35">
      <c r="V137" s="19"/>
    </row>
    <row r="138" spans="22:22" x14ac:dyDescent="0.35">
      <c r="V138" s="19"/>
    </row>
    <row r="139" spans="22:22" x14ac:dyDescent="0.35">
      <c r="V139" s="19"/>
    </row>
    <row r="140" spans="22:22" x14ac:dyDescent="0.35">
      <c r="V140" s="19"/>
    </row>
    <row r="141" spans="22:22" x14ac:dyDescent="0.35">
      <c r="V141" s="19"/>
    </row>
    <row r="142" spans="22:22" x14ac:dyDescent="0.35">
      <c r="V142" s="19"/>
    </row>
    <row r="143" spans="22:22" x14ac:dyDescent="0.35">
      <c r="V143" s="19"/>
    </row>
    <row r="144" spans="22:22" x14ac:dyDescent="0.35">
      <c r="V144" s="19"/>
    </row>
    <row r="145" spans="22:22" x14ac:dyDescent="0.35">
      <c r="V145" s="19"/>
    </row>
    <row r="146" spans="22:22" x14ac:dyDescent="0.35">
      <c r="V146" s="19"/>
    </row>
    <row r="147" spans="22:22" x14ac:dyDescent="0.35">
      <c r="V147" s="19"/>
    </row>
    <row r="148" spans="22:22" x14ac:dyDescent="0.35">
      <c r="V148" s="19"/>
    </row>
    <row r="149" spans="22:22" x14ac:dyDescent="0.35">
      <c r="V149" s="19"/>
    </row>
    <row r="150" spans="22:22" x14ac:dyDescent="0.35">
      <c r="V150" s="19"/>
    </row>
    <row r="151" spans="22:22" x14ac:dyDescent="0.35">
      <c r="V151" s="19"/>
    </row>
    <row r="152" spans="22:22" x14ac:dyDescent="0.35">
      <c r="V152" s="19"/>
    </row>
    <row r="153" spans="22:22" x14ac:dyDescent="0.35">
      <c r="V153" s="19"/>
    </row>
    <row r="154" spans="22:22" x14ac:dyDescent="0.35">
      <c r="V154" s="19"/>
    </row>
    <row r="155" spans="22:22" x14ac:dyDescent="0.35">
      <c r="V155" s="19"/>
    </row>
    <row r="156" spans="22:22" x14ac:dyDescent="0.35">
      <c r="V156" s="19"/>
    </row>
    <row r="157" spans="22:22" x14ac:dyDescent="0.35">
      <c r="V157" s="19"/>
    </row>
    <row r="158" spans="22:22" x14ac:dyDescent="0.35">
      <c r="V158" s="19"/>
    </row>
    <row r="159" spans="22:22" x14ac:dyDescent="0.35">
      <c r="V159" s="19"/>
    </row>
    <row r="160" spans="22:22" x14ac:dyDescent="0.35">
      <c r="V160" s="19"/>
    </row>
    <row r="161" spans="22:22" x14ac:dyDescent="0.35">
      <c r="V161" s="19"/>
    </row>
    <row r="162" spans="22:22" x14ac:dyDescent="0.35">
      <c r="V162" s="19"/>
    </row>
    <row r="163" spans="22:22" x14ac:dyDescent="0.35">
      <c r="V163" s="19"/>
    </row>
    <row r="164" spans="22:22" x14ac:dyDescent="0.35">
      <c r="V164" s="19"/>
    </row>
    <row r="165" spans="22:22" x14ac:dyDescent="0.35">
      <c r="V165" s="19"/>
    </row>
    <row r="166" spans="22:22" x14ac:dyDescent="0.35">
      <c r="V166" s="19"/>
    </row>
    <row r="167" spans="22:22" x14ac:dyDescent="0.35">
      <c r="V167" s="19"/>
    </row>
    <row r="168" spans="22:22" x14ac:dyDescent="0.35">
      <c r="V168" s="19"/>
    </row>
    <row r="169" spans="22:22" x14ac:dyDescent="0.35">
      <c r="V169" s="19"/>
    </row>
    <row r="170" spans="22:22" x14ac:dyDescent="0.35">
      <c r="V170" s="19"/>
    </row>
    <row r="171" spans="22:22" x14ac:dyDescent="0.35">
      <c r="V171" s="19"/>
    </row>
    <row r="172" spans="22:22" x14ac:dyDescent="0.35">
      <c r="V172" s="19"/>
    </row>
    <row r="173" spans="22:22" x14ac:dyDescent="0.35">
      <c r="V173" s="19"/>
    </row>
    <row r="174" spans="22:22" x14ac:dyDescent="0.35">
      <c r="V174" s="19"/>
    </row>
    <row r="175" spans="22:22" x14ac:dyDescent="0.35">
      <c r="V175" s="19"/>
    </row>
    <row r="176" spans="22:22" x14ac:dyDescent="0.35">
      <c r="V176" s="19"/>
    </row>
    <row r="177" spans="22:22" x14ac:dyDescent="0.35">
      <c r="V177" s="19"/>
    </row>
    <row r="178" spans="22:22" x14ac:dyDescent="0.35">
      <c r="V178" s="19"/>
    </row>
    <row r="179" spans="22:22" x14ac:dyDescent="0.35">
      <c r="V179" s="19"/>
    </row>
    <row r="180" spans="22:22" x14ac:dyDescent="0.35">
      <c r="V180" s="19"/>
    </row>
    <row r="181" spans="22:22" x14ac:dyDescent="0.35">
      <c r="V181" s="19"/>
    </row>
    <row r="182" spans="22:22" x14ac:dyDescent="0.35">
      <c r="V182" s="19"/>
    </row>
    <row r="183" spans="22:22" x14ac:dyDescent="0.35">
      <c r="V183" s="19"/>
    </row>
    <row r="184" spans="22:22" x14ac:dyDescent="0.35">
      <c r="V184" s="19"/>
    </row>
    <row r="185" spans="22:22" x14ac:dyDescent="0.35">
      <c r="V185" s="19"/>
    </row>
    <row r="186" spans="22:22" x14ac:dyDescent="0.35">
      <c r="V186" s="19"/>
    </row>
    <row r="187" spans="22:22" x14ac:dyDescent="0.35">
      <c r="V187" s="19"/>
    </row>
    <row r="188" spans="22:22" x14ac:dyDescent="0.35">
      <c r="V188" s="19"/>
    </row>
    <row r="189" spans="22:22" x14ac:dyDescent="0.35">
      <c r="V189" s="19"/>
    </row>
    <row r="190" spans="22:22" x14ac:dyDescent="0.35">
      <c r="V190" s="19"/>
    </row>
    <row r="191" spans="22:22" x14ac:dyDescent="0.35">
      <c r="V191" s="19"/>
    </row>
    <row r="192" spans="22:22" x14ac:dyDescent="0.35">
      <c r="V192" s="19"/>
    </row>
    <row r="193" spans="22:22" x14ac:dyDescent="0.35">
      <c r="V193" s="19"/>
    </row>
    <row r="194" spans="22:22" x14ac:dyDescent="0.35">
      <c r="V194" s="19"/>
    </row>
    <row r="195" spans="22:22" x14ac:dyDescent="0.35">
      <c r="V195" s="19"/>
    </row>
    <row r="196" spans="22:22" x14ac:dyDescent="0.35">
      <c r="V196" s="19"/>
    </row>
    <row r="197" spans="22:22" x14ac:dyDescent="0.35">
      <c r="V197" s="19"/>
    </row>
    <row r="198" spans="22:22" x14ac:dyDescent="0.35">
      <c r="V198" s="19"/>
    </row>
    <row r="199" spans="22:22" x14ac:dyDescent="0.35">
      <c r="V199" s="19"/>
    </row>
    <row r="200" spans="22:22" x14ac:dyDescent="0.35">
      <c r="V200" s="19"/>
    </row>
    <row r="201" spans="22:22" x14ac:dyDescent="0.35">
      <c r="V201" s="19"/>
    </row>
    <row r="202" spans="22:22" x14ac:dyDescent="0.35">
      <c r="V202" s="19"/>
    </row>
    <row r="203" spans="22:22" x14ac:dyDescent="0.35">
      <c r="V203" s="19"/>
    </row>
    <row r="204" spans="22:22" x14ac:dyDescent="0.35">
      <c r="V204" s="19"/>
    </row>
    <row r="205" spans="22:22" x14ac:dyDescent="0.35">
      <c r="V205" s="19"/>
    </row>
    <row r="206" spans="22:22" x14ac:dyDescent="0.35">
      <c r="V206" s="19"/>
    </row>
    <row r="207" spans="22:22" x14ac:dyDescent="0.35">
      <c r="V207" s="19"/>
    </row>
    <row r="208" spans="22:22" x14ac:dyDescent="0.35">
      <c r="V208" s="19"/>
    </row>
    <row r="209" spans="22:22" x14ac:dyDescent="0.35">
      <c r="V209" s="19"/>
    </row>
    <row r="210" spans="22:22" x14ac:dyDescent="0.35">
      <c r="V210" s="19"/>
    </row>
    <row r="211" spans="22:22" x14ac:dyDescent="0.35">
      <c r="V211" s="19"/>
    </row>
    <row r="212" spans="22:22" x14ac:dyDescent="0.35">
      <c r="V212" s="19"/>
    </row>
    <row r="213" spans="22:22" x14ac:dyDescent="0.35">
      <c r="V213" s="19"/>
    </row>
    <row r="214" spans="22:22" x14ac:dyDescent="0.35">
      <c r="V214" s="19"/>
    </row>
    <row r="215" spans="22:22" x14ac:dyDescent="0.35">
      <c r="V215" s="19"/>
    </row>
    <row r="216" spans="22:22" x14ac:dyDescent="0.35">
      <c r="V216" s="19"/>
    </row>
    <row r="217" spans="22:22" x14ac:dyDescent="0.35">
      <c r="V217" s="19"/>
    </row>
    <row r="218" spans="22:22" x14ac:dyDescent="0.35">
      <c r="V218" s="19"/>
    </row>
    <row r="219" spans="22:22" x14ac:dyDescent="0.35">
      <c r="V219" s="19"/>
    </row>
    <row r="220" spans="22:22" x14ac:dyDescent="0.35">
      <c r="V220" s="19"/>
    </row>
    <row r="221" spans="22:22" x14ac:dyDescent="0.35">
      <c r="V221" s="19"/>
    </row>
    <row r="222" spans="22:22" x14ac:dyDescent="0.35">
      <c r="V222" s="19"/>
    </row>
    <row r="223" spans="22:22" x14ac:dyDescent="0.35">
      <c r="V223" s="19"/>
    </row>
    <row r="224" spans="22:22" x14ac:dyDescent="0.35">
      <c r="V224" s="19"/>
    </row>
    <row r="225" spans="22:22" x14ac:dyDescent="0.35">
      <c r="V225" s="19"/>
    </row>
    <row r="226" spans="22:22" x14ac:dyDescent="0.35">
      <c r="V226" s="19"/>
    </row>
    <row r="227" spans="22:22" x14ac:dyDescent="0.35">
      <c r="V227" s="19"/>
    </row>
    <row r="228" spans="22:22" x14ac:dyDescent="0.35">
      <c r="V228" s="19"/>
    </row>
    <row r="229" spans="22:22" x14ac:dyDescent="0.35">
      <c r="V229" s="19"/>
    </row>
    <row r="230" spans="22:22" x14ac:dyDescent="0.35">
      <c r="V230" s="19"/>
    </row>
    <row r="231" spans="22:22" x14ac:dyDescent="0.35">
      <c r="V231" s="19"/>
    </row>
    <row r="232" spans="22:22" x14ac:dyDescent="0.35">
      <c r="V232" s="19"/>
    </row>
    <row r="233" spans="22:22" x14ac:dyDescent="0.35">
      <c r="V233" s="19"/>
    </row>
    <row r="234" spans="22:22" x14ac:dyDescent="0.35">
      <c r="V234" s="19"/>
    </row>
    <row r="235" spans="22:22" x14ac:dyDescent="0.35">
      <c r="V235" s="19"/>
    </row>
    <row r="236" spans="22:22" x14ac:dyDescent="0.35">
      <c r="V236" s="19"/>
    </row>
    <row r="237" spans="22:22" x14ac:dyDescent="0.35">
      <c r="V237" s="19"/>
    </row>
    <row r="238" spans="22:22" x14ac:dyDescent="0.35">
      <c r="V238" s="19"/>
    </row>
    <row r="239" spans="22:22" x14ac:dyDescent="0.35">
      <c r="V239" s="19"/>
    </row>
    <row r="240" spans="22:22" x14ac:dyDescent="0.35">
      <c r="V240" s="19"/>
    </row>
    <row r="241" spans="22:22" x14ac:dyDescent="0.35">
      <c r="V241" s="19"/>
    </row>
    <row r="242" spans="22:22" x14ac:dyDescent="0.35">
      <c r="V242" s="19"/>
    </row>
    <row r="243" spans="22:22" x14ac:dyDescent="0.35">
      <c r="V243" s="19"/>
    </row>
    <row r="244" spans="22:22" x14ac:dyDescent="0.35">
      <c r="V244" s="19"/>
    </row>
    <row r="245" spans="22:22" x14ac:dyDescent="0.35">
      <c r="V245" s="19"/>
    </row>
    <row r="246" spans="22:22" x14ac:dyDescent="0.35">
      <c r="V246" s="19"/>
    </row>
    <row r="247" spans="22:22" x14ac:dyDescent="0.35">
      <c r="V247" s="19"/>
    </row>
    <row r="248" spans="22:22" x14ac:dyDescent="0.35">
      <c r="V248" s="19"/>
    </row>
    <row r="249" spans="22:22" x14ac:dyDescent="0.35">
      <c r="V249" s="19"/>
    </row>
    <row r="250" spans="22:22" x14ac:dyDescent="0.35">
      <c r="V250" s="19"/>
    </row>
    <row r="251" spans="22:22" x14ac:dyDescent="0.35">
      <c r="V251" s="19"/>
    </row>
    <row r="252" spans="22:22" x14ac:dyDescent="0.35">
      <c r="V252" s="19"/>
    </row>
    <row r="253" spans="22:22" x14ac:dyDescent="0.35">
      <c r="V253" s="19"/>
    </row>
    <row r="254" spans="22:22" x14ac:dyDescent="0.35">
      <c r="V254" s="19"/>
    </row>
    <row r="255" spans="22:22" x14ac:dyDescent="0.35">
      <c r="V255" s="19"/>
    </row>
    <row r="256" spans="22:22" x14ac:dyDescent="0.35">
      <c r="V256" s="19"/>
    </row>
    <row r="257" spans="22:22" x14ac:dyDescent="0.35">
      <c r="V257" s="19"/>
    </row>
    <row r="258" spans="22:22" x14ac:dyDescent="0.35">
      <c r="V258" s="19"/>
    </row>
    <row r="259" spans="22:22" x14ac:dyDescent="0.35">
      <c r="V259" s="19"/>
    </row>
    <row r="260" spans="22:22" x14ac:dyDescent="0.35">
      <c r="V260" s="19"/>
    </row>
    <row r="261" spans="22:22" x14ac:dyDescent="0.35">
      <c r="V261" s="19"/>
    </row>
    <row r="262" spans="22:22" x14ac:dyDescent="0.35">
      <c r="V262" s="19"/>
    </row>
    <row r="263" spans="22:22" x14ac:dyDescent="0.35">
      <c r="V263" s="19"/>
    </row>
    <row r="264" spans="22:22" x14ac:dyDescent="0.35">
      <c r="V264" s="19"/>
    </row>
    <row r="265" spans="22:22" x14ac:dyDescent="0.35">
      <c r="V265" s="19"/>
    </row>
    <row r="266" spans="22:22" x14ac:dyDescent="0.35">
      <c r="V266" s="19"/>
    </row>
    <row r="267" spans="22:22" x14ac:dyDescent="0.35">
      <c r="V267" s="19"/>
    </row>
    <row r="268" spans="22:22" x14ac:dyDescent="0.35">
      <c r="V268" s="19"/>
    </row>
    <row r="269" spans="22:22" x14ac:dyDescent="0.35">
      <c r="V269" s="19"/>
    </row>
    <row r="270" spans="22:22" x14ac:dyDescent="0.35">
      <c r="V270" s="19"/>
    </row>
    <row r="271" spans="22:22" x14ac:dyDescent="0.35">
      <c r="V271" s="19"/>
    </row>
    <row r="272" spans="22:22" x14ac:dyDescent="0.35">
      <c r="V272" s="19"/>
    </row>
    <row r="273" spans="22:22" x14ac:dyDescent="0.35">
      <c r="V273" s="19"/>
    </row>
    <row r="274" spans="22:22" x14ac:dyDescent="0.35">
      <c r="V274" s="19"/>
    </row>
    <row r="275" spans="22:22" x14ac:dyDescent="0.35">
      <c r="V275" s="19"/>
    </row>
    <row r="276" spans="22:22" x14ac:dyDescent="0.35">
      <c r="V276" s="19"/>
    </row>
    <row r="277" spans="22:22" x14ac:dyDescent="0.35">
      <c r="V277" s="19"/>
    </row>
    <row r="278" spans="22:22" x14ac:dyDescent="0.35">
      <c r="V278" s="19"/>
    </row>
    <row r="279" spans="22:22" x14ac:dyDescent="0.35">
      <c r="V279" s="19"/>
    </row>
    <row r="280" spans="22:22" x14ac:dyDescent="0.35">
      <c r="V280" s="19"/>
    </row>
    <row r="281" spans="22:22" x14ac:dyDescent="0.35">
      <c r="V281" s="19"/>
    </row>
    <row r="282" spans="22:22" x14ac:dyDescent="0.35">
      <c r="V282" s="19"/>
    </row>
    <row r="283" spans="22:22" x14ac:dyDescent="0.35">
      <c r="V283" s="19"/>
    </row>
    <row r="284" spans="22:22" x14ac:dyDescent="0.35">
      <c r="V284" s="19"/>
    </row>
    <row r="285" spans="22:22" x14ac:dyDescent="0.35">
      <c r="V285" s="19"/>
    </row>
    <row r="286" spans="22:22" x14ac:dyDescent="0.35">
      <c r="V286" s="19"/>
    </row>
    <row r="287" spans="22:22" x14ac:dyDescent="0.35">
      <c r="V287" s="19"/>
    </row>
    <row r="288" spans="22:22" x14ac:dyDescent="0.35">
      <c r="V288" s="19"/>
    </row>
    <row r="289" spans="22:22" x14ac:dyDescent="0.35">
      <c r="V289" s="19"/>
    </row>
    <row r="290" spans="22:22" x14ac:dyDescent="0.35">
      <c r="V290" s="19"/>
    </row>
    <row r="291" spans="22:22" x14ac:dyDescent="0.35">
      <c r="V291" s="19"/>
    </row>
    <row r="292" spans="22:22" x14ac:dyDescent="0.35">
      <c r="V292" s="19"/>
    </row>
    <row r="293" spans="22:22" x14ac:dyDescent="0.35">
      <c r="V293" s="19"/>
    </row>
    <row r="294" spans="22:22" x14ac:dyDescent="0.35">
      <c r="V294" s="19"/>
    </row>
    <row r="295" spans="22:22" x14ac:dyDescent="0.35">
      <c r="V295" s="19"/>
    </row>
    <row r="296" spans="22:22" x14ac:dyDescent="0.35">
      <c r="V296" s="19"/>
    </row>
    <row r="297" spans="22:22" x14ac:dyDescent="0.35">
      <c r="V297" s="19"/>
    </row>
    <row r="298" spans="22:22" x14ac:dyDescent="0.35">
      <c r="V298" s="19"/>
    </row>
    <row r="299" spans="22:22" x14ac:dyDescent="0.35">
      <c r="V299" s="19"/>
    </row>
    <row r="300" spans="22:22" x14ac:dyDescent="0.35">
      <c r="V300" s="19"/>
    </row>
    <row r="301" spans="22:22" x14ac:dyDescent="0.35">
      <c r="V301" s="19"/>
    </row>
    <row r="302" spans="22:22" x14ac:dyDescent="0.35">
      <c r="V302" s="19"/>
    </row>
    <row r="303" spans="22:22" x14ac:dyDescent="0.35">
      <c r="V303" s="19"/>
    </row>
    <row r="304" spans="22:22" x14ac:dyDescent="0.35">
      <c r="V304" s="19"/>
    </row>
    <row r="305" spans="22:22" x14ac:dyDescent="0.35">
      <c r="V305" s="19"/>
    </row>
    <row r="306" spans="22:22" x14ac:dyDescent="0.35">
      <c r="V306" s="19"/>
    </row>
    <row r="307" spans="22:22" x14ac:dyDescent="0.35">
      <c r="V307" s="19"/>
    </row>
    <row r="308" spans="22:22" x14ac:dyDescent="0.35">
      <c r="V308" s="19"/>
    </row>
    <row r="309" spans="22:22" x14ac:dyDescent="0.35">
      <c r="V309" s="19"/>
    </row>
    <row r="310" spans="22:22" x14ac:dyDescent="0.35">
      <c r="V310" s="19"/>
    </row>
    <row r="311" spans="22:22" x14ac:dyDescent="0.35">
      <c r="V311" s="19"/>
    </row>
    <row r="312" spans="22:22" x14ac:dyDescent="0.35">
      <c r="V312" s="19"/>
    </row>
    <row r="313" spans="22:22" x14ac:dyDescent="0.35">
      <c r="V313" s="19"/>
    </row>
    <row r="314" spans="22:22" x14ac:dyDescent="0.35">
      <c r="V314" s="19"/>
    </row>
    <row r="315" spans="22:22" x14ac:dyDescent="0.35">
      <c r="V315" s="19"/>
    </row>
    <row r="316" spans="22:22" x14ac:dyDescent="0.35">
      <c r="V316" s="19"/>
    </row>
    <row r="317" spans="22:22" x14ac:dyDescent="0.35">
      <c r="V317" s="19"/>
    </row>
    <row r="318" spans="22:22" x14ac:dyDescent="0.35">
      <c r="V318" s="19"/>
    </row>
    <row r="319" spans="22:22" x14ac:dyDescent="0.35">
      <c r="V319" s="19"/>
    </row>
    <row r="320" spans="22:22" x14ac:dyDescent="0.35">
      <c r="V320" s="19"/>
    </row>
    <row r="321" spans="22:22" x14ac:dyDescent="0.35">
      <c r="V321" s="19"/>
    </row>
    <row r="322" spans="22:22" x14ac:dyDescent="0.35">
      <c r="V322" s="19"/>
    </row>
    <row r="323" spans="22:22" x14ac:dyDescent="0.35">
      <c r="V323" s="19"/>
    </row>
    <row r="324" spans="22:22" x14ac:dyDescent="0.35">
      <c r="V324" s="19"/>
    </row>
    <row r="325" spans="22:22" x14ac:dyDescent="0.35">
      <c r="V325" s="19"/>
    </row>
    <row r="326" spans="22:22" x14ac:dyDescent="0.35">
      <c r="V326" s="19"/>
    </row>
    <row r="327" spans="22:22" x14ac:dyDescent="0.35">
      <c r="V327" s="19"/>
    </row>
    <row r="328" spans="22:22" x14ac:dyDescent="0.35">
      <c r="V328" s="19"/>
    </row>
    <row r="329" spans="22:22" x14ac:dyDescent="0.35">
      <c r="V329" s="19"/>
    </row>
    <row r="330" spans="22:22" x14ac:dyDescent="0.35">
      <c r="V330" s="19"/>
    </row>
    <row r="331" spans="22:22" x14ac:dyDescent="0.35">
      <c r="V331" s="19"/>
    </row>
    <row r="332" spans="22:22" x14ac:dyDescent="0.35">
      <c r="V332" s="19"/>
    </row>
    <row r="333" spans="22:22" x14ac:dyDescent="0.35">
      <c r="V333" s="19"/>
    </row>
    <row r="334" spans="22:22" x14ac:dyDescent="0.35">
      <c r="V334" s="19"/>
    </row>
    <row r="335" spans="22:22" x14ac:dyDescent="0.35">
      <c r="V335" s="19"/>
    </row>
    <row r="336" spans="22:22" x14ac:dyDescent="0.35">
      <c r="V336" s="19"/>
    </row>
    <row r="337" spans="22:22" x14ac:dyDescent="0.35">
      <c r="V337" s="19"/>
    </row>
    <row r="338" spans="22:22" x14ac:dyDescent="0.35">
      <c r="V338" s="19"/>
    </row>
    <row r="339" spans="22:22" x14ac:dyDescent="0.35">
      <c r="V339" s="19"/>
    </row>
    <row r="340" spans="22:22" x14ac:dyDescent="0.35">
      <c r="V340" s="19"/>
    </row>
    <row r="341" spans="22:22" x14ac:dyDescent="0.35">
      <c r="V341" s="19"/>
    </row>
    <row r="342" spans="22:22" x14ac:dyDescent="0.35">
      <c r="V342" s="19"/>
    </row>
    <row r="343" spans="22:22" x14ac:dyDescent="0.35">
      <c r="V343" s="19"/>
    </row>
    <row r="344" spans="22:22" x14ac:dyDescent="0.35">
      <c r="V344" s="19"/>
    </row>
    <row r="345" spans="22:22" x14ac:dyDescent="0.35">
      <c r="V345" s="19"/>
    </row>
    <row r="346" spans="22:22" x14ac:dyDescent="0.35">
      <c r="V346" s="19"/>
    </row>
    <row r="347" spans="22:22" x14ac:dyDescent="0.35">
      <c r="V347" s="19"/>
    </row>
    <row r="348" spans="22:22" x14ac:dyDescent="0.35">
      <c r="V348" s="19"/>
    </row>
    <row r="349" spans="22:22" x14ac:dyDescent="0.35">
      <c r="V349" s="19"/>
    </row>
    <row r="350" spans="22:22" x14ac:dyDescent="0.35">
      <c r="V350" s="19"/>
    </row>
    <row r="351" spans="22:22" x14ac:dyDescent="0.35">
      <c r="V351" s="19"/>
    </row>
    <row r="352" spans="22:22" x14ac:dyDescent="0.35">
      <c r="V352" s="19"/>
    </row>
    <row r="353" spans="22:22" x14ac:dyDescent="0.35">
      <c r="V353" s="19"/>
    </row>
    <row r="354" spans="22:22" x14ac:dyDescent="0.35">
      <c r="V354" s="19"/>
    </row>
    <row r="355" spans="22:22" x14ac:dyDescent="0.35">
      <c r="V355" s="19"/>
    </row>
    <row r="356" spans="22:22" x14ac:dyDescent="0.35">
      <c r="V356" s="19"/>
    </row>
    <row r="357" spans="22:22" x14ac:dyDescent="0.35">
      <c r="V357" s="19"/>
    </row>
    <row r="358" spans="22:22" x14ac:dyDescent="0.35">
      <c r="V358" s="19"/>
    </row>
    <row r="359" spans="22:22" x14ac:dyDescent="0.35">
      <c r="V359" s="19"/>
    </row>
    <row r="360" spans="22:22" x14ac:dyDescent="0.35">
      <c r="V360" s="19"/>
    </row>
    <row r="361" spans="22:22" x14ac:dyDescent="0.35">
      <c r="V361" s="19"/>
    </row>
    <row r="362" spans="22:22" x14ac:dyDescent="0.35">
      <c r="V362" s="19"/>
    </row>
    <row r="363" spans="22:22" x14ac:dyDescent="0.35">
      <c r="V363" s="19"/>
    </row>
    <row r="364" spans="22:22" x14ac:dyDescent="0.35">
      <c r="V364" s="19"/>
    </row>
    <row r="365" spans="22:22" x14ac:dyDescent="0.35">
      <c r="V365" s="19"/>
    </row>
    <row r="366" spans="22:22" x14ac:dyDescent="0.35">
      <c r="V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366"/>
  <sheetViews>
    <sheetView workbookViewId="0"/>
  </sheetViews>
  <sheetFormatPr defaultColWidth="8.84375" defaultRowHeight="14.5" x14ac:dyDescent="0.35"/>
  <cols>
    <col min="1" max="14" width="8.84375" style="34"/>
    <col min="15" max="15" width="8.84375" style="9"/>
    <col min="16" max="16" width="15" style="9" customWidth="1"/>
    <col min="17" max="17" width="8.84375" style="9"/>
    <col min="18" max="18" width="9.23046875" style="9" customWidth="1"/>
    <col min="19" max="19" width="11.765625" style="9" customWidth="1"/>
    <col min="20" max="21" width="8.84375" style="34"/>
    <col min="22" max="22" width="8.84375" style="9"/>
    <col min="23" max="16384" width="8.84375" style="34"/>
  </cols>
  <sheetData>
    <row r="1" spans="1:131" x14ac:dyDescent="0.35">
      <c r="A1" s="34" t="s">
        <v>228</v>
      </c>
      <c r="O1" s="50"/>
      <c r="P1" s="50" t="s">
        <v>134</v>
      </c>
      <c r="Q1" s="50" t="s">
        <v>93</v>
      </c>
      <c r="R1" s="50" t="s">
        <v>91</v>
      </c>
      <c r="S1" s="50" t="s">
        <v>92</v>
      </c>
      <c r="U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</row>
    <row r="2" spans="1:131" x14ac:dyDescent="0.35">
      <c r="O2" s="17">
        <v>44072</v>
      </c>
      <c r="P2" s="19">
        <v>86.279170437349691</v>
      </c>
      <c r="Q2" s="19">
        <v>88.764768929223848</v>
      </c>
      <c r="R2" s="19">
        <v>97.720885282945602</v>
      </c>
      <c r="S2" s="19">
        <v>92.670311196227388</v>
      </c>
      <c r="T2" s="51"/>
      <c r="U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</row>
    <row r="3" spans="1:131" x14ac:dyDescent="0.35">
      <c r="O3" s="17">
        <v>44073</v>
      </c>
      <c r="P3" s="19">
        <v>86.414450296424931</v>
      </c>
      <c r="Q3" s="19">
        <v>87.251441615756065</v>
      </c>
      <c r="R3" s="19">
        <v>96.83731850899494</v>
      </c>
      <c r="S3" s="19">
        <v>92.080078508212296</v>
      </c>
      <c r="T3" s="51"/>
      <c r="U3" s="53"/>
      <c r="V3" s="19" t="s">
        <v>135</v>
      </c>
      <c r="W3" s="26">
        <v>44076</v>
      </c>
      <c r="X3" s="27"/>
      <c r="Y3" s="26">
        <v>44076</v>
      </c>
      <c r="Z3" s="28">
        <v>0</v>
      </c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</row>
    <row r="4" spans="1:131" x14ac:dyDescent="0.35">
      <c r="O4" s="17">
        <v>44074</v>
      </c>
      <c r="P4" s="19">
        <v>86.729431770236047</v>
      </c>
      <c r="Q4" s="19">
        <v>87.630370653007574</v>
      </c>
      <c r="R4" s="19">
        <v>96.517398316962186</v>
      </c>
      <c r="S4" s="19">
        <v>92.069392667963257</v>
      </c>
      <c r="T4" s="51"/>
      <c r="U4" s="53"/>
      <c r="V4" s="19" t="s">
        <v>131</v>
      </c>
      <c r="W4" s="26">
        <v>44082</v>
      </c>
      <c r="X4" s="27"/>
      <c r="Y4" s="26">
        <v>44076</v>
      </c>
      <c r="Z4" s="28">
        <v>1</v>
      </c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1" x14ac:dyDescent="0.35">
      <c r="O5" s="17">
        <v>44075</v>
      </c>
      <c r="P5" s="19">
        <v>86.48304715720694</v>
      </c>
      <c r="Q5" s="19">
        <v>85.75722498659411</v>
      </c>
      <c r="R5" s="19">
        <v>95.748192578973402</v>
      </c>
      <c r="S5" s="19">
        <v>91.695835011890381</v>
      </c>
      <c r="T5" s="51"/>
      <c r="U5" s="53"/>
      <c r="V5" s="19" t="s">
        <v>130</v>
      </c>
      <c r="W5" s="26">
        <v>44086</v>
      </c>
      <c r="X5" s="27"/>
      <c r="Y5" s="26">
        <v>44082</v>
      </c>
      <c r="Z5" s="28">
        <v>0</v>
      </c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1" x14ac:dyDescent="0.35">
      <c r="O6" s="17">
        <v>44076</v>
      </c>
      <c r="P6" s="19">
        <v>86.236898219222738</v>
      </c>
      <c r="Q6" s="19">
        <v>83.724179674180846</v>
      </c>
      <c r="R6" s="19">
        <v>94.906853800346397</v>
      </c>
      <c r="S6" s="19">
        <v>91.202048362691443</v>
      </c>
      <c r="V6" s="19" t="s">
        <v>129</v>
      </c>
      <c r="W6" s="26">
        <v>44096</v>
      </c>
      <c r="X6" s="27"/>
      <c r="Y6" s="26">
        <v>44082</v>
      </c>
      <c r="Z6" s="28">
        <v>1</v>
      </c>
    </row>
    <row r="7" spans="1:131" x14ac:dyDescent="0.35">
      <c r="O7" s="17">
        <v>44077</v>
      </c>
      <c r="P7" s="19">
        <v>85.631139856636722</v>
      </c>
      <c r="Q7" s="19">
        <v>83.318319408386941</v>
      </c>
      <c r="R7" s="19">
        <v>95.309117081016865</v>
      </c>
      <c r="S7" s="19">
        <v>91.011638800145761</v>
      </c>
      <c r="V7" s="19"/>
      <c r="W7" s="26"/>
      <c r="X7" s="27"/>
      <c r="Y7" s="26">
        <v>44086</v>
      </c>
      <c r="Z7" s="28">
        <v>0</v>
      </c>
    </row>
    <row r="8" spans="1:131" x14ac:dyDescent="0.35">
      <c r="O8" s="17">
        <v>44078</v>
      </c>
      <c r="P8" s="19">
        <v>84.693347237135143</v>
      </c>
      <c r="Q8" s="19">
        <v>82.597189680284188</v>
      </c>
      <c r="R8" s="19">
        <v>95.313337045443504</v>
      </c>
      <c r="S8" s="19">
        <v>90.516854210626221</v>
      </c>
      <c r="V8" s="19"/>
      <c r="W8" s="26"/>
      <c r="X8" s="27"/>
      <c r="Y8" s="26">
        <v>44086</v>
      </c>
      <c r="Z8" s="28">
        <v>1</v>
      </c>
    </row>
    <row r="9" spans="1:131" x14ac:dyDescent="0.35">
      <c r="O9" s="17">
        <v>44079</v>
      </c>
      <c r="P9" s="19">
        <v>84.53157549203101</v>
      </c>
      <c r="Q9" s="19">
        <v>82.410860508302378</v>
      </c>
      <c r="R9" s="19">
        <v>95.186269227708095</v>
      </c>
      <c r="S9" s="19">
        <v>90.393232522020199</v>
      </c>
      <c r="V9" s="19"/>
      <c r="W9" s="26"/>
      <c r="X9" s="27"/>
      <c r="Y9" s="26">
        <v>44096</v>
      </c>
      <c r="Z9" s="28">
        <v>0</v>
      </c>
    </row>
    <row r="10" spans="1:131" x14ac:dyDescent="0.35">
      <c r="O10" s="17">
        <v>44080</v>
      </c>
      <c r="P10" s="19">
        <v>84.672999856991282</v>
      </c>
      <c r="Q10" s="19">
        <v>82.261259682720819</v>
      </c>
      <c r="R10" s="19">
        <v>95.713624115556925</v>
      </c>
      <c r="S10" s="19">
        <v>90.85550076375371</v>
      </c>
      <c r="V10" s="19"/>
      <c r="W10" s="26"/>
      <c r="X10" s="27"/>
      <c r="Y10" s="26">
        <v>44096</v>
      </c>
      <c r="Z10" s="28">
        <v>1</v>
      </c>
    </row>
    <row r="11" spans="1:131" x14ac:dyDescent="0.35">
      <c r="O11" s="17">
        <v>44081</v>
      </c>
      <c r="P11" s="19">
        <v>84.05895218690732</v>
      </c>
      <c r="Q11" s="19">
        <v>81.145076277483525</v>
      </c>
      <c r="R11" s="19">
        <v>96.027026806975201</v>
      </c>
      <c r="S11" s="19">
        <v>90.9288607676027</v>
      </c>
      <c r="V11" s="19"/>
      <c r="W11" s="26"/>
      <c r="X11" s="27"/>
      <c r="Y11" s="26"/>
      <c r="Z11" s="28"/>
    </row>
    <row r="12" spans="1:131" x14ac:dyDescent="0.35">
      <c r="O12" s="17">
        <v>44082</v>
      </c>
      <c r="P12" s="19">
        <v>83.841779159233283</v>
      </c>
      <c r="Q12" s="19">
        <v>80.172521608982223</v>
      </c>
      <c r="R12" s="19">
        <v>95.835112202550448</v>
      </c>
      <c r="S12" s="19">
        <v>90.687879976992349</v>
      </c>
      <c r="V12" s="19"/>
      <c r="W12" s="26"/>
      <c r="X12" s="27"/>
      <c r="Y12" s="26"/>
      <c r="Z12" s="28"/>
    </row>
    <row r="13" spans="1:131" x14ac:dyDescent="0.35">
      <c r="O13" s="17">
        <v>44083</v>
      </c>
      <c r="P13" s="19">
        <v>83.026599883048675</v>
      </c>
      <c r="Q13" s="19">
        <v>79.098641467623779</v>
      </c>
      <c r="R13" s="19">
        <v>94.89615234124058</v>
      </c>
      <c r="S13" s="19">
        <v>90.305918312370366</v>
      </c>
      <c r="W13" s="26"/>
      <c r="X13" s="27"/>
      <c r="Y13" s="26"/>
      <c r="Z13" s="28"/>
    </row>
    <row r="14" spans="1:131" x14ac:dyDescent="0.35">
      <c r="O14" s="17">
        <v>44084</v>
      </c>
      <c r="P14" s="19">
        <v>81.974398951043824</v>
      </c>
      <c r="Q14" s="19">
        <v>77.385684317880788</v>
      </c>
      <c r="R14" s="19">
        <v>93.684188694976143</v>
      </c>
      <c r="S14" s="19">
        <v>89.301754030224643</v>
      </c>
      <c r="W14" s="26"/>
      <c r="X14" s="27"/>
      <c r="Y14" s="26"/>
      <c r="Z14" s="28"/>
    </row>
    <row r="15" spans="1:131" x14ac:dyDescent="0.35">
      <c r="O15" s="17">
        <v>44085</v>
      </c>
      <c r="P15" s="19">
        <v>80.636407612178147</v>
      </c>
      <c r="Q15" s="19">
        <v>76.949721832154083</v>
      </c>
      <c r="R15" s="19">
        <v>93.636034212018856</v>
      </c>
      <c r="S15" s="19">
        <v>89.532282418904018</v>
      </c>
      <c r="W15" s="26"/>
      <c r="X15" s="27"/>
      <c r="Y15" s="26"/>
      <c r="Z15" s="28"/>
    </row>
    <row r="16" spans="1:131" x14ac:dyDescent="0.35">
      <c r="O16" s="17">
        <v>44086</v>
      </c>
      <c r="P16" s="19">
        <v>79.472879948605367</v>
      </c>
      <c r="Q16" s="19">
        <v>78.156680987844041</v>
      </c>
      <c r="R16" s="19">
        <v>93.697176807711472</v>
      </c>
      <c r="S16" s="19">
        <v>89.669061174091624</v>
      </c>
      <c r="V16" s="19"/>
      <c r="W16" s="26"/>
      <c r="X16" s="27"/>
      <c r="Y16" s="26"/>
      <c r="Z16" s="28"/>
    </row>
    <row r="17" spans="15:26" x14ac:dyDescent="0.35">
      <c r="O17" s="17">
        <v>44087</v>
      </c>
      <c r="P17" s="19">
        <v>78.361832409066963</v>
      </c>
      <c r="Q17" s="19">
        <v>78.935441373306546</v>
      </c>
      <c r="R17" s="19">
        <v>93.603165377984709</v>
      </c>
      <c r="S17" s="19">
        <v>89.631272340156329</v>
      </c>
      <c r="V17" s="19"/>
      <c r="W17" s="26"/>
      <c r="X17" s="27"/>
      <c r="Y17" s="26"/>
      <c r="Z17" s="28"/>
    </row>
    <row r="18" spans="15:26" x14ac:dyDescent="0.35">
      <c r="O18" s="17">
        <v>44088</v>
      </c>
      <c r="P18" s="19">
        <v>78.792652928251528</v>
      </c>
      <c r="Q18" s="19">
        <v>80.911605572306101</v>
      </c>
      <c r="R18" s="19">
        <v>93.806192555399619</v>
      </c>
      <c r="S18" s="19">
        <v>89.917435519706643</v>
      </c>
      <c r="V18" s="27"/>
      <c r="W18" s="27"/>
      <c r="X18" s="27"/>
      <c r="Y18" s="26"/>
      <c r="Z18" s="28"/>
    </row>
    <row r="19" spans="15:26" x14ac:dyDescent="0.35">
      <c r="O19" s="17">
        <v>44089</v>
      </c>
      <c r="P19" s="19">
        <v>79.693074864419586</v>
      </c>
      <c r="Q19" s="19">
        <v>82.703829434862072</v>
      </c>
      <c r="R19" s="19">
        <v>94.312025624672586</v>
      </c>
      <c r="S19" s="19">
        <v>90.488795927146356</v>
      </c>
      <c r="V19" s="27"/>
      <c r="W19" s="27"/>
      <c r="X19" s="27"/>
      <c r="Y19" s="26"/>
      <c r="Z19" s="28"/>
    </row>
    <row r="20" spans="15:26" x14ac:dyDescent="0.35">
      <c r="O20" s="17">
        <v>44090</v>
      </c>
      <c r="P20" s="19">
        <v>80.04510909974897</v>
      </c>
      <c r="Q20" s="19">
        <v>85.276775204284974</v>
      </c>
      <c r="R20" s="19">
        <v>95.164459116823537</v>
      </c>
      <c r="S20" s="19">
        <v>91.44591670102993</v>
      </c>
      <c r="V20" s="27"/>
      <c r="W20" s="27"/>
      <c r="X20" s="27"/>
      <c r="Y20" s="26"/>
      <c r="Z20" s="28"/>
    </row>
    <row r="21" spans="15:26" x14ac:dyDescent="0.35">
      <c r="O21" s="17">
        <v>44091</v>
      </c>
      <c r="P21" s="19">
        <v>80.699244516680054</v>
      </c>
      <c r="Q21" s="19">
        <v>85.500362895620555</v>
      </c>
      <c r="R21" s="19">
        <v>95.495905951781111</v>
      </c>
      <c r="S21" s="19">
        <v>92.364796502345897</v>
      </c>
      <c r="V21" s="27"/>
      <c r="W21" s="27"/>
      <c r="X21" s="27"/>
      <c r="Y21" s="26"/>
      <c r="Z21" s="28"/>
    </row>
    <row r="22" spans="15:26" x14ac:dyDescent="0.35">
      <c r="O22" s="17">
        <v>44092</v>
      </c>
      <c r="P22" s="19">
        <v>82.652794469699757</v>
      </c>
      <c r="Q22" s="19">
        <v>85.492599180121289</v>
      </c>
      <c r="R22" s="19">
        <v>95.687070340307784</v>
      </c>
      <c r="S22" s="19">
        <v>92.337415797557114</v>
      </c>
      <c r="V22" s="27"/>
      <c r="W22" s="27"/>
      <c r="X22" s="27"/>
      <c r="Y22" s="26"/>
      <c r="Z22" s="28"/>
    </row>
    <row r="23" spans="15:26" x14ac:dyDescent="0.35">
      <c r="O23" s="17">
        <v>44093</v>
      </c>
      <c r="P23" s="19">
        <v>84.285621361442026</v>
      </c>
      <c r="Q23" s="19">
        <v>84.442407356627569</v>
      </c>
      <c r="R23" s="19">
        <v>95.46453754954311</v>
      </c>
      <c r="S23" s="19">
        <v>92.14760629618452</v>
      </c>
      <c r="V23" s="27"/>
      <c r="W23" s="27"/>
      <c r="X23" s="27"/>
      <c r="Y23" s="26"/>
      <c r="Z23" s="9"/>
    </row>
    <row r="24" spans="15:26" x14ac:dyDescent="0.35">
      <c r="O24" s="17">
        <v>44094</v>
      </c>
      <c r="P24" s="19">
        <v>85.236508829551013</v>
      </c>
      <c r="Q24" s="19">
        <v>83.969417920058319</v>
      </c>
      <c r="R24" s="19">
        <v>95.370948116259001</v>
      </c>
      <c r="S24" s="19">
        <v>91.996153125347973</v>
      </c>
      <c r="V24" s="27"/>
      <c r="W24" s="27"/>
      <c r="X24" s="27"/>
      <c r="Y24" s="26"/>
      <c r="Z24" s="9"/>
    </row>
    <row r="25" spans="15:26" x14ac:dyDescent="0.35">
      <c r="O25" s="17">
        <v>44095</v>
      </c>
      <c r="P25" s="19">
        <v>85.28455685097984</v>
      </c>
      <c r="Q25" s="19">
        <v>82.206158688403406</v>
      </c>
      <c r="R25" s="19">
        <v>95.154463941172494</v>
      </c>
      <c r="S25" s="19">
        <v>91.56831301072944</v>
      </c>
      <c r="V25" s="27"/>
      <c r="W25" s="27"/>
      <c r="X25" s="27"/>
      <c r="Y25" s="26"/>
      <c r="Z25" s="9"/>
    </row>
    <row r="26" spans="15:26" x14ac:dyDescent="0.35">
      <c r="O26" s="17">
        <v>44096</v>
      </c>
      <c r="P26" s="19">
        <v>84.793298568991744</v>
      </c>
      <c r="Q26" s="19">
        <v>82.1141885201816</v>
      </c>
      <c r="R26" s="19">
        <v>94.250172453037663</v>
      </c>
      <c r="S26" s="19">
        <v>91.223589011735285</v>
      </c>
      <c r="V26" s="27"/>
      <c r="W26" s="27"/>
      <c r="X26" s="27"/>
      <c r="Y26" s="26"/>
      <c r="Z26" s="9"/>
    </row>
    <row r="27" spans="15:26" x14ac:dyDescent="0.35">
      <c r="O27" s="17">
        <v>44097</v>
      </c>
      <c r="P27" s="19">
        <v>84.999293602008706</v>
      </c>
      <c r="Q27" s="19">
        <v>82.201519916928873</v>
      </c>
      <c r="R27" s="19">
        <v>93.467220379101008</v>
      </c>
      <c r="S27" s="19">
        <v>90.858521247617631</v>
      </c>
      <c r="V27" s="27"/>
      <c r="W27" s="27"/>
      <c r="X27" s="27"/>
      <c r="Y27" s="26"/>
      <c r="Z27" s="9"/>
    </row>
    <row r="28" spans="15:26" x14ac:dyDescent="0.35">
      <c r="O28" s="17">
        <v>44098</v>
      </c>
      <c r="P28" s="19">
        <v>85.412439618591293</v>
      </c>
      <c r="Q28" s="19">
        <v>84.415929171515046</v>
      </c>
      <c r="R28" s="19">
        <v>92.961933721242744</v>
      </c>
      <c r="S28" s="19">
        <v>91.002325922840413</v>
      </c>
      <c r="V28" s="27"/>
      <c r="W28" s="27"/>
      <c r="X28" s="27"/>
      <c r="Y28" s="26"/>
      <c r="Z28" s="9"/>
    </row>
    <row r="29" spans="15:26" x14ac:dyDescent="0.35">
      <c r="O29" s="17">
        <v>44099</v>
      </c>
      <c r="P29" s="19">
        <v>85.303047267916881</v>
      </c>
      <c r="Q29" s="19">
        <v>85.175578872671736</v>
      </c>
      <c r="R29" s="19">
        <v>91.992045230520532</v>
      </c>
      <c r="S29" s="19">
        <v>91.351288034746872</v>
      </c>
      <c r="V29" s="27"/>
      <c r="W29" s="27"/>
      <c r="X29" s="27"/>
      <c r="Y29" s="26"/>
      <c r="Z29" s="9"/>
    </row>
    <row r="30" spans="15:26" x14ac:dyDescent="0.35">
      <c r="O30" s="17">
        <v>44100</v>
      </c>
      <c r="P30" s="19">
        <v>86.141520497211317</v>
      </c>
      <c r="Q30" s="19">
        <v>88.521740252845348</v>
      </c>
      <c r="R30" s="19">
        <v>92.052765829770479</v>
      </c>
      <c r="S30" s="19">
        <v>92.000178137371918</v>
      </c>
      <c r="V30" s="27"/>
      <c r="W30" s="27"/>
      <c r="X30" s="27"/>
      <c r="Y30" s="26"/>
      <c r="Z30" s="9"/>
    </row>
    <row r="31" spans="15:26" x14ac:dyDescent="0.35">
      <c r="O31" s="17">
        <v>44101</v>
      </c>
      <c r="P31" s="19">
        <v>86.989462309344944</v>
      </c>
      <c r="Q31" s="19">
        <v>90.88728464457617</v>
      </c>
      <c r="R31" s="19">
        <v>91.794082010417583</v>
      </c>
      <c r="S31" s="19">
        <v>92.088631135922938</v>
      </c>
      <c r="V31" s="27"/>
      <c r="W31" s="27"/>
      <c r="X31" s="27"/>
      <c r="Y31" s="26"/>
      <c r="Z31" s="9"/>
    </row>
    <row r="32" spans="15:26" x14ac:dyDescent="0.35">
      <c r="O32" s="17">
        <v>44102</v>
      </c>
      <c r="P32" s="19">
        <v>87.634635427272727</v>
      </c>
      <c r="Q32" s="19">
        <v>93.603689255984264</v>
      </c>
      <c r="R32" s="19">
        <v>91.412456560768661</v>
      </c>
      <c r="S32" s="19">
        <v>92.319803492376266</v>
      </c>
      <c r="V32" s="27"/>
      <c r="W32" s="27"/>
      <c r="X32" s="27"/>
      <c r="Y32" s="26"/>
      <c r="Z32" s="9"/>
    </row>
    <row r="33" spans="15:22" x14ac:dyDescent="0.35">
      <c r="O33" s="17">
        <v>44103</v>
      </c>
      <c r="P33" s="19">
        <v>82.830336932414767</v>
      </c>
      <c r="Q33" s="19">
        <v>94.097879607955292</v>
      </c>
      <c r="R33" s="19">
        <v>90.689060881055724</v>
      </c>
      <c r="S33" s="19">
        <v>92.651209432845349</v>
      </c>
      <c r="V33" s="27"/>
    </row>
    <row r="34" spans="15:22" x14ac:dyDescent="0.35">
      <c r="O34" s="17">
        <v>44104</v>
      </c>
      <c r="P34" s="19">
        <v>80.276026025679101</v>
      </c>
      <c r="Q34" s="19">
        <v>92.589192724316987</v>
      </c>
      <c r="R34" s="19">
        <v>89.227471832963531</v>
      </c>
      <c r="S34" s="19">
        <v>90.552983882804384</v>
      </c>
      <c r="V34" s="27"/>
    </row>
    <row r="35" spans="15:22" x14ac:dyDescent="0.35">
      <c r="O35" s="17">
        <v>44105</v>
      </c>
      <c r="P35" s="19">
        <v>78.876973558971912</v>
      </c>
      <c r="Q35" s="19">
        <v>91.023268784637054</v>
      </c>
      <c r="R35" s="19">
        <v>88.017513035847145</v>
      </c>
      <c r="S35" s="19">
        <v>88.368607614374255</v>
      </c>
      <c r="V35" s="27"/>
    </row>
    <row r="36" spans="15:22" x14ac:dyDescent="0.35">
      <c r="O36" s="17">
        <v>44106</v>
      </c>
      <c r="P36" s="19">
        <v>79.181982801920441</v>
      </c>
      <c r="Q36" s="19">
        <v>91.617790229213696</v>
      </c>
      <c r="R36" s="19">
        <v>88.328758856558494</v>
      </c>
      <c r="S36" s="19">
        <v>87.952403192471337</v>
      </c>
      <c r="V36" s="27"/>
    </row>
    <row r="37" spans="15:22" x14ac:dyDescent="0.35">
      <c r="O37" s="17">
        <v>44107</v>
      </c>
      <c r="P37" s="19">
        <v>78.88221149841489</v>
      </c>
      <c r="Q37" s="19">
        <v>91.195264943389517</v>
      </c>
      <c r="R37" s="19">
        <v>87.965138588463233</v>
      </c>
      <c r="S37" s="19">
        <v>87.358829921628853</v>
      </c>
      <c r="V37" s="27"/>
    </row>
    <row r="38" spans="15:22" x14ac:dyDescent="0.35">
      <c r="O38" s="17">
        <v>44108</v>
      </c>
      <c r="P38" s="19">
        <v>78.982538184668755</v>
      </c>
      <c r="Q38" s="19">
        <v>91.652129740075722</v>
      </c>
      <c r="R38" s="19">
        <v>88.144721519063452</v>
      </c>
      <c r="S38" s="19">
        <v>87.566038627293963</v>
      </c>
      <c r="V38" s="27"/>
    </row>
    <row r="39" spans="15:22" x14ac:dyDescent="0.35">
      <c r="O39" s="17">
        <v>44109</v>
      </c>
      <c r="P39" s="19">
        <v>78.92210042186521</v>
      </c>
      <c r="Q39" s="19">
        <v>91.401600613004007</v>
      </c>
      <c r="R39" s="19">
        <v>88.045271024075717</v>
      </c>
      <c r="S39" s="19">
        <v>87.412544883573702</v>
      </c>
      <c r="V39" s="27"/>
    </row>
    <row r="40" spans="15:22" x14ac:dyDescent="0.35">
      <c r="O40" s="17">
        <v>44110</v>
      </c>
      <c r="P40" s="19">
        <v>83.822293500371444</v>
      </c>
      <c r="Q40" s="19">
        <v>90.779010350853198</v>
      </c>
      <c r="R40" s="19">
        <v>88.423942498626005</v>
      </c>
      <c r="S40" s="19">
        <v>87.003166520074657</v>
      </c>
      <c r="V40" s="27"/>
    </row>
    <row r="41" spans="15:22" x14ac:dyDescent="0.35">
      <c r="O41" s="17">
        <v>44111</v>
      </c>
      <c r="P41" s="19">
        <v>85.591953099767494</v>
      </c>
      <c r="Q41" s="19">
        <v>91.479141717996612</v>
      </c>
      <c r="R41" s="19">
        <v>88.801286721720231</v>
      </c>
      <c r="S41" s="19">
        <v>88.149414043994398</v>
      </c>
      <c r="V41" s="27"/>
    </row>
    <row r="42" spans="15:22" x14ac:dyDescent="0.35">
      <c r="O42" s="17">
        <v>44112</v>
      </c>
      <c r="P42" s="19">
        <v>86.152469957827137</v>
      </c>
      <c r="Q42" s="19">
        <v>92.183929005902229</v>
      </c>
      <c r="R42" s="19">
        <v>89.032814462041799</v>
      </c>
      <c r="S42" s="19">
        <v>89.10344865344598</v>
      </c>
      <c r="V42" s="27"/>
    </row>
    <row r="43" spans="15:22" x14ac:dyDescent="0.35">
      <c r="O43" s="17">
        <v>44113</v>
      </c>
      <c r="P43" s="19">
        <v>85.793973294797453</v>
      </c>
      <c r="Q43" s="19">
        <v>91.302150087853605</v>
      </c>
      <c r="R43" s="19">
        <v>88.758469885816723</v>
      </c>
      <c r="S43" s="19">
        <v>88.885051007708441</v>
      </c>
      <c r="V43" s="27"/>
    </row>
    <row r="44" spans="15:22" x14ac:dyDescent="0.35">
      <c r="O44" s="17">
        <v>44114</v>
      </c>
      <c r="P44" s="19">
        <v>85.36103745391479</v>
      </c>
      <c r="Q44" s="19">
        <v>90.706732829950141</v>
      </c>
      <c r="R44" s="19">
        <v>88.301682180880022</v>
      </c>
      <c r="S44" s="19">
        <v>88.664649012274495</v>
      </c>
      <c r="V44" s="27"/>
    </row>
    <row r="45" spans="15:22" x14ac:dyDescent="0.35">
      <c r="O45" s="17">
        <v>44115</v>
      </c>
      <c r="P45" s="19">
        <v>84.932634445242371</v>
      </c>
      <c r="Q45" s="19">
        <v>90.111016967604399</v>
      </c>
      <c r="R45" s="19">
        <v>87.817933592106471</v>
      </c>
      <c r="S45" s="19">
        <v>88.563260311064184</v>
      </c>
      <c r="V45" s="27"/>
    </row>
    <row r="46" spans="15:22" x14ac:dyDescent="0.35">
      <c r="O46" s="17">
        <v>44116</v>
      </c>
      <c r="P46" s="19">
        <v>84.556913019813692</v>
      </c>
      <c r="Q46" s="19">
        <v>89.654749379802752</v>
      </c>
      <c r="R46" s="19">
        <v>87.551044286368452</v>
      </c>
      <c r="S46" s="19">
        <v>88.644625639303143</v>
      </c>
      <c r="V46" s="27"/>
    </row>
    <row r="47" spans="15:22" x14ac:dyDescent="0.35">
      <c r="O47" s="17">
        <v>44117</v>
      </c>
      <c r="P47" s="19">
        <v>83.846164929244097</v>
      </c>
      <c r="Q47" s="19">
        <v>89.764934419003552</v>
      </c>
      <c r="R47" s="19">
        <v>87.750507938267518</v>
      </c>
      <c r="S47" s="19">
        <v>88.664286780401639</v>
      </c>
      <c r="V47" s="27"/>
    </row>
    <row r="48" spans="15:22" x14ac:dyDescent="0.35">
      <c r="O48" s="17">
        <v>44118</v>
      </c>
      <c r="P48" s="19">
        <v>82.75678398694744</v>
      </c>
      <c r="Q48" s="19">
        <v>88.583740273167521</v>
      </c>
      <c r="R48" s="19">
        <v>87.075775807419319</v>
      </c>
      <c r="S48" s="19">
        <v>88.031081430535295</v>
      </c>
      <c r="V48" s="27"/>
    </row>
    <row r="49" spans="15:22" x14ac:dyDescent="0.35">
      <c r="O49" s="17">
        <v>44119</v>
      </c>
      <c r="P49" s="19">
        <v>82.207614832993457</v>
      </c>
      <c r="Q49" s="19">
        <v>87.879763085592828</v>
      </c>
      <c r="R49" s="19">
        <v>86.768710525003968</v>
      </c>
      <c r="S49" s="19">
        <v>87.680316026675882</v>
      </c>
      <c r="V49" s="27"/>
    </row>
    <row r="50" spans="15:22" x14ac:dyDescent="0.35">
      <c r="O50" s="17">
        <v>44120</v>
      </c>
      <c r="P50" s="19">
        <v>81.784147574949998</v>
      </c>
      <c r="Q50" s="19">
        <v>87.647150225057842</v>
      </c>
      <c r="R50" s="19">
        <v>86.273239812823093</v>
      </c>
      <c r="S50" s="19">
        <v>87.261652452836174</v>
      </c>
      <c r="V50" s="27"/>
    </row>
    <row r="51" spans="15:22" x14ac:dyDescent="0.35">
      <c r="O51" s="17">
        <v>44121</v>
      </c>
      <c r="P51" s="19">
        <v>81.618749564077646</v>
      </c>
      <c r="Q51" s="19">
        <v>87.53726379029932</v>
      </c>
      <c r="R51" s="19">
        <v>86.223631786563274</v>
      </c>
      <c r="S51" s="19">
        <v>87.130685506808504</v>
      </c>
      <c r="V51" s="27"/>
    </row>
    <row r="52" spans="15:22" x14ac:dyDescent="0.35">
      <c r="O52" s="17">
        <v>44122</v>
      </c>
      <c r="P52" s="19">
        <v>81.290673241659093</v>
      </c>
      <c r="Q52" s="19">
        <v>87.563242376777566</v>
      </c>
      <c r="R52" s="19">
        <v>86.115319366279579</v>
      </c>
      <c r="S52" s="19">
        <v>86.764376512991163</v>
      </c>
      <c r="V52" s="27"/>
    </row>
    <row r="53" spans="15:22" x14ac:dyDescent="0.35">
      <c r="O53" s="17">
        <v>44123</v>
      </c>
      <c r="P53" s="19">
        <v>80.944364860794835</v>
      </c>
      <c r="Q53" s="19">
        <v>87.545027505798558</v>
      </c>
      <c r="R53" s="19">
        <v>85.845851193391951</v>
      </c>
      <c r="S53" s="19">
        <v>86.484178084947089</v>
      </c>
      <c r="V53" s="27"/>
    </row>
    <row r="54" spans="15:22" x14ac:dyDescent="0.35">
      <c r="O54" s="17">
        <v>44124</v>
      </c>
      <c r="P54" s="19">
        <v>80.946883100911649</v>
      </c>
      <c r="Q54" s="19">
        <v>87.417224804503334</v>
      </c>
      <c r="R54" s="19">
        <v>85.198321096371231</v>
      </c>
      <c r="S54" s="19">
        <v>86.208785266416143</v>
      </c>
      <c r="V54" s="27"/>
    </row>
    <row r="55" spans="15:22" x14ac:dyDescent="0.35">
      <c r="O55" s="17">
        <v>44125</v>
      </c>
      <c r="P55" s="19">
        <v>81.382387953758581</v>
      </c>
      <c r="Q55" s="19">
        <v>88.418575480766577</v>
      </c>
      <c r="R55" s="19">
        <v>85.45325158086311</v>
      </c>
      <c r="S55" s="19">
        <v>86.0631880178328</v>
      </c>
      <c r="V55" s="27"/>
    </row>
    <row r="56" spans="15:22" x14ac:dyDescent="0.35">
      <c r="O56" s="17">
        <v>44126</v>
      </c>
      <c r="P56" s="19">
        <v>81.786575256573556</v>
      </c>
      <c r="Q56" s="19">
        <v>88.148812070568241</v>
      </c>
      <c r="R56" s="19">
        <v>85.304569381142628</v>
      </c>
      <c r="S56" s="19">
        <v>85.944171778862</v>
      </c>
      <c r="V56" s="19"/>
    </row>
    <row r="57" spans="15:22" x14ac:dyDescent="0.35">
      <c r="O57" s="17">
        <v>44127</v>
      </c>
      <c r="P57" s="19">
        <v>82.292741520053184</v>
      </c>
      <c r="Q57" s="19">
        <v>88.952655229182142</v>
      </c>
      <c r="R57" s="19">
        <v>85.69838583913517</v>
      </c>
      <c r="S57" s="19">
        <v>86.320768157868216</v>
      </c>
      <c r="V57" s="19"/>
    </row>
    <row r="58" spans="15:22" x14ac:dyDescent="0.35">
      <c r="O58" s="17">
        <v>44128</v>
      </c>
      <c r="P58" s="19">
        <v>82.497524806352516</v>
      </c>
      <c r="Q58" s="19">
        <v>88.987890553371017</v>
      </c>
      <c r="R58" s="19">
        <v>85.791506387482983</v>
      </c>
      <c r="S58" s="19">
        <v>86.290799507587892</v>
      </c>
      <c r="V58" s="19"/>
    </row>
    <row r="59" spans="15:22" x14ac:dyDescent="0.35">
      <c r="O59" s="17">
        <v>44129</v>
      </c>
      <c r="P59" s="19">
        <v>83.090519989059899</v>
      </c>
      <c r="Q59" s="19">
        <v>89.207962027330311</v>
      </c>
      <c r="R59" s="19">
        <v>86.164223023342331</v>
      </c>
      <c r="S59" s="19">
        <v>86.477135607779729</v>
      </c>
      <c r="V59" s="19"/>
    </row>
    <row r="60" spans="15:22" x14ac:dyDescent="0.35">
      <c r="O60" s="17">
        <v>44130</v>
      </c>
      <c r="P60" s="19">
        <v>83.427158327875617</v>
      </c>
      <c r="Q60" s="19">
        <v>88.906371540628953</v>
      </c>
      <c r="R60" s="19">
        <v>86.321299477000522</v>
      </c>
      <c r="S60" s="19">
        <v>86.20185950840785</v>
      </c>
      <c r="V60" s="19"/>
    </row>
    <row r="61" spans="15:22" x14ac:dyDescent="0.35">
      <c r="O61" s="17">
        <v>44131</v>
      </c>
      <c r="P61" s="19">
        <v>84.04191110519227</v>
      </c>
      <c r="Q61" s="19">
        <v>89.287390808976397</v>
      </c>
      <c r="R61" s="19">
        <v>86.622839379530589</v>
      </c>
      <c r="S61" s="19">
        <v>86.328169762470097</v>
      </c>
      <c r="V61" s="19"/>
    </row>
    <row r="62" spans="15:22" x14ac:dyDescent="0.35">
      <c r="O62" s="17">
        <v>44132</v>
      </c>
      <c r="P62" s="19">
        <v>83.896284442999359</v>
      </c>
      <c r="Q62" s="19">
        <v>88.04476864678422</v>
      </c>
      <c r="R62" s="19">
        <v>85.842738461024666</v>
      </c>
      <c r="S62" s="19">
        <v>85.225643363031594</v>
      </c>
      <c r="V62" s="19"/>
    </row>
    <row r="63" spans="15:22" x14ac:dyDescent="0.35">
      <c r="O63" s="17">
        <v>44133</v>
      </c>
      <c r="P63" s="19">
        <v>82.969953439429332</v>
      </c>
      <c r="Q63" s="19">
        <v>87.208745105268605</v>
      </c>
      <c r="R63" s="19">
        <v>85.143240126019563</v>
      </c>
      <c r="S63" s="19">
        <v>83.872963190671769</v>
      </c>
      <c r="V63" s="19"/>
    </row>
    <row r="64" spans="15:22" x14ac:dyDescent="0.35">
      <c r="O64" s="17">
        <v>44134</v>
      </c>
      <c r="P64" s="19">
        <v>82.814729118628904</v>
      </c>
      <c r="Q64" s="19">
        <v>86.94358436052525</v>
      </c>
      <c r="R64" s="19">
        <v>84.914189834640396</v>
      </c>
      <c r="S64" s="19">
        <v>83.356501035961557</v>
      </c>
      <c r="V64" s="19"/>
    </row>
    <row r="65" spans="15:22" x14ac:dyDescent="0.35">
      <c r="O65" s="17">
        <v>44135</v>
      </c>
      <c r="P65" s="19">
        <v>83.019109486509549</v>
      </c>
      <c r="Q65" s="19">
        <v>86.909543454105489</v>
      </c>
      <c r="R65" s="19">
        <v>84.927037281894826</v>
      </c>
      <c r="S65" s="19">
        <v>83.174093139190816</v>
      </c>
      <c r="V65" s="19"/>
    </row>
    <row r="66" spans="15:22" x14ac:dyDescent="0.35">
      <c r="O66" s="17">
        <v>44136</v>
      </c>
      <c r="P66" s="19">
        <v>82.914552156859415</v>
      </c>
      <c r="Q66" s="19">
        <v>86.817573285883682</v>
      </c>
      <c r="R66" s="19">
        <v>84.7836522683764</v>
      </c>
      <c r="S66" s="19">
        <v>82.867858289086115</v>
      </c>
      <c r="V66" s="19"/>
    </row>
    <row r="67" spans="15:22" x14ac:dyDescent="0.35">
      <c r="O67" s="17">
        <v>44137</v>
      </c>
      <c r="P67" s="19">
        <v>82.895917179994981</v>
      </c>
      <c r="Q67" s="19">
        <v>87.290562722452947</v>
      </c>
      <c r="R67" s="19">
        <v>84.43592719962146</v>
      </c>
      <c r="S67" s="19">
        <v>82.700378370275317</v>
      </c>
      <c r="V67" s="19"/>
    </row>
    <row r="68" spans="15:22" x14ac:dyDescent="0.35">
      <c r="O68" s="17">
        <v>44138</v>
      </c>
      <c r="P68" s="19">
        <v>82.372123235697657</v>
      </c>
      <c r="Q68" s="19">
        <v>86.67036129584038</v>
      </c>
      <c r="R68" s="19">
        <v>83.414180034945232</v>
      </c>
      <c r="S68" s="19">
        <v>81.9170640196362</v>
      </c>
      <c r="V68" s="19"/>
    </row>
    <row r="69" spans="15:22" x14ac:dyDescent="0.35">
      <c r="O69" s="17">
        <v>44139</v>
      </c>
      <c r="P69" s="19">
        <v>82.696929823138277</v>
      </c>
      <c r="Q69" s="19">
        <v>87.880049160106651</v>
      </c>
      <c r="R69" s="19">
        <v>83.572605106270586</v>
      </c>
      <c r="S69" s="19">
        <v>82.415806972569854</v>
      </c>
      <c r="V69" s="19"/>
    </row>
    <row r="70" spans="15:22" x14ac:dyDescent="0.35">
      <c r="O70" s="17">
        <v>44140</v>
      </c>
      <c r="P70" s="19">
        <v>82.085348296603328</v>
      </c>
      <c r="Q70" s="19">
        <v>87.728155348058024</v>
      </c>
      <c r="R70" s="19">
        <v>82.515467552277102</v>
      </c>
      <c r="S70" s="19">
        <v>81.683439766122078</v>
      </c>
      <c r="V70" s="19"/>
    </row>
    <row r="71" spans="15:22" x14ac:dyDescent="0.35">
      <c r="O71" s="17">
        <v>44141</v>
      </c>
      <c r="P71" s="19">
        <v>81.873211749162891</v>
      </c>
      <c r="Q71" s="19">
        <v>87.789667863167409</v>
      </c>
      <c r="R71" s="19">
        <v>82.147158434818877</v>
      </c>
      <c r="S71" s="19">
        <v>81.513597290540602</v>
      </c>
      <c r="V71" s="19"/>
    </row>
    <row r="72" spans="15:22" x14ac:dyDescent="0.35">
      <c r="O72" s="17">
        <v>44142</v>
      </c>
      <c r="P72" s="19">
        <v>81.801794459450051</v>
      </c>
      <c r="Q72" s="19">
        <v>88.08259882104268</v>
      </c>
      <c r="R72" s="19">
        <v>81.92453186706696</v>
      </c>
      <c r="S72" s="19">
        <v>81.342692268132083</v>
      </c>
      <c r="V72" s="19"/>
    </row>
    <row r="73" spans="15:22" x14ac:dyDescent="0.35">
      <c r="O73" s="17">
        <v>44143</v>
      </c>
      <c r="P73" s="19">
        <v>81.495274272431445</v>
      </c>
      <c r="Q73" s="19">
        <v>87.588109864629374</v>
      </c>
      <c r="R73" s="19">
        <v>81.222751782917086</v>
      </c>
      <c r="S73" s="19">
        <v>80.877055269981113</v>
      </c>
      <c r="V73" s="19"/>
    </row>
    <row r="74" spans="15:22" x14ac:dyDescent="0.35">
      <c r="O74" s="17">
        <v>44144</v>
      </c>
      <c r="P74" s="19">
        <v>81.459817451586702</v>
      </c>
      <c r="Q74" s="19">
        <v>87.365052346247282</v>
      </c>
      <c r="R74" s="19">
        <v>81.202120845720202</v>
      </c>
      <c r="S74" s="19">
        <v>80.800290286527328</v>
      </c>
      <c r="V74" s="19"/>
    </row>
    <row r="75" spans="15:22" x14ac:dyDescent="0.35">
      <c r="O75" s="17">
        <v>44145</v>
      </c>
      <c r="P75" s="19">
        <v>81.365836730427191</v>
      </c>
      <c r="Q75" s="19">
        <v>86.940436829327169</v>
      </c>
      <c r="R75" s="19">
        <v>80.958206901860535</v>
      </c>
      <c r="S75" s="19">
        <v>80.374414273619351</v>
      </c>
      <c r="V75" s="19"/>
    </row>
    <row r="76" spans="15:22" x14ac:dyDescent="0.35">
      <c r="O76" s="17">
        <v>44146</v>
      </c>
      <c r="P76" s="19">
        <v>80.975711290728185</v>
      </c>
      <c r="Q76" s="19">
        <v>86.216622371540424</v>
      </c>
      <c r="R76" s="19">
        <v>80.406508326012684</v>
      </c>
      <c r="S76" s="19">
        <v>79.531309201637455</v>
      </c>
      <c r="V76" s="19"/>
    </row>
    <row r="77" spans="15:22" x14ac:dyDescent="0.35">
      <c r="O77" s="17">
        <v>44147</v>
      </c>
      <c r="P77" s="19">
        <v>81.14562822852038</v>
      </c>
      <c r="Q77" s="19">
        <v>86.140067890267915</v>
      </c>
      <c r="R77" s="19">
        <v>80.565602806792313</v>
      </c>
      <c r="S77" s="19">
        <v>79.301180124435021</v>
      </c>
      <c r="V77" s="19"/>
    </row>
    <row r="78" spans="15:22" x14ac:dyDescent="0.35">
      <c r="O78" s="17">
        <v>44148</v>
      </c>
      <c r="P78" s="19">
        <v>81.23880311284249</v>
      </c>
      <c r="Q78" s="19">
        <v>86.404332821684449</v>
      </c>
      <c r="R78" s="19">
        <v>80.699891452546666</v>
      </c>
      <c r="S78" s="19">
        <v>79.307925686867165</v>
      </c>
      <c r="V78" s="19"/>
    </row>
    <row r="79" spans="15:22" x14ac:dyDescent="0.35">
      <c r="O79" s="17">
        <v>44149</v>
      </c>
      <c r="P79" s="19">
        <v>81.227521397119162</v>
      </c>
      <c r="Q79" s="19">
        <v>86.27205105375505</v>
      </c>
      <c r="R79" s="19">
        <v>80.677478752591853</v>
      </c>
      <c r="S79" s="19">
        <v>79.266526608599179</v>
      </c>
      <c r="V79" s="19"/>
    </row>
    <row r="80" spans="15:22" x14ac:dyDescent="0.35">
      <c r="O80" s="17">
        <v>44150</v>
      </c>
      <c r="P80" s="19">
        <v>81.330869971513224</v>
      </c>
      <c r="Q80" s="19">
        <v>86.729513059325811</v>
      </c>
      <c r="R80" s="19">
        <v>81.12254433412123</v>
      </c>
      <c r="S80" s="19">
        <v>79.439057649636908</v>
      </c>
      <c r="V80" s="19"/>
    </row>
    <row r="81" spans="15:22" x14ac:dyDescent="0.35">
      <c r="O81" s="17">
        <v>44151</v>
      </c>
      <c r="P81" s="19">
        <v>82.029933427940819</v>
      </c>
      <c r="Q81" s="19">
        <v>87.64951334598608</v>
      </c>
      <c r="R81" s="19">
        <v>81.920774049666548</v>
      </c>
      <c r="S81" s="19">
        <v>79.835705575204614</v>
      </c>
      <c r="V81" s="19"/>
    </row>
    <row r="82" spans="15:22" x14ac:dyDescent="0.35">
      <c r="O82" s="17">
        <v>44152</v>
      </c>
      <c r="P82" s="19">
        <v>81.715455602153057</v>
      </c>
      <c r="Q82" s="19">
        <v>87.38524841456956</v>
      </c>
      <c r="R82" s="19">
        <v>82.000953373772674</v>
      </c>
      <c r="S82" s="19">
        <v>79.784956889818531</v>
      </c>
      <c r="V82" s="19"/>
    </row>
    <row r="83" spans="15:22" x14ac:dyDescent="0.35">
      <c r="O83" s="17">
        <v>44153</v>
      </c>
      <c r="P83" s="19">
        <v>78.963262951417775</v>
      </c>
      <c r="Q83" s="19">
        <v>84.153246638337762</v>
      </c>
      <c r="R83" s="19">
        <v>78.918172555106793</v>
      </c>
      <c r="S83" s="19">
        <v>78.357204779168555</v>
      </c>
      <c r="V83" s="19"/>
    </row>
    <row r="84" spans="15:22" x14ac:dyDescent="0.35">
      <c r="O84" s="17">
        <v>44154</v>
      </c>
      <c r="P84" s="19">
        <v>76.449149244436413</v>
      </c>
      <c r="Q84" s="19">
        <v>81.782893070048331</v>
      </c>
      <c r="R84" s="19">
        <v>76.365546881784667</v>
      </c>
      <c r="S84" s="19">
        <v>77.317152270813054</v>
      </c>
      <c r="V84" s="19"/>
    </row>
    <row r="85" spans="15:22" x14ac:dyDescent="0.35">
      <c r="O85" s="17">
        <v>44155</v>
      </c>
      <c r="P85" s="19">
        <v>75.6917633469034</v>
      </c>
      <c r="Q85" s="19">
        <v>80.05815381144734</v>
      </c>
      <c r="R85" s="19">
        <v>75.072080896526586</v>
      </c>
      <c r="S85" s="19">
        <v>76.631837740973808</v>
      </c>
      <c r="V85" s="19"/>
    </row>
    <row r="86" spans="15:22" x14ac:dyDescent="0.35">
      <c r="O86" s="17">
        <v>44156</v>
      </c>
      <c r="P86" s="19">
        <v>74.809976387599775</v>
      </c>
      <c r="Q86" s="19">
        <v>78.884638353292559</v>
      </c>
      <c r="R86" s="19">
        <v>73.864467743103788</v>
      </c>
      <c r="S86" s="19">
        <v>76.052065504486862</v>
      </c>
      <c r="V86" s="19"/>
    </row>
    <row r="87" spans="15:22" x14ac:dyDescent="0.35">
      <c r="O87" s="17">
        <v>44157</v>
      </c>
      <c r="P87" s="19">
        <v>74.011795000174374</v>
      </c>
      <c r="Q87" s="19">
        <v>77.980165497630779</v>
      </c>
      <c r="R87" s="19">
        <v>72.554543896581819</v>
      </c>
      <c r="S87" s="19">
        <v>75.60284163497451</v>
      </c>
      <c r="V87" s="19"/>
    </row>
    <row r="88" spans="15:22" x14ac:dyDescent="0.35">
      <c r="O88" s="17">
        <v>44158</v>
      </c>
      <c r="P88" s="19">
        <v>72.491080158432666</v>
      </c>
      <c r="Q88" s="19">
        <v>76.082235662508197</v>
      </c>
      <c r="R88" s="19">
        <v>70.728377735201192</v>
      </c>
      <c r="S88" s="19">
        <v>74.657476818818722</v>
      </c>
      <c r="V88" s="19"/>
    </row>
    <row r="89" spans="15:22" x14ac:dyDescent="0.35">
      <c r="O89" s="17">
        <v>44159</v>
      </c>
      <c r="P89" s="19">
        <v>71.939988491269077</v>
      </c>
      <c r="Q89" s="19">
        <v>75.866046046298507</v>
      </c>
      <c r="R89" s="19">
        <v>69.733685231349071</v>
      </c>
      <c r="S89" s="19">
        <v>74.388149371758686</v>
      </c>
      <c r="V89" s="19"/>
    </row>
    <row r="90" spans="15:22" x14ac:dyDescent="0.35">
      <c r="V90" s="19"/>
    </row>
    <row r="91" spans="15:22" x14ac:dyDescent="0.35">
      <c r="V91" s="19"/>
    </row>
    <row r="92" spans="15:22" x14ac:dyDescent="0.35">
      <c r="V92" s="19"/>
    </row>
    <row r="93" spans="15:22" x14ac:dyDescent="0.35">
      <c r="V93" s="19"/>
    </row>
    <row r="94" spans="15:22" x14ac:dyDescent="0.35">
      <c r="V94" s="19"/>
    </row>
    <row r="95" spans="15:22" x14ac:dyDescent="0.35">
      <c r="V95" s="19"/>
    </row>
    <row r="96" spans="15:22" x14ac:dyDescent="0.35">
      <c r="V96" s="19"/>
    </row>
    <row r="97" spans="22:22" x14ac:dyDescent="0.35">
      <c r="V97" s="19"/>
    </row>
    <row r="98" spans="22:22" x14ac:dyDescent="0.35">
      <c r="V98" s="19"/>
    </row>
    <row r="99" spans="22:22" x14ac:dyDescent="0.35">
      <c r="V99" s="19"/>
    </row>
    <row r="100" spans="22:22" x14ac:dyDescent="0.35">
      <c r="V100" s="19"/>
    </row>
    <row r="101" spans="22:22" x14ac:dyDescent="0.35">
      <c r="V101" s="19"/>
    </row>
    <row r="102" spans="22:22" x14ac:dyDescent="0.35">
      <c r="V102" s="19"/>
    </row>
    <row r="103" spans="22:22" x14ac:dyDescent="0.35">
      <c r="V103" s="19"/>
    </row>
    <row r="104" spans="22:22" x14ac:dyDescent="0.35">
      <c r="V104" s="19"/>
    </row>
    <row r="105" spans="22:22" x14ac:dyDescent="0.35">
      <c r="V105" s="19"/>
    </row>
    <row r="106" spans="22:22" x14ac:dyDescent="0.35">
      <c r="V106" s="19"/>
    </row>
    <row r="107" spans="22:22" x14ac:dyDescent="0.35">
      <c r="V107" s="19"/>
    </row>
    <row r="108" spans="22:22" x14ac:dyDescent="0.35">
      <c r="V108" s="19"/>
    </row>
    <row r="109" spans="22:22" x14ac:dyDescent="0.35">
      <c r="V109" s="19"/>
    </row>
    <row r="110" spans="22:22" x14ac:dyDescent="0.35">
      <c r="V110" s="19"/>
    </row>
    <row r="111" spans="22:22" x14ac:dyDescent="0.35">
      <c r="V111" s="19"/>
    </row>
    <row r="112" spans="22:22" x14ac:dyDescent="0.35">
      <c r="V112" s="19"/>
    </row>
    <row r="113" spans="22:22" x14ac:dyDescent="0.35">
      <c r="V113" s="19"/>
    </row>
    <row r="114" spans="22:22" x14ac:dyDescent="0.35">
      <c r="V114" s="19"/>
    </row>
    <row r="115" spans="22:22" x14ac:dyDescent="0.35">
      <c r="V115" s="19"/>
    </row>
    <row r="116" spans="22:22" x14ac:dyDescent="0.35">
      <c r="V116" s="19"/>
    </row>
    <row r="117" spans="22:22" x14ac:dyDescent="0.35">
      <c r="V117" s="19"/>
    </row>
    <row r="118" spans="22:22" x14ac:dyDescent="0.35">
      <c r="V118" s="19"/>
    </row>
    <row r="119" spans="22:22" x14ac:dyDescent="0.35">
      <c r="V119" s="19"/>
    </row>
    <row r="120" spans="22:22" x14ac:dyDescent="0.35">
      <c r="V120" s="19"/>
    </row>
    <row r="121" spans="22:22" x14ac:dyDescent="0.35">
      <c r="V121" s="19"/>
    </row>
    <row r="122" spans="22:22" x14ac:dyDescent="0.35">
      <c r="V122" s="19"/>
    </row>
    <row r="123" spans="22:22" x14ac:dyDescent="0.35">
      <c r="V123" s="19"/>
    </row>
    <row r="124" spans="22:22" x14ac:dyDescent="0.35">
      <c r="V124" s="19"/>
    </row>
    <row r="125" spans="22:22" x14ac:dyDescent="0.35">
      <c r="V125" s="19"/>
    </row>
    <row r="126" spans="22:22" x14ac:dyDescent="0.35">
      <c r="V126" s="19"/>
    </row>
    <row r="127" spans="22:22" x14ac:dyDescent="0.35">
      <c r="V127" s="19"/>
    </row>
    <row r="128" spans="22:22" x14ac:dyDescent="0.35">
      <c r="V128" s="19"/>
    </row>
    <row r="129" spans="22:22" x14ac:dyDescent="0.35">
      <c r="V129" s="19"/>
    </row>
    <row r="130" spans="22:22" x14ac:dyDescent="0.35">
      <c r="V130" s="19"/>
    </row>
    <row r="131" spans="22:22" x14ac:dyDescent="0.35">
      <c r="V131" s="19"/>
    </row>
    <row r="132" spans="22:22" x14ac:dyDescent="0.35">
      <c r="V132" s="19"/>
    </row>
    <row r="133" spans="22:22" x14ac:dyDescent="0.35">
      <c r="V133" s="19"/>
    </row>
    <row r="134" spans="22:22" x14ac:dyDescent="0.35">
      <c r="V134" s="19"/>
    </row>
    <row r="135" spans="22:22" x14ac:dyDescent="0.35">
      <c r="V135" s="19"/>
    </row>
    <row r="136" spans="22:22" x14ac:dyDescent="0.35">
      <c r="V136" s="19"/>
    </row>
    <row r="137" spans="22:22" x14ac:dyDescent="0.35">
      <c r="V137" s="19"/>
    </row>
    <row r="138" spans="22:22" x14ac:dyDescent="0.35">
      <c r="V138" s="19"/>
    </row>
    <row r="139" spans="22:22" x14ac:dyDescent="0.35">
      <c r="V139" s="19"/>
    </row>
    <row r="140" spans="22:22" x14ac:dyDescent="0.35">
      <c r="V140" s="19"/>
    </row>
    <row r="141" spans="22:22" x14ac:dyDescent="0.35">
      <c r="V141" s="19"/>
    </row>
    <row r="142" spans="22:22" x14ac:dyDescent="0.35">
      <c r="V142" s="19"/>
    </row>
    <row r="143" spans="22:22" x14ac:dyDescent="0.35">
      <c r="V143" s="19"/>
    </row>
    <row r="144" spans="22:22" x14ac:dyDescent="0.35">
      <c r="V144" s="19"/>
    </row>
    <row r="145" spans="22:22" x14ac:dyDescent="0.35">
      <c r="V145" s="19"/>
    </row>
    <row r="146" spans="22:22" x14ac:dyDescent="0.35">
      <c r="V146" s="19"/>
    </row>
    <row r="147" spans="22:22" x14ac:dyDescent="0.35">
      <c r="V147" s="19"/>
    </row>
    <row r="148" spans="22:22" x14ac:dyDescent="0.35">
      <c r="V148" s="19"/>
    </row>
    <row r="149" spans="22:22" x14ac:dyDescent="0.35">
      <c r="V149" s="19"/>
    </row>
    <row r="150" spans="22:22" x14ac:dyDescent="0.35">
      <c r="V150" s="19"/>
    </row>
    <row r="151" spans="22:22" x14ac:dyDescent="0.35">
      <c r="V151" s="19"/>
    </row>
    <row r="152" spans="22:22" x14ac:dyDescent="0.35">
      <c r="V152" s="19"/>
    </row>
    <row r="153" spans="22:22" x14ac:dyDescent="0.35">
      <c r="V153" s="19"/>
    </row>
    <row r="154" spans="22:22" x14ac:dyDescent="0.35">
      <c r="V154" s="19"/>
    </row>
    <row r="155" spans="22:22" x14ac:dyDescent="0.35">
      <c r="V155" s="19"/>
    </row>
    <row r="156" spans="22:22" x14ac:dyDescent="0.35">
      <c r="V156" s="19"/>
    </row>
    <row r="157" spans="22:22" x14ac:dyDescent="0.35">
      <c r="V157" s="19"/>
    </row>
    <row r="158" spans="22:22" x14ac:dyDescent="0.35">
      <c r="V158" s="19"/>
    </row>
    <row r="159" spans="22:22" x14ac:dyDescent="0.35">
      <c r="V159" s="19"/>
    </row>
    <row r="160" spans="22:22" x14ac:dyDescent="0.35">
      <c r="V160" s="19"/>
    </row>
    <row r="161" spans="22:22" x14ac:dyDescent="0.35">
      <c r="V161" s="19"/>
    </row>
    <row r="162" spans="22:22" x14ac:dyDescent="0.35">
      <c r="V162" s="19"/>
    </row>
    <row r="163" spans="22:22" x14ac:dyDescent="0.35">
      <c r="V163" s="19"/>
    </row>
    <row r="164" spans="22:22" x14ac:dyDescent="0.35">
      <c r="V164" s="19"/>
    </row>
    <row r="165" spans="22:22" x14ac:dyDescent="0.35">
      <c r="V165" s="19"/>
    </row>
    <row r="166" spans="22:22" x14ac:dyDescent="0.35">
      <c r="V166" s="19"/>
    </row>
    <row r="167" spans="22:22" x14ac:dyDescent="0.35">
      <c r="V167" s="19"/>
    </row>
    <row r="168" spans="22:22" x14ac:dyDescent="0.35">
      <c r="V168" s="19"/>
    </row>
    <row r="169" spans="22:22" x14ac:dyDescent="0.35">
      <c r="V169" s="19"/>
    </row>
    <row r="170" spans="22:22" x14ac:dyDescent="0.35">
      <c r="V170" s="19"/>
    </row>
    <row r="171" spans="22:22" x14ac:dyDescent="0.35">
      <c r="V171" s="19"/>
    </row>
    <row r="172" spans="22:22" x14ac:dyDescent="0.35">
      <c r="V172" s="19"/>
    </row>
    <row r="173" spans="22:22" x14ac:dyDescent="0.35">
      <c r="V173" s="19"/>
    </row>
    <row r="174" spans="22:22" x14ac:dyDescent="0.35">
      <c r="V174" s="19"/>
    </row>
    <row r="175" spans="22:22" x14ac:dyDescent="0.35">
      <c r="V175" s="19"/>
    </row>
    <row r="176" spans="22:22" x14ac:dyDescent="0.35">
      <c r="V176" s="19"/>
    </row>
    <row r="177" spans="22:22" x14ac:dyDescent="0.35">
      <c r="V177" s="19"/>
    </row>
    <row r="178" spans="22:22" x14ac:dyDescent="0.35">
      <c r="V178" s="19"/>
    </row>
    <row r="179" spans="22:22" x14ac:dyDescent="0.35">
      <c r="V179" s="19"/>
    </row>
    <row r="180" spans="22:22" x14ac:dyDescent="0.35">
      <c r="V180" s="19"/>
    </row>
    <row r="181" spans="22:22" x14ac:dyDescent="0.35">
      <c r="V181" s="19"/>
    </row>
    <row r="182" spans="22:22" x14ac:dyDescent="0.35">
      <c r="V182" s="19"/>
    </row>
    <row r="183" spans="22:22" x14ac:dyDescent="0.35">
      <c r="V183" s="19"/>
    </row>
    <row r="184" spans="22:22" x14ac:dyDescent="0.35">
      <c r="V184" s="19"/>
    </row>
    <row r="185" spans="22:22" x14ac:dyDescent="0.35">
      <c r="V185" s="19"/>
    </row>
    <row r="186" spans="22:22" x14ac:dyDescent="0.35">
      <c r="V186" s="19"/>
    </row>
    <row r="187" spans="22:22" x14ac:dyDescent="0.35">
      <c r="V187" s="19"/>
    </row>
    <row r="188" spans="22:22" x14ac:dyDescent="0.35">
      <c r="V188" s="19"/>
    </row>
    <row r="189" spans="22:22" x14ac:dyDescent="0.35">
      <c r="V189" s="19"/>
    </row>
    <row r="190" spans="22:22" x14ac:dyDescent="0.35">
      <c r="V190" s="19"/>
    </row>
    <row r="191" spans="22:22" x14ac:dyDescent="0.35">
      <c r="V191" s="19"/>
    </row>
    <row r="192" spans="22:22" x14ac:dyDescent="0.35">
      <c r="V192" s="19"/>
    </row>
    <row r="193" spans="22:22" x14ac:dyDescent="0.35">
      <c r="V193" s="19"/>
    </row>
    <row r="194" spans="22:22" x14ac:dyDescent="0.35">
      <c r="V194" s="19"/>
    </row>
    <row r="195" spans="22:22" x14ac:dyDescent="0.35">
      <c r="V195" s="19"/>
    </row>
    <row r="196" spans="22:22" x14ac:dyDescent="0.35">
      <c r="V196" s="19"/>
    </row>
    <row r="197" spans="22:22" x14ac:dyDescent="0.35">
      <c r="V197" s="19"/>
    </row>
    <row r="198" spans="22:22" x14ac:dyDescent="0.35">
      <c r="V198" s="19"/>
    </row>
    <row r="199" spans="22:22" x14ac:dyDescent="0.35">
      <c r="V199" s="19"/>
    </row>
    <row r="200" spans="22:22" x14ac:dyDescent="0.35">
      <c r="V200" s="19"/>
    </row>
    <row r="201" spans="22:22" x14ac:dyDescent="0.35">
      <c r="V201" s="19"/>
    </row>
    <row r="202" spans="22:22" x14ac:dyDescent="0.35">
      <c r="V202" s="19"/>
    </row>
    <row r="203" spans="22:22" x14ac:dyDescent="0.35">
      <c r="V203" s="19"/>
    </row>
    <row r="204" spans="22:22" x14ac:dyDescent="0.35">
      <c r="V204" s="19"/>
    </row>
    <row r="205" spans="22:22" x14ac:dyDescent="0.35">
      <c r="V205" s="19"/>
    </row>
    <row r="206" spans="22:22" x14ac:dyDescent="0.35">
      <c r="V206" s="19"/>
    </row>
    <row r="207" spans="22:22" x14ac:dyDescent="0.35">
      <c r="V207" s="19"/>
    </row>
    <row r="208" spans="22:22" x14ac:dyDescent="0.35">
      <c r="V208" s="19"/>
    </row>
    <row r="209" spans="22:22" x14ac:dyDescent="0.35">
      <c r="V209" s="19"/>
    </row>
    <row r="210" spans="22:22" x14ac:dyDescent="0.35">
      <c r="V210" s="19"/>
    </row>
    <row r="211" spans="22:22" x14ac:dyDescent="0.35">
      <c r="V211" s="19"/>
    </row>
    <row r="212" spans="22:22" x14ac:dyDescent="0.35">
      <c r="V212" s="19"/>
    </row>
    <row r="213" spans="22:22" x14ac:dyDescent="0.35">
      <c r="V213" s="19"/>
    </row>
    <row r="214" spans="22:22" x14ac:dyDescent="0.35">
      <c r="V214" s="19"/>
    </row>
    <row r="215" spans="22:22" x14ac:dyDescent="0.35">
      <c r="V215" s="19"/>
    </row>
    <row r="216" spans="22:22" x14ac:dyDescent="0.35">
      <c r="V216" s="19"/>
    </row>
    <row r="217" spans="22:22" x14ac:dyDescent="0.35">
      <c r="V217" s="19"/>
    </row>
    <row r="218" spans="22:22" x14ac:dyDescent="0.35">
      <c r="V218" s="19"/>
    </row>
    <row r="219" spans="22:22" x14ac:dyDescent="0.35">
      <c r="V219" s="19"/>
    </row>
    <row r="220" spans="22:22" x14ac:dyDescent="0.35">
      <c r="V220" s="19"/>
    </row>
    <row r="221" spans="22:22" x14ac:dyDescent="0.35">
      <c r="V221" s="19"/>
    </row>
    <row r="222" spans="22:22" x14ac:dyDescent="0.35">
      <c r="V222" s="19"/>
    </row>
    <row r="223" spans="22:22" x14ac:dyDescent="0.35">
      <c r="V223" s="19"/>
    </row>
    <row r="224" spans="22:22" x14ac:dyDescent="0.35">
      <c r="V224" s="19"/>
    </row>
    <row r="225" spans="22:22" x14ac:dyDescent="0.35">
      <c r="V225" s="19"/>
    </row>
    <row r="226" spans="22:22" x14ac:dyDescent="0.35">
      <c r="V226" s="19"/>
    </row>
    <row r="227" spans="22:22" x14ac:dyDescent="0.35">
      <c r="V227" s="19"/>
    </row>
    <row r="228" spans="22:22" x14ac:dyDescent="0.35">
      <c r="V228" s="19"/>
    </row>
    <row r="229" spans="22:22" x14ac:dyDescent="0.35">
      <c r="V229" s="19"/>
    </row>
    <row r="230" spans="22:22" x14ac:dyDescent="0.35">
      <c r="V230" s="19"/>
    </row>
    <row r="231" spans="22:22" x14ac:dyDescent="0.35">
      <c r="V231" s="19"/>
    </row>
    <row r="232" spans="22:22" x14ac:dyDescent="0.35">
      <c r="V232" s="19"/>
    </row>
    <row r="233" spans="22:22" x14ac:dyDescent="0.35">
      <c r="V233" s="19"/>
    </row>
    <row r="234" spans="22:22" x14ac:dyDescent="0.35">
      <c r="V234" s="19"/>
    </row>
    <row r="235" spans="22:22" x14ac:dyDescent="0.35">
      <c r="V235" s="19"/>
    </row>
    <row r="236" spans="22:22" x14ac:dyDescent="0.35">
      <c r="V236" s="19"/>
    </row>
    <row r="237" spans="22:22" x14ac:dyDescent="0.35">
      <c r="V237" s="19"/>
    </row>
    <row r="238" spans="22:22" x14ac:dyDescent="0.35">
      <c r="V238" s="19"/>
    </row>
    <row r="239" spans="22:22" x14ac:dyDescent="0.35">
      <c r="V239" s="19"/>
    </row>
    <row r="240" spans="22:22" x14ac:dyDescent="0.35">
      <c r="V240" s="19"/>
    </row>
    <row r="241" spans="22:22" x14ac:dyDescent="0.35">
      <c r="V241" s="19"/>
    </row>
    <row r="242" spans="22:22" x14ac:dyDescent="0.35">
      <c r="V242" s="19"/>
    </row>
    <row r="243" spans="22:22" x14ac:dyDescent="0.35">
      <c r="V243" s="19"/>
    </row>
    <row r="244" spans="22:22" x14ac:dyDescent="0.35">
      <c r="V244" s="19"/>
    </row>
    <row r="245" spans="22:22" x14ac:dyDescent="0.35">
      <c r="V245" s="19"/>
    </row>
    <row r="246" spans="22:22" x14ac:dyDescent="0.35">
      <c r="V246" s="19"/>
    </row>
    <row r="247" spans="22:22" x14ac:dyDescent="0.35">
      <c r="V247" s="19"/>
    </row>
    <row r="248" spans="22:22" x14ac:dyDescent="0.35">
      <c r="V248" s="19"/>
    </row>
    <row r="249" spans="22:22" x14ac:dyDescent="0.35">
      <c r="V249" s="19"/>
    </row>
    <row r="250" spans="22:22" x14ac:dyDescent="0.35">
      <c r="V250" s="19"/>
    </row>
    <row r="251" spans="22:22" x14ac:dyDescent="0.35">
      <c r="V251" s="19"/>
    </row>
    <row r="252" spans="22:22" x14ac:dyDescent="0.35">
      <c r="V252" s="19"/>
    </row>
    <row r="253" spans="22:22" x14ac:dyDescent="0.35">
      <c r="V253" s="19"/>
    </row>
    <row r="254" spans="22:22" x14ac:dyDescent="0.35">
      <c r="V254" s="19"/>
    </row>
    <row r="255" spans="22:22" x14ac:dyDescent="0.35">
      <c r="V255" s="19"/>
    </row>
    <row r="256" spans="22:22" x14ac:dyDescent="0.35">
      <c r="V256" s="19"/>
    </row>
    <row r="257" spans="22:22" x14ac:dyDescent="0.35">
      <c r="V257" s="19"/>
    </row>
    <row r="258" spans="22:22" x14ac:dyDescent="0.35">
      <c r="V258" s="19"/>
    </row>
    <row r="259" spans="22:22" x14ac:dyDescent="0.35">
      <c r="V259" s="19"/>
    </row>
    <row r="260" spans="22:22" x14ac:dyDescent="0.35">
      <c r="V260" s="19"/>
    </row>
    <row r="261" spans="22:22" x14ac:dyDescent="0.35">
      <c r="V261" s="19"/>
    </row>
    <row r="262" spans="22:22" x14ac:dyDescent="0.35">
      <c r="V262" s="19"/>
    </row>
    <row r="263" spans="22:22" x14ac:dyDescent="0.35">
      <c r="V263" s="19"/>
    </row>
    <row r="264" spans="22:22" x14ac:dyDescent="0.35">
      <c r="V264" s="19"/>
    </row>
    <row r="265" spans="22:22" x14ac:dyDescent="0.35">
      <c r="V265" s="19"/>
    </row>
    <row r="266" spans="22:22" x14ac:dyDescent="0.35">
      <c r="V266" s="19"/>
    </row>
    <row r="267" spans="22:22" x14ac:dyDescent="0.35">
      <c r="V267" s="19"/>
    </row>
    <row r="268" spans="22:22" x14ac:dyDescent="0.35">
      <c r="V268" s="19"/>
    </row>
    <row r="269" spans="22:22" x14ac:dyDescent="0.35">
      <c r="V269" s="19"/>
    </row>
    <row r="270" spans="22:22" x14ac:dyDescent="0.35">
      <c r="V270" s="19"/>
    </row>
    <row r="271" spans="22:22" x14ac:dyDescent="0.35">
      <c r="V271" s="19"/>
    </row>
    <row r="272" spans="22:22" x14ac:dyDescent="0.35">
      <c r="V272" s="19"/>
    </row>
    <row r="273" spans="22:22" x14ac:dyDescent="0.35">
      <c r="V273" s="19"/>
    </row>
    <row r="274" spans="22:22" x14ac:dyDescent="0.35">
      <c r="V274" s="19"/>
    </row>
    <row r="275" spans="22:22" x14ac:dyDescent="0.35">
      <c r="V275" s="19"/>
    </row>
    <row r="276" spans="22:22" x14ac:dyDescent="0.35">
      <c r="V276" s="19"/>
    </row>
    <row r="277" spans="22:22" x14ac:dyDescent="0.35">
      <c r="V277" s="19"/>
    </row>
    <row r="278" spans="22:22" x14ac:dyDescent="0.35">
      <c r="V278" s="19"/>
    </row>
    <row r="279" spans="22:22" x14ac:dyDescent="0.35">
      <c r="V279" s="19"/>
    </row>
    <row r="280" spans="22:22" x14ac:dyDescent="0.35">
      <c r="V280" s="19"/>
    </row>
    <row r="281" spans="22:22" x14ac:dyDescent="0.35">
      <c r="V281" s="19"/>
    </row>
    <row r="282" spans="22:22" x14ac:dyDescent="0.35">
      <c r="V282" s="19"/>
    </row>
    <row r="283" spans="22:22" x14ac:dyDescent="0.35">
      <c r="V283" s="19"/>
    </row>
    <row r="284" spans="22:22" x14ac:dyDescent="0.35">
      <c r="V284" s="19"/>
    </row>
    <row r="285" spans="22:22" x14ac:dyDescent="0.35">
      <c r="V285" s="19"/>
    </row>
    <row r="286" spans="22:22" x14ac:dyDescent="0.35">
      <c r="V286" s="19"/>
    </row>
    <row r="287" spans="22:22" x14ac:dyDescent="0.35">
      <c r="V287" s="19"/>
    </row>
    <row r="288" spans="22:22" x14ac:dyDescent="0.35">
      <c r="V288" s="19"/>
    </row>
    <row r="289" spans="22:22" x14ac:dyDescent="0.35">
      <c r="V289" s="19"/>
    </row>
    <row r="290" spans="22:22" x14ac:dyDescent="0.35">
      <c r="V290" s="19"/>
    </row>
    <row r="291" spans="22:22" x14ac:dyDescent="0.35">
      <c r="V291" s="19"/>
    </row>
    <row r="292" spans="22:22" x14ac:dyDescent="0.35">
      <c r="V292" s="19"/>
    </row>
    <row r="293" spans="22:22" x14ac:dyDescent="0.35">
      <c r="V293" s="19"/>
    </row>
    <row r="294" spans="22:22" x14ac:dyDescent="0.35">
      <c r="V294" s="19"/>
    </row>
    <row r="295" spans="22:22" x14ac:dyDescent="0.35">
      <c r="V295" s="19"/>
    </row>
    <row r="296" spans="22:22" x14ac:dyDescent="0.35">
      <c r="V296" s="19"/>
    </row>
    <row r="297" spans="22:22" x14ac:dyDescent="0.35">
      <c r="V297" s="19"/>
    </row>
    <row r="298" spans="22:22" x14ac:dyDescent="0.35">
      <c r="V298" s="19"/>
    </row>
    <row r="299" spans="22:22" x14ac:dyDescent="0.35">
      <c r="V299" s="19"/>
    </row>
    <row r="300" spans="22:22" x14ac:dyDescent="0.35">
      <c r="V300" s="19"/>
    </row>
    <row r="301" spans="22:22" x14ac:dyDescent="0.35">
      <c r="V301" s="19"/>
    </row>
    <row r="302" spans="22:22" x14ac:dyDescent="0.35">
      <c r="V302" s="19"/>
    </row>
    <row r="303" spans="22:22" x14ac:dyDescent="0.35">
      <c r="V303" s="19"/>
    </row>
    <row r="304" spans="22:22" x14ac:dyDescent="0.35">
      <c r="V304" s="19"/>
    </row>
    <row r="305" spans="22:22" x14ac:dyDescent="0.35">
      <c r="V305" s="19"/>
    </row>
    <row r="306" spans="22:22" x14ac:dyDescent="0.35">
      <c r="V306" s="19"/>
    </row>
    <row r="307" spans="22:22" x14ac:dyDescent="0.35">
      <c r="V307" s="19"/>
    </row>
    <row r="308" spans="22:22" x14ac:dyDescent="0.35">
      <c r="V308" s="19"/>
    </row>
    <row r="309" spans="22:22" x14ac:dyDescent="0.35">
      <c r="V309" s="19"/>
    </row>
    <row r="310" spans="22:22" x14ac:dyDescent="0.35">
      <c r="V310" s="19"/>
    </row>
    <row r="311" spans="22:22" x14ac:dyDescent="0.35">
      <c r="V311" s="19"/>
    </row>
    <row r="312" spans="22:22" x14ac:dyDescent="0.35">
      <c r="V312" s="19"/>
    </row>
    <row r="313" spans="22:22" x14ac:dyDescent="0.35">
      <c r="V313" s="19"/>
    </row>
    <row r="314" spans="22:22" x14ac:dyDescent="0.35">
      <c r="V314" s="19"/>
    </row>
    <row r="315" spans="22:22" x14ac:dyDescent="0.35">
      <c r="V315" s="19"/>
    </row>
    <row r="316" spans="22:22" x14ac:dyDescent="0.35">
      <c r="V316" s="19"/>
    </row>
    <row r="317" spans="22:22" x14ac:dyDescent="0.35">
      <c r="V317" s="19"/>
    </row>
    <row r="318" spans="22:22" x14ac:dyDescent="0.35">
      <c r="V318" s="19"/>
    </row>
    <row r="319" spans="22:22" x14ac:dyDescent="0.35">
      <c r="V319" s="19"/>
    </row>
    <row r="320" spans="22:22" x14ac:dyDescent="0.35">
      <c r="V320" s="19"/>
    </row>
    <row r="321" spans="22:22" x14ac:dyDescent="0.35">
      <c r="V321" s="19"/>
    </row>
    <row r="322" spans="22:22" x14ac:dyDescent="0.35">
      <c r="V322" s="19"/>
    </row>
    <row r="323" spans="22:22" x14ac:dyDescent="0.35">
      <c r="V323" s="19"/>
    </row>
    <row r="324" spans="22:22" x14ac:dyDescent="0.35">
      <c r="V324" s="19"/>
    </row>
    <row r="325" spans="22:22" x14ac:dyDescent="0.35">
      <c r="V325" s="19"/>
    </row>
    <row r="326" spans="22:22" x14ac:dyDescent="0.35">
      <c r="V326" s="19"/>
    </row>
    <row r="327" spans="22:22" x14ac:dyDescent="0.35">
      <c r="V327" s="19"/>
    </row>
    <row r="328" spans="22:22" x14ac:dyDescent="0.35">
      <c r="V328" s="19"/>
    </row>
    <row r="329" spans="22:22" x14ac:dyDescent="0.35">
      <c r="V329" s="19"/>
    </row>
    <row r="330" spans="22:22" x14ac:dyDescent="0.35">
      <c r="V330" s="19"/>
    </row>
    <row r="331" spans="22:22" x14ac:dyDescent="0.35">
      <c r="V331" s="19"/>
    </row>
    <row r="332" spans="22:22" x14ac:dyDescent="0.35">
      <c r="V332" s="19"/>
    </row>
    <row r="333" spans="22:22" x14ac:dyDescent="0.35">
      <c r="V333" s="19"/>
    </row>
    <row r="334" spans="22:22" x14ac:dyDescent="0.35">
      <c r="V334" s="19"/>
    </row>
    <row r="335" spans="22:22" x14ac:dyDescent="0.35">
      <c r="V335" s="19"/>
    </row>
    <row r="336" spans="22:22" x14ac:dyDescent="0.35">
      <c r="V336" s="19"/>
    </row>
    <row r="337" spans="22:22" x14ac:dyDescent="0.35">
      <c r="V337" s="19"/>
    </row>
    <row r="338" spans="22:22" x14ac:dyDescent="0.35">
      <c r="V338" s="19"/>
    </row>
    <row r="339" spans="22:22" x14ac:dyDescent="0.35">
      <c r="V339" s="19"/>
    </row>
    <row r="340" spans="22:22" x14ac:dyDescent="0.35">
      <c r="V340" s="19"/>
    </row>
    <row r="341" spans="22:22" x14ac:dyDescent="0.35">
      <c r="V341" s="19"/>
    </row>
    <row r="342" spans="22:22" x14ac:dyDescent="0.35">
      <c r="V342" s="19"/>
    </row>
    <row r="343" spans="22:22" x14ac:dyDescent="0.35">
      <c r="V343" s="19"/>
    </row>
    <row r="344" spans="22:22" x14ac:dyDescent="0.35">
      <c r="V344" s="19"/>
    </row>
    <row r="345" spans="22:22" x14ac:dyDescent="0.35">
      <c r="V345" s="19"/>
    </row>
    <row r="346" spans="22:22" x14ac:dyDescent="0.35">
      <c r="V346" s="19"/>
    </row>
    <row r="347" spans="22:22" x14ac:dyDescent="0.35">
      <c r="V347" s="19"/>
    </row>
    <row r="348" spans="22:22" x14ac:dyDescent="0.35">
      <c r="V348" s="19"/>
    </row>
    <row r="349" spans="22:22" x14ac:dyDescent="0.35">
      <c r="V349" s="19"/>
    </row>
    <row r="350" spans="22:22" x14ac:dyDescent="0.35">
      <c r="V350" s="19"/>
    </row>
    <row r="351" spans="22:22" x14ac:dyDescent="0.35">
      <c r="V351" s="19"/>
    </row>
    <row r="352" spans="22:22" x14ac:dyDescent="0.35">
      <c r="V352" s="19"/>
    </row>
    <row r="353" spans="22:22" x14ac:dyDescent="0.35">
      <c r="V353" s="19"/>
    </row>
    <row r="354" spans="22:22" x14ac:dyDescent="0.35">
      <c r="V354" s="19"/>
    </row>
    <row r="355" spans="22:22" x14ac:dyDescent="0.35">
      <c r="V355" s="19"/>
    </row>
    <row r="356" spans="22:22" x14ac:dyDescent="0.35">
      <c r="V356" s="19"/>
    </row>
    <row r="357" spans="22:22" x14ac:dyDescent="0.35">
      <c r="V357" s="19"/>
    </row>
    <row r="358" spans="22:22" x14ac:dyDescent="0.35">
      <c r="V358" s="19"/>
    </row>
    <row r="359" spans="22:22" x14ac:dyDescent="0.35">
      <c r="V359" s="19"/>
    </row>
    <row r="360" spans="22:22" x14ac:dyDescent="0.35">
      <c r="V360" s="19"/>
    </row>
    <row r="361" spans="22:22" x14ac:dyDescent="0.35">
      <c r="V361" s="19"/>
    </row>
    <row r="362" spans="22:22" x14ac:dyDescent="0.35">
      <c r="V362" s="19"/>
    </row>
    <row r="363" spans="22:22" x14ac:dyDescent="0.35">
      <c r="V363" s="19"/>
    </row>
    <row r="364" spans="22:22" x14ac:dyDescent="0.35">
      <c r="V364" s="19"/>
    </row>
    <row r="365" spans="22:22" x14ac:dyDescent="0.35">
      <c r="V365" s="19"/>
    </row>
    <row r="366" spans="22:22" x14ac:dyDescent="0.35">
      <c r="V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366"/>
  <sheetViews>
    <sheetView workbookViewId="0"/>
  </sheetViews>
  <sheetFormatPr defaultColWidth="8.84375" defaultRowHeight="14.5" x14ac:dyDescent="0.35"/>
  <cols>
    <col min="1" max="14" width="8.84375" style="34"/>
    <col min="15" max="15" width="8.84375" style="9"/>
    <col min="16" max="16" width="9.53515625" style="9" customWidth="1"/>
    <col min="17" max="17" width="11.4609375" style="9" customWidth="1"/>
    <col min="18" max="18" width="9.23046875" style="9" customWidth="1"/>
    <col min="19" max="19" width="11.765625" style="9" customWidth="1"/>
    <col min="20" max="21" width="8.84375" style="34"/>
    <col min="22" max="22" width="8.84375" style="9"/>
    <col min="23" max="16384" width="8.84375" style="34"/>
  </cols>
  <sheetData>
    <row r="1" spans="1:131" x14ac:dyDescent="0.35">
      <c r="A1" s="34" t="s">
        <v>229</v>
      </c>
      <c r="O1" s="50"/>
      <c r="P1" s="9" t="s">
        <v>94</v>
      </c>
      <c r="Q1" s="9" t="s">
        <v>92</v>
      </c>
      <c r="R1" s="50"/>
      <c r="S1" s="50"/>
      <c r="U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</row>
    <row r="2" spans="1:131" x14ac:dyDescent="0.35">
      <c r="O2" s="17">
        <v>44072</v>
      </c>
      <c r="P2" s="19">
        <v>53.839040278099894</v>
      </c>
      <c r="Q2" s="19">
        <v>46.059453211860138</v>
      </c>
      <c r="R2" s="19"/>
      <c r="S2" s="19"/>
      <c r="T2" s="51"/>
      <c r="U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</row>
    <row r="3" spans="1:131" x14ac:dyDescent="0.35">
      <c r="O3" s="17">
        <v>44073</v>
      </c>
      <c r="P3" s="19">
        <v>52.870544634312587</v>
      </c>
      <c r="Q3" s="19">
        <v>45.581466769204816</v>
      </c>
      <c r="R3" s="19"/>
      <c r="S3" s="19"/>
      <c r="T3" s="51"/>
      <c r="U3" s="53"/>
      <c r="V3" s="19" t="s">
        <v>11</v>
      </c>
      <c r="W3" s="26">
        <v>43906</v>
      </c>
      <c r="X3" s="27"/>
      <c r="Y3" s="26">
        <v>43906</v>
      </c>
      <c r="Z3" s="28">
        <v>0</v>
      </c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</row>
    <row r="4" spans="1:131" x14ac:dyDescent="0.35">
      <c r="O4" s="17">
        <v>44074</v>
      </c>
      <c r="P4" s="19">
        <v>53.39866668262249</v>
      </c>
      <c r="Q4" s="19">
        <v>46.200267748716115</v>
      </c>
      <c r="R4" s="19"/>
      <c r="S4" s="19"/>
      <c r="T4" s="51"/>
      <c r="U4" s="53"/>
      <c r="V4" s="19" t="s">
        <v>6</v>
      </c>
      <c r="W4" s="26">
        <v>43913</v>
      </c>
      <c r="X4" s="27"/>
      <c r="Y4" s="26">
        <v>43906</v>
      </c>
      <c r="Z4" s="28">
        <v>1</v>
      </c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1" x14ac:dyDescent="0.35">
      <c r="O5" s="17">
        <v>44075</v>
      </c>
      <c r="P5" s="19">
        <v>53.246351853537512</v>
      </c>
      <c r="Q5" s="19">
        <v>46.347811042763283</v>
      </c>
      <c r="R5" s="19"/>
      <c r="S5" s="19"/>
      <c r="T5" s="51"/>
      <c r="U5" s="53"/>
      <c r="V5" s="19" t="s">
        <v>7</v>
      </c>
      <c r="W5" s="26">
        <v>43980</v>
      </c>
      <c r="X5" s="27"/>
      <c r="Y5" s="26">
        <v>43913</v>
      </c>
      <c r="Z5" s="28">
        <v>0</v>
      </c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1" x14ac:dyDescent="0.35">
      <c r="O6" s="17">
        <v>44076</v>
      </c>
      <c r="P6" s="19">
        <v>53.095475193018743</v>
      </c>
      <c r="Q6" s="19">
        <v>46.684237022206794</v>
      </c>
      <c r="R6" s="19"/>
      <c r="S6" s="19"/>
      <c r="V6" s="19" t="s">
        <v>8</v>
      </c>
      <c r="W6" s="26">
        <v>44001</v>
      </c>
      <c r="X6" s="27"/>
      <c r="Y6" s="26">
        <v>43913</v>
      </c>
      <c r="Z6" s="28">
        <v>1</v>
      </c>
    </row>
    <row r="7" spans="1:131" x14ac:dyDescent="0.35">
      <c r="O7" s="17">
        <v>44077</v>
      </c>
      <c r="P7" s="19">
        <v>53.356533802764595</v>
      </c>
      <c r="Q7" s="19">
        <v>47.394359672477385</v>
      </c>
      <c r="R7" s="19"/>
      <c r="S7" s="19"/>
      <c r="V7" s="19" t="s">
        <v>9</v>
      </c>
      <c r="W7" s="26">
        <v>44022</v>
      </c>
      <c r="X7" s="27"/>
      <c r="Y7" s="26">
        <v>43980</v>
      </c>
      <c r="Z7" s="28">
        <v>0</v>
      </c>
    </row>
    <row r="8" spans="1:131" x14ac:dyDescent="0.35">
      <c r="O8" s="17">
        <v>44078</v>
      </c>
      <c r="P8" s="19">
        <v>53.02047955189726</v>
      </c>
      <c r="Q8" s="19">
        <v>47.491253776030753</v>
      </c>
      <c r="R8" s="19"/>
      <c r="S8" s="19"/>
      <c r="V8" s="19" t="s">
        <v>10</v>
      </c>
      <c r="W8" s="26">
        <v>44027</v>
      </c>
      <c r="X8" s="27"/>
      <c r="Y8" s="26">
        <v>43980</v>
      </c>
      <c r="Z8" s="28">
        <v>1</v>
      </c>
    </row>
    <row r="9" spans="1:131" x14ac:dyDescent="0.35">
      <c r="O9" s="17">
        <v>44079</v>
      </c>
      <c r="P9" s="19">
        <v>53.038767634532618</v>
      </c>
      <c r="Q9" s="19">
        <v>47.684063254818788</v>
      </c>
      <c r="R9" s="19"/>
      <c r="S9" s="19"/>
      <c r="V9" s="19" t="s">
        <v>47</v>
      </c>
      <c r="W9" s="26">
        <v>44048</v>
      </c>
      <c r="X9" s="27"/>
      <c r="Y9" s="26">
        <v>44001</v>
      </c>
      <c r="Z9" s="28">
        <v>0</v>
      </c>
    </row>
    <row r="10" spans="1:131" x14ac:dyDescent="0.35">
      <c r="O10" s="17">
        <v>44080</v>
      </c>
      <c r="P10" s="19">
        <v>53.639827364526674</v>
      </c>
      <c r="Q10" s="19">
        <v>48.435604262556616</v>
      </c>
      <c r="R10" s="19"/>
      <c r="S10" s="19"/>
      <c r="V10" s="19" t="s">
        <v>132</v>
      </c>
      <c r="W10" s="26">
        <v>44096</v>
      </c>
      <c r="X10" s="27"/>
      <c r="Y10" s="26">
        <v>44001</v>
      </c>
      <c r="Z10" s="28">
        <v>1</v>
      </c>
    </row>
    <row r="11" spans="1:131" x14ac:dyDescent="0.35">
      <c r="O11" s="17">
        <v>44081</v>
      </c>
      <c r="P11" s="19">
        <v>53.839236152886251</v>
      </c>
      <c r="Q11" s="19">
        <v>48.762132497889873</v>
      </c>
      <c r="R11" s="19"/>
      <c r="S11" s="19"/>
      <c r="V11" s="19" t="s">
        <v>133</v>
      </c>
      <c r="W11" s="26">
        <v>44113</v>
      </c>
      <c r="X11" s="27"/>
      <c r="Y11" s="26">
        <v>44022</v>
      </c>
      <c r="Z11" s="28">
        <v>0</v>
      </c>
    </row>
    <row r="12" spans="1:131" x14ac:dyDescent="0.35">
      <c r="O12" s="17">
        <v>44082</v>
      </c>
      <c r="P12" s="19">
        <v>53.10153096038443</v>
      </c>
      <c r="Q12" s="19">
        <v>48.554519753281205</v>
      </c>
      <c r="R12" s="19"/>
      <c r="S12" s="19"/>
      <c r="V12" s="19" t="s">
        <v>48</v>
      </c>
      <c r="W12" s="26">
        <v>44137</v>
      </c>
      <c r="X12" s="27"/>
      <c r="Y12" s="26">
        <v>44022</v>
      </c>
      <c r="Z12" s="28">
        <v>1</v>
      </c>
    </row>
    <row r="13" spans="1:131" x14ac:dyDescent="0.35">
      <c r="O13" s="17">
        <v>44083</v>
      </c>
      <c r="P13" s="19">
        <v>52.622052520863505</v>
      </c>
      <c r="Q13" s="19">
        <v>48.622929916295014</v>
      </c>
      <c r="R13" s="19"/>
      <c r="S13" s="19"/>
      <c r="V13" s="9" t="s">
        <v>53</v>
      </c>
      <c r="W13" s="26">
        <v>44155</v>
      </c>
      <c r="X13" s="27"/>
      <c r="Y13" s="26">
        <v>44027</v>
      </c>
      <c r="Z13" s="28">
        <v>0</v>
      </c>
    </row>
    <row r="14" spans="1:131" x14ac:dyDescent="0.35">
      <c r="O14" s="17">
        <v>44084</v>
      </c>
      <c r="P14" s="19">
        <v>51.84988594952604</v>
      </c>
      <c r="Q14" s="19">
        <v>48.668163207997715</v>
      </c>
      <c r="R14" s="19"/>
      <c r="S14" s="19"/>
      <c r="V14" s="9" t="s">
        <v>50</v>
      </c>
      <c r="W14" s="26">
        <v>44176</v>
      </c>
      <c r="X14" s="27"/>
      <c r="Y14" s="26">
        <v>44027</v>
      </c>
      <c r="Z14" s="28">
        <v>1</v>
      </c>
    </row>
    <row r="15" spans="1:131" x14ac:dyDescent="0.35">
      <c r="O15" s="17">
        <v>44085</v>
      </c>
      <c r="P15" s="19">
        <v>52.450044154319762</v>
      </c>
      <c r="Q15" s="19">
        <v>49.068340749314721</v>
      </c>
      <c r="R15" s="19"/>
      <c r="S15" s="19"/>
      <c r="V15" s="9" t="s">
        <v>49</v>
      </c>
      <c r="W15" s="26">
        <v>44191</v>
      </c>
      <c r="X15" s="27"/>
      <c r="Y15" s="26">
        <v>44048</v>
      </c>
      <c r="Z15" s="28">
        <v>0</v>
      </c>
    </row>
    <row r="16" spans="1:131" x14ac:dyDescent="0.35">
      <c r="O16" s="17">
        <v>44086</v>
      </c>
      <c r="P16" s="19">
        <v>52.41140736001973</v>
      </c>
      <c r="Q16" s="19">
        <v>48.820233120518971</v>
      </c>
      <c r="R16" s="19"/>
      <c r="S16" s="19"/>
      <c r="V16" s="19" t="s">
        <v>51</v>
      </c>
      <c r="W16" s="26">
        <v>44201</v>
      </c>
      <c r="X16" s="27"/>
      <c r="Y16" s="26">
        <v>44048</v>
      </c>
      <c r="Z16" s="28">
        <v>1</v>
      </c>
    </row>
    <row r="17" spans="15:26" x14ac:dyDescent="0.35">
      <c r="O17" s="17">
        <v>44087</v>
      </c>
      <c r="P17" s="19">
        <v>52.724837621335837</v>
      </c>
      <c r="Q17" s="19">
        <v>48.892536675064484</v>
      </c>
      <c r="R17" s="19"/>
      <c r="S17" s="19"/>
      <c r="V17" s="19" t="s">
        <v>52</v>
      </c>
      <c r="W17" s="26">
        <v>44249</v>
      </c>
      <c r="X17" s="27"/>
      <c r="Y17" s="26">
        <v>44096</v>
      </c>
      <c r="Z17" s="28">
        <v>0</v>
      </c>
    </row>
    <row r="18" spans="15:26" x14ac:dyDescent="0.35">
      <c r="O18" s="17">
        <v>44088</v>
      </c>
      <c r="P18" s="19">
        <v>53.024873793961248</v>
      </c>
      <c r="Q18" s="19">
        <v>49.046074680063832</v>
      </c>
      <c r="R18" s="19"/>
      <c r="S18" s="19"/>
      <c r="V18" s="27"/>
      <c r="W18" s="27"/>
      <c r="X18" s="27"/>
      <c r="Y18" s="26">
        <v>44096</v>
      </c>
      <c r="Z18" s="28">
        <v>1</v>
      </c>
    </row>
    <row r="19" spans="15:26" x14ac:dyDescent="0.35">
      <c r="O19" s="17">
        <v>44089</v>
      </c>
      <c r="P19" s="19">
        <v>54.122115822310533</v>
      </c>
      <c r="Q19" s="19">
        <v>49.814865774419104</v>
      </c>
      <c r="R19" s="19"/>
      <c r="S19" s="19"/>
      <c r="V19" s="27"/>
      <c r="W19" s="27"/>
      <c r="X19" s="27"/>
      <c r="Y19" s="26">
        <v>44113</v>
      </c>
      <c r="Z19" s="28">
        <v>0</v>
      </c>
    </row>
    <row r="20" spans="15:26" x14ac:dyDescent="0.35">
      <c r="O20" s="17">
        <v>44090</v>
      </c>
      <c r="P20" s="19">
        <v>54.814806037798583</v>
      </c>
      <c r="Q20" s="19">
        <v>50.050500780355591</v>
      </c>
      <c r="R20" s="19"/>
      <c r="S20" s="19"/>
      <c r="V20" s="27"/>
      <c r="W20" s="27"/>
      <c r="X20" s="27"/>
      <c r="Y20" s="26">
        <v>44113</v>
      </c>
      <c r="Z20" s="28">
        <v>1</v>
      </c>
    </row>
    <row r="21" spans="15:26" x14ac:dyDescent="0.35">
      <c r="O21" s="17">
        <v>44091</v>
      </c>
      <c r="P21" s="19">
        <v>55.209367717482337</v>
      </c>
      <c r="Q21" s="19">
        <v>50.268261051915452</v>
      </c>
      <c r="R21" s="19"/>
      <c r="S21" s="19"/>
      <c r="V21" s="27"/>
      <c r="W21" s="27"/>
      <c r="X21" s="27"/>
      <c r="Y21" s="26">
        <v>44137</v>
      </c>
      <c r="Z21" s="28">
        <v>0</v>
      </c>
    </row>
    <row r="22" spans="15:26" x14ac:dyDescent="0.35">
      <c r="O22" s="17">
        <v>44092</v>
      </c>
      <c r="P22" s="19">
        <v>55.056924099083005</v>
      </c>
      <c r="Q22" s="19">
        <v>50.422288421074157</v>
      </c>
      <c r="R22" s="19"/>
      <c r="S22" s="19"/>
      <c r="V22" s="27"/>
      <c r="W22" s="27"/>
      <c r="X22" s="27"/>
      <c r="Y22" s="26">
        <v>44137</v>
      </c>
      <c r="Z22" s="28">
        <v>1</v>
      </c>
    </row>
    <row r="23" spans="15:26" x14ac:dyDescent="0.35">
      <c r="O23" s="17">
        <v>44093</v>
      </c>
      <c r="P23" s="19">
        <v>54.874214991815329</v>
      </c>
      <c r="Q23" s="19">
        <v>50.526278304938266</v>
      </c>
      <c r="R23" s="19"/>
      <c r="S23" s="19"/>
      <c r="V23" s="27"/>
      <c r="W23" s="27"/>
      <c r="X23" s="27"/>
      <c r="Y23" s="26">
        <v>44155</v>
      </c>
      <c r="Z23" s="9">
        <v>0</v>
      </c>
    </row>
    <row r="24" spans="15:26" x14ac:dyDescent="0.35">
      <c r="O24" s="17">
        <v>44094</v>
      </c>
      <c r="P24" s="19">
        <v>55.105134232415146</v>
      </c>
      <c r="Q24" s="19">
        <v>50.67626841978224</v>
      </c>
      <c r="R24" s="19"/>
      <c r="S24" s="19"/>
      <c r="V24" s="27"/>
      <c r="W24" s="27"/>
      <c r="X24" s="27"/>
      <c r="Y24" s="26">
        <v>44155</v>
      </c>
      <c r="Z24" s="9">
        <v>1</v>
      </c>
    </row>
    <row r="25" spans="15:26" x14ac:dyDescent="0.35">
      <c r="O25" s="17">
        <v>44095</v>
      </c>
      <c r="P25" s="19">
        <v>54.90641232039868</v>
      </c>
      <c r="Q25" s="19">
        <v>50.392070184233653</v>
      </c>
      <c r="R25" s="19"/>
      <c r="S25" s="19"/>
      <c r="V25" s="27"/>
      <c r="W25" s="27"/>
      <c r="X25" s="27"/>
      <c r="Y25" s="26">
        <v>44176</v>
      </c>
      <c r="Z25" s="9">
        <v>0</v>
      </c>
    </row>
    <row r="26" spans="15:26" x14ac:dyDescent="0.35">
      <c r="O26" s="17">
        <v>44096</v>
      </c>
      <c r="P26" s="19">
        <v>54.709407599240002</v>
      </c>
      <c r="Q26" s="19">
        <v>50.082425012398325</v>
      </c>
      <c r="R26" s="19"/>
      <c r="S26" s="19"/>
      <c r="V26" s="27"/>
      <c r="W26" s="27"/>
      <c r="X26" s="27"/>
      <c r="Y26" s="26">
        <v>44176</v>
      </c>
      <c r="Z26" s="9">
        <v>1</v>
      </c>
    </row>
    <row r="27" spans="15:26" x14ac:dyDescent="0.35">
      <c r="O27" s="17">
        <v>44097</v>
      </c>
      <c r="P27" s="19">
        <v>54.715477685388535</v>
      </c>
      <c r="Q27" s="19">
        <v>49.870353507055491</v>
      </c>
      <c r="R27" s="19"/>
      <c r="S27" s="19"/>
      <c r="V27" s="27"/>
      <c r="W27" s="27"/>
      <c r="X27" s="27"/>
      <c r="Y27" s="26">
        <v>44191</v>
      </c>
      <c r="Z27" s="9">
        <v>0</v>
      </c>
    </row>
    <row r="28" spans="15:26" x14ac:dyDescent="0.35">
      <c r="O28" s="17">
        <v>44098</v>
      </c>
      <c r="P28" s="19">
        <v>55.036517769210739</v>
      </c>
      <c r="Q28" s="19">
        <v>49.880761167093276</v>
      </c>
      <c r="R28" s="19"/>
      <c r="S28" s="19"/>
      <c r="V28" s="27"/>
      <c r="W28" s="27"/>
      <c r="X28" s="27"/>
      <c r="Y28" s="26">
        <v>44191</v>
      </c>
      <c r="Z28" s="9">
        <v>1</v>
      </c>
    </row>
    <row r="29" spans="15:26" x14ac:dyDescent="0.35">
      <c r="O29" s="17">
        <v>44099</v>
      </c>
      <c r="P29" s="19">
        <v>53.993796550595953</v>
      </c>
      <c r="Q29" s="19">
        <v>49.477280417700577</v>
      </c>
      <c r="R29" s="19"/>
      <c r="S29" s="19"/>
      <c r="V29" s="27"/>
      <c r="W29" s="27"/>
      <c r="X29" s="27"/>
      <c r="Y29" s="26">
        <v>44201</v>
      </c>
      <c r="Z29" s="9">
        <v>0</v>
      </c>
    </row>
    <row r="30" spans="15:26" x14ac:dyDescent="0.35">
      <c r="O30" s="17">
        <v>44100</v>
      </c>
      <c r="P30" s="19">
        <v>54.627482906887813</v>
      </c>
      <c r="Q30" s="19">
        <v>49.908654924176822</v>
      </c>
      <c r="R30" s="19"/>
      <c r="S30" s="19"/>
      <c r="V30" s="27"/>
      <c r="W30" s="27"/>
      <c r="X30" s="27"/>
      <c r="Y30" s="26">
        <v>44201</v>
      </c>
      <c r="Z30" s="9">
        <v>1</v>
      </c>
    </row>
    <row r="31" spans="15:26" x14ac:dyDescent="0.35">
      <c r="O31" s="17">
        <v>44101</v>
      </c>
      <c r="P31" s="19">
        <v>53.674785418992073</v>
      </c>
      <c r="Q31" s="19">
        <v>48.80256958298235</v>
      </c>
      <c r="R31" s="19"/>
      <c r="S31" s="19"/>
      <c r="V31" s="27"/>
      <c r="W31" s="27"/>
      <c r="X31" s="27"/>
      <c r="Y31" s="26">
        <v>44249</v>
      </c>
      <c r="Z31" s="9">
        <v>0</v>
      </c>
    </row>
    <row r="32" spans="15:26" x14ac:dyDescent="0.35">
      <c r="O32" s="17">
        <v>44102</v>
      </c>
      <c r="P32" s="19">
        <v>53.970914982416048</v>
      </c>
      <c r="Q32" s="19">
        <v>48.754611895365024</v>
      </c>
      <c r="R32" s="19"/>
      <c r="S32" s="19"/>
      <c r="V32" s="27"/>
      <c r="W32" s="27"/>
      <c r="X32" s="27"/>
      <c r="Y32" s="26">
        <v>44249</v>
      </c>
      <c r="Z32" s="9">
        <v>1</v>
      </c>
    </row>
    <row r="33" spans="15:22" x14ac:dyDescent="0.35">
      <c r="O33" s="17">
        <v>44103</v>
      </c>
      <c r="P33" s="19">
        <v>54.40879865114966</v>
      </c>
      <c r="Q33" s="19">
        <v>49.253396314793171</v>
      </c>
      <c r="R33" s="19"/>
      <c r="S33" s="19"/>
      <c r="V33" s="27"/>
    </row>
    <row r="34" spans="15:22" x14ac:dyDescent="0.35">
      <c r="O34" s="17">
        <v>44104</v>
      </c>
      <c r="P34" s="19">
        <v>52.449211417007767</v>
      </c>
      <c r="Q34" s="19">
        <v>47.199571198533889</v>
      </c>
      <c r="R34" s="19"/>
      <c r="S34" s="19"/>
      <c r="V34" s="27"/>
    </row>
    <row r="35" spans="15:22" x14ac:dyDescent="0.35">
      <c r="O35" s="17">
        <v>44105</v>
      </c>
      <c r="P35" s="19">
        <v>52.042248504287144</v>
      </c>
      <c r="Q35" s="19">
        <v>46.591923970173823</v>
      </c>
      <c r="R35" s="19"/>
      <c r="S35" s="19"/>
      <c r="V35" s="27"/>
    </row>
    <row r="36" spans="15:22" x14ac:dyDescent="0.35">
      <c r="O36" s="17">
        <v>44106</v>
      </c>
      <c r="P36" s="19">
        <v>53.306487343555418</v>
      </c>
      <c r="Q36" s="19">
        <v>46.550817380787542</v>
      </c>
      <c r="R36" s="19"/>
      <c r="S36" s="19"/>
      <c r="V36" s="27"/>
    </row>
    <row r="37" spans="15:22" x14ac:dyDescent="0.35">
      <c r="O37" s="17">
        <v>44107</v>
      </c>
      <c r="P37" s="19">
        <v>52.989579770752314</v>
      </c>
      <c r="Q37" s="19">
        <v>46.363390907752489</v>
      </c>
      <c r="R37" s="19"/>
      <c r="S37" s="19"/>
      <c r="V37" s="27"/>
    </row>
    <row r="38" spans="15:22" x14ac:dyDescent="0.35">
      <c r="O38" s="17">
        <v>44108</v>
      </c>
      <c r="P38" s="19">
        <v>53.865948125019777</v>
      </c>
      <c r="Q38" s="19">
        <v>47.477917780695932</v>
      </c>
      <c r="R38" s="19"/>
      <c r="S38" s="19"/>
      <c r="V38" s="27"/>
    </row>
    <row r="39" spans="15:22" x14ac:dyDescent="0.35">
      <c r="O39" s="17">
        <v>44109</v>
      </c>
      <c r="P39" s="19">
        <v>53.619187798756954</v>
      </c>
      <c r="Q39" s="19">
        <v>47.720397721659033</v>
      </c>
      <c r="R39" s="19"/>
      <c r="S39" s="19"/>
      <c r="V39" s="27"/>
    </row>
    <row r="40" spans="15:22" x14ac:dyDescent="0.35">
      <c r="O40" s="17">
        <v>44110</v>
      </c>
      <c r="P40" s="19">
        <v>52.868474885507453</v>
      </c>
      <c r="Q40" s="19">
        <v>47.107346771020225</v>
      </c>
      <c r="R40" s="19"/>
      <c r="S40" s="19"/>
      <c r="V40" s="27"/>
    </row>
    <row r="41" spans="15:22" x14ac:dyDescent="0.35">
      <c r="O41" s="17">
        <v>44111</v>
      </c>
      <c r="P41" s="19">
        <v>52.765049956130575</v>
      </c>
      <c r="Q41" s="19">
        <v>47.917171078519345</v>
      </c>
      <c r="R41" s="19"/>
      <c r="S41" s="19"/>
      <c r="V41" s="27"/>
    </row>
    <row r="42" spans="15:22" x14ac:dyDescent="0.35">
      <c r="O42" s="17">
        <v>44112</v>
      </c>
      <c r="P42" s="19">
        <v>51.597688989138099</v>
      </c>
      <c r="Q42" s="19">
        <v>47.550100914878911</v>
      </c>
      <c r="R42" s="19"/>
      <c r="S42" s="19"/>
      <c r="V42" s="27"/>
    </row>
    <row r="43" spans="15:22" x14ac:dyDescent="0.35">
      <c r="O43" s="17">
        <v>44113</v>
      </c>
      <c r="P43" s="19">
        <v>49.874402103814084</v>
      </c>
      <c r="Q43" s="19">
        <v>46.547271411309495</v>
      </c>
      <c r="R43" s="19"/>
      <c r="S43" s="19"/>
      <c r="V43" s="27"/>
    </row>
    <row r="44" spans="15:22" x14ac:dyDescent="0.35">
      <c r="O44" s="17">
        <v>44114</v>
      </c>
      <c r="P44" s="19">
        <v>48.469954631008171</v>
      </c>
      <c r="Q44" s="19">
        <v>45.761474912416432</v>
      </c>
      <c r="R44" s="19"/>
      <c r="S44" s="19"/>
      <c r="V44" s="27"/>
    </row>
    <row r="45" spans="15:22" x14ac:dyDescent="0.35">
      <c r="O45" s="17">
        <v>44115</v>
      </c>
      <c r="P45" s="19">
        <v>47.246756653240801</v>
      </c>
      <c r="Q45" s="19">
        <v>45.161759135120185</v>
      </c>
      <c r="R45" s="19"/>
      <c r="S45" s="19"/>
      <c r="V45" s="27"/>
    </row>
    <row r="46" spans="15:22" x14ac:dyDescent="0.35">
      <c r="O46" s="17">
        <v>44116</v>
      </c>
      <c r="P46" s="19">
        <v>46.229750367721245</v>
      </c>
      <c r="Q46" s="19">
        <v>44.625660698540806</v>
      </c>
      <c r="R46" s="19"/>
      <c r="S46" s="19"/>
      <c r="V46" s="27"/>
    </row>
    <row r="47" spans="15:22" x14ac:dyDescent="0.35">
      <c r="O47" s="17">
        <v>44117</v>
      </c>
      <c r="P47" s="19">
        <v>45.592973067885382</v>
      </c>
      <c r="Q47" s="19">
        <v>44.29411648057409</v>
      </c>
      <c r="R47" s="19"/>
      <c r="S47" s="19"/>
      <c r="V47" s="27"/>
    </row>
    <row r="48" spans="15:22" x14ac:dyDescent="0.35">
      <c r="O48" s="17">
        <v>44118</v>
      </c>
      <c r="P48" s="19">
        <v>45.487738785906551</v>
      </c>
      <c r="Q48" s="19">
        <v>44.740910856346552</v>
      </c>
      <c r="R48" s="19"/>
      <c r="S48" s="19"/>
      <c r="V48" s="27"/>
    </row>
    <row r="49" spans="15:22" x14ac:dyDescent="0.35">
      <c r="O49" s="17">
        <v>44119</v>
      </c>
      <c r="P49" s="19">
        <v>45.270464121372548</v>
      </c>
      <c r="Q49" s="19">
        <v>44.567583287255708</v>
      </c>
      <c r="R49" s="19"/>
      <c r="S49" s="19"/>
      <c r="V49" s="27"/>
    </row>
    <row r="50" spans="15:22" x14ac:dyDescent="0.35">
      <c r="O50" s="17">
        <v>44120</v>
      </c>
      <c r="P50" s="19">
        <v>45.314080769160128</v>
      </c>
      <c r="Q50" s="19">
        <v>44.754398055091556</v>
      </c>
      <c r="R50" s="19"/>
      <c r="S50" s="19"/>
      <c r="V50" s="27"/>
    </row>
    <row r="51" spans="15:22" x14ac:dyDescent="0.35">
      <c r="O51" s="17">
        <v>44121</v>
      </c>
      <c r="P51" s="19">
        <v>45.684607626497368</v>
      </c>
      <c r="Q51" s="19">
        <v>44.933627678457334</v>
      </c>
      <c r="R51" s="19"/>
      <c r="S51" s="19"/>
      <c r="V51" s="27"/>
    </row>
    <row r="52" spans="15:22" x14ac:dyDescent="0.35">
      <c r="O52" s="17">
        <v>44122</v>
      </c>
      <c r="P52" s="19">
        <v>45.97790382500601</v>
      </c>
      <c r="Q52" s="19">
        <v>45.262602734587404</v>
      </c>
      <c r="R52" s="19"/>
      <c r="S52" s="19"/>
      <c r="V52" s="27"/>
    </row>
    <row r="53" spans="15:22" x14ac:dyDescent="0.35">
      <c r="O53" s="17">
        <v>44123</v>
      </c>
      <c r="P53" s="19">
        <v>46.230803108585398</v>
      </c>
      <c r="Q53" s="19">
        <v>45.331236057937701</v>
      </c>
      <c r="R53" s="19"/>
      <c r="S53" s="19"/>
      <c r="V53" s="27"/>
    </row>
    <row r="54" spans="15:22" x14ac:dyDescent="0.35">
      <c r="O54" s="17">
        <v>44124</v>
      </c>
      <c r="P54" s="19">
        <v>46.300177619239669</v>
      </c>
      <c r="Q54" s="19">
        <v>45.444034496670284</v>
      </c>
      <c r="R54" s="19"/>
      <c r="S54" s="19"/>
      <c r="V54" s="27"/>
    </row>
    <row r="55" spans="15:22" x14ac:dyDescent="0.35">
      <c r="O55" s="17">
        <v>44125</v>
      </c>
      <c r="P55" s="19">
        <v>46.130098474654872</v>
      </c>
      <c r="Q55" s="19">
        <v>44.891888469856553</v>
      </c>
      <c r="R55" s="19"/>
      <c r="S55" s="19"/>
      <c r="V55" s="27"/>
    </row>
    <row r="56" spans="15:22" x14ac:dyDescent="0.35">
      <c r="O56" s="17">
        <v>44126</v>
      </c>
      <c r="P56" s="19">
        <v>46.239431794490272</v>
      </c>
      <c r="Q56" s="19">
        <v>45.330611369910983</v>
      </c>
      <c r="R56" s="19"/>
      <c r="S56" s="19"/>
      <c r="V56" s="19"/>
    </row>
    <row r="57" spans="15:22" x14ac:dyDescent="0.35">
      <c r="O57" s="17">
        <v>44127</v>
      </c>
      <c r="P57" s="19">
        <v>47.19856874810268</v>
      </c>
      <c r="Q57" s="19">
        <v>46.465202173388207</v>
      </c>
      <c r="R57" s="19"/>
      <c r="S57" s="19"/>
      <c r="V57" s="19"/>
    </row>
    <row r="58" spans="15:22" x14ac:dyDescent="0.35">
      <c r="O58" s="17">
        <v>44128</v>
      </c>
      <c r="P58" s="19">
        <v>47.195649523644455</v>
      </c>
      <c r="Q58" s="19">
        <v>46.75466107364992</v>
      </c>
      <c r="R58" s="19"/>
      <c r="S58" s="19"/>
      <c r="V58" s="19"/>
    </row>
    <row r="59" spans="15:22" x14ac:dyDescent="0.35">
      <c r="O59" s="17">
        <v>44129</v>
      </c>
      <c r="P59" s="19">
        <v>47.499721094785663</v>
      </c>
      <c r="Q59" s="19">
        <v>46.884097893800764</v>
      </c>
      <c r="R59" s="19"/>
      <c r="S59" s="19"/>
      <c r="V59" s="19"/>
    </row>
    <row r="60" spans="15:22" x14ac:dyDescent="0.35">
      <c r="O60" s="17">
        <v>44130</v>
      </c>
      <c r="P60" s="19">
        <v>46.75446026250961</v>
      </c>
      <c r="Q60" s="19">
        <v>46.625101912459243</v>
      </c>
      <c r="R60" s="19"/>
      <c r="S60" s="19"/>
      <c r="V60" s="19"/>
    </row>
    <row r="61" spans="15:22" x14ac:dyDescent="0.35">
      <c r="O61" s="17">
        <v>44131</v>
      </c>
      <c r="P61" s="19">
        <v>47.397247730347701</v>
      </c>
      <c r="Q61" s="19">
        <v>47.318653267312854</v>
      </c>
      <c r="R61" s="19"/>
      <c r="S61" s="19"/>
      <c r="V61" s="19"/>
    </row>
    <row r="62" spans="15:22" x14ac:dyDescent="0.35">
      <c r="O62" s="17">
        <v>44132</v>
      </c>
      <c r="P62" s="19">
        <v>46.667494969625828</v>
      </c>
      <c r="Q62" s="19">
        <v>46.722116645832365</v>
      </c>
      <c r="R62" s="19"/>
      <c r="S62" s="19"/>
      <c r="V62" s="19"/>
    </row>
    <row r="63" spans="15:22" x14ac:dyDescent="0.35">
      <c r="O63" s="17">
        <v>44133</v>
      </c>
      <c r="P63" s="19">
        <v>45.945692589601435</v>
      </c>
      <c r="Q63" s="19">
        <v>46.137686505248894</v>
      </c>
      <c r="R63" s="19"/>
      <c r="S63" s="19"/>
      <c r="V63" s="19"/>
    </row>
    <row r="64" spans="15:22" x14ac:dyDescent="0.35">
      <c r="O64" s="17">
        <v>44134</v>
      </c>
      <c r="P64" s="19">
        <v>45.765344619763198</v>
      </c>
      <c r="Q64" s="19">
        <v>45.873307518154412</v>
      </c>
      <c r="R64" s="19"/>
      <c r="S64" s="19"/>
      <c r="V64" s="19"/>
    </row>
    <row r="65" spans="15:22" x14ac:dyDescent="0.35">
      <c r="O65" s="17">
        <v>44135</v>
      </c>
      <c r="P65" s="19">
        <v>45.990725919846689</v>
      </c>
      <c r="Q65" s="19">
        <v>45.772743183405836</v>
      </c>
      <c r="R65" s="19"/>
      <c r="S65" s="19"/>
      <c r="V65" s="19"/>
    </row>
    <row r="66" spans="15:22" x14ac:dyDescent="0.35">
      <c r="O66" s="17">
        <v>44136</v>
      </c>
      <c r="P66" s="19">
        <v>46.037691089806934</v>
      </c>
      <c r="Q66" s="19">
        <v>45.629604166792895</v>
      </c>
      <c r="R66" s="19"/>
      <c r="S66" s="19"/>
      <c r="V66" s="19"/>
    </row>
    <row r="67" spans="15:22" x14ac:dyDescent="0.35">
      <c r="O67" s="17">
        <v>44137</v>
      </c>
      <c r="P67" s="19">
        <v>46.849965295307797</v>
      </c>
      <c r="Q67" s="19">
        <v>46.134383297173216</v>
      </c>
      <c r="R67" s="19"/>
      <c r="S67" s="19"/>
      <c r="V67" s="19"/>
    </row>
    <row r="68" spans="15:22" x14ac:dyDescent="0.35">
      <c r="O68" s="17">
        <v>44138</v>
      </c>
      <c r="P68" s="19">
        <v>46.577447106178283</v>
      </c>
      <c r="Q68" s="19">
        <v>45.768583588051271</v>
      </c>
      <c r="R68" s="19"/>
      <c r="S68" s="19"/>
      <c r="V68" s="19"/>
    </row>
    <row r="69" spans="15:22" x14ac:dyDescent="0.35">
      <c r="O69" s="17">
        <v>44139</v>
      </c>
      <c r="P69" s="19">
        <v>48.226350988698769</v>
      </c>
      <c r="Q69" s="19">
        <v>47.116111776838991</v>
      </c>
      <c r="R69" s="19"/>
      <c r="S69" s="19"/>
      <c r="V69" s="19"/>
    </row>
    <row r="70" spans="15:22" x14ac:dyDescent="0.35">
      <c r="O70" s="17">
        <v>44140</v>
      </c>
      <c r="P70" s="19">
        <v>48.419962075907279</v>
      </c>
      <c r="Q70" s="19">
        <v>46.824697295780943</v>
      </c>
      <c r="R70" s="19"/>
      <c r="S70" s="19"/>
      <c r="V70" s="19"/>
    </row>
    <row r="71" spans="15:22" x14ac:dyDescent="0.35">
      <c r="O71" s="17">
        <v>44141</v>
      </c>
      <c r="P71" s="19">
        <v>48.770698308608623</v>
      </c>
      <c r="Q71" s="19">
        <v>46.836197353525904</v>
      </c>
      <c r="R71" s="19"/>
      <c r="S71" s="19"/>
      <c r="V71" s="19"/>
    </row>
    <row r="72" spans="15:22" x14ac:dyDescent="0.35">
      <c r="O72" s="17">
        <v>44142</v>
      </c>
      <c r="P72" s="19">
        <v>48.906957403173386</v>
      </c>
      <c r="Q72" s="19">
        <v>46.866415590366408</v>
      </c>
      <c r="R72" s="19"/>
      <c r="S72" s="19"/>
      <c r="V72" s="19"/>
    </row>
    <row r="73" spans="15:22" x14ac:dyDescent="0.35">
      <c r="O73" s="17">
        <v>44143</v>
      </c>
      <c r="P73" s="19">
        <v>48.02243239233146</v>
      </c>
      <c r="Q73" s="19">
        <v>46.223635767046453</v>
      </c>
      <c r="R73" s="19"/>
      <c r="S73" s="19"/>
      <c r="V73" s="19"/>
    </row>
    <row r="74" spans="15:22" x14ac:dyDescent="0.35">
      <c r="O74" s="17">
        <v>44144</v>
      </c>
      <c r="P74" s="19">
        <v>48.347024394223126</v>
      </c>
      <c r="Q74" s="19">
        <v>46.424275072384241</v>
      </c>
      <c r="R74" s="19"/>
      <c r="S74" s="19"/>
      <c r="V74" s="19"/>
    </row>
    <row r="75" spans="15:22" x14ac:dyDescent="0.35">
      <c r="O75" s="17">
        <v>44145</v>
      </c>
      <c r="P75" s="19">
        <v>48.222914424977155</v>
      </c>
      <c r="Q75" s="19">
        <v>45.980788802963829</v>
      </c>
      <c r="R75" s="19"/>
      <c r="S75" s="19"/>
      <c r="V75" s="19"/>
    </row>
    <row r="76" spans="15:22" x14ac:dyDescent="0.35">
      <c r="O76" s="17">
        <v>44146</v>
      </c>
      <c r="P76" s="19">
        <v>48.032290373428111</v>
      </c>
      <c r="Q76" s="19">
        <v>45.468624715867044</v>
      </c>
      <c r="R76" s="19"/>
      <c r="S76" s="19"/>
      <c r="V76" s="19"/>
    </row>
    <row r="77" spans="15:22" x14ac:dyDescent="0.35">
      <c r="O77" s="17">
        <v>44147</v>
      </c>
      <c r="P77" s="19">
        <v>48.317898362859232</v>
      </c>
      <c r="Q77" s="19">
        <v>45.343732795413594</v>
      </c>
      <c r="R77" s="19"/>
      <c r="S77" s="19"/>
      <c r="V77" s="19"/>
    </row>
    <row r="78" spans="15:22" x14ac:dyDescent="0.35">
      <c r="O78" s="17">
        <v>44148</v>
      </c>
      <c r="P78" s="19">
        <v>48.5527242126605</v>
      </c>
      <c r="Q78" s="19">
        <v>45.407472477170295</v>
      </c>
      <c r="R78" s="19"/>
      <c r="S78" s="19"/>
      <c r="V78" s="19"/>
    </row>
    <row r="79" spans="15:22" x14ac:dyDescent="0.35">
      <c r="O79" s="17">
        <v>44149</v>
      </c>
      <c r="P79" s="19">
        <v>48.0303976834956</v>
      </c>
      <c r="Q79" s="19">
        <v>45.132816842729234</v>
      </c>
      <c r="R79" s="19"/>
      <c r="S79" s="19"/>
      <c r="V79" s="19"/>
    </row>
    <row r="80" spans="15:22" x14ac:dyDescent="0.35">
      <c r="O80" s="17">
        <v>44150</v>
      </c>
      <c r="P80" s="19">
        <v>48.59475245890463</v>
      </c>
      <c r="Q80" s="19">
        <v>45.218577911657157</v>
      </c>
      <c r="R80" s="19"/>
      <c r="S80" s="19"/>
      <c r="V80" s="19"/>
    </row>
    <row r="81" spans="15:22" x14ac:dyDescent="0.35">
      <c r="O81" s="17">
        <v>44151</v>
      </c>
      <c r="P81" s="19">
        <v>49.503404001298335</v>
      </c>
      <c r="Q81" s="19">
        <v>44.909055080861663</v>
      </c>
      <c r="R81" s="19"/>
      <c r="S81" s="19"/>
      <c r="V81" s="19"/>
    </row>
    <row r="82" spans="15:22" x14ac:dyDescent="0.35">
      <c r="O82" s="17">
        <v>44152</v>
      </c>
      <c r="P82" s="19">
        <v>49.709552763774695</v>
      </c>
      <c r="Q82" s="19">
        <v>44.73263930141222</v>
      </c>
      <c r="R82" s="19"/>
      <c r="S82" s="19"/>
      <c r="V82" s="19"/>
    </row>
    <row r="83" spans="15:22" x14ac:dyDescent="0.35">
      <c r="O83" s="17">
        <v>44153</v>
      </c>
      <c r="P83" s="19">
        <v>47.599847629882596</v>
      </c>
      <c r="Q83" s="19">
        <v>44.921299328745881</v>
      </c>
      <c r="R83" s="19"/>
      <c r="S83" s="19"/>
      <c r="V83" s="19"/>
    </row>
    <row r="84" spans="15:22" x14ac:dyDescent="0.35">
      <c r="O84" s="17">
        <v>44154</v>
      </c>
      <c r="P84" s="19">
        <v>46.408316912787619</v>
      </c>
      <c r="Q84" s="19">
        <v>45.319592472499671</v>
      </c>
      <c r="R84" s="19"/>
      <c r="S84" s="19"/>
      <c r="V84" s="19"/>
    </row>
    <row r="85" spans="15:22" x14ac:dyDescent="0.35">
      <c r="O85" s="17">
        <v>44155</v>
      </c>
      <c r="P85" s="19">
        <v>44.83391047483304</v>
      </c>
      <c r="Q85" s="19">
        <v>45.105985016938838</v>
      </c>
      <c r="R85" s="19"/>
      <c r="S85" s="19"/>
      <c r="V85" s="19"/>
    </row>
    <row r="86" spans="15:22" x14ac:dyDescent="0.35">
      <c r="O86" s="17">
        <v>44156</v>
      </c>
      <c r="P86" s="19">
        <v>43.66785202285827</v>
      </c>
      <c r="Q86" s="19">
        <v>45.046282589496862</v>
      </c>
      <c r="R86" s="19"/>
      <c r="S86" s="19"/>
      <c r="V86" s="19"/>
    </row>
    <row r="87" spans="15:22" x14ac:dyDescent="0.35">
      <c r="O87" s="17">
        <v>44157</v>
      </c>
      <c r="P87" s="19">
        <v>43.165273188557833</v>
      </c>
      <c r="Q87" s="19">
        <v>45.766381949995782</v>
      </c>
      <c r="R87" s="19"/>
      <c r="S87" s="19"/>
      <c r="V87" s="19"/>
    </row>
    <row r="88" spans="15:22" x14ac:dyDescent="0.35">
      <c r="O88" s="17">
        <v>44158</v>
      </c>
      <c r="P88" s="19">
        <v>40.971304289116624</v>
      </c>
      <c r="Q88" s="19">
        <v>45.822781169362074</v>
      </c>
      <c r="R88" s="19"/>
      <c r="S88" s="19"/>
      <c r="V88" s="19"/>
    </row>
    <row r="89" spans="15:22" x14ac:dyDescent="0.35">
      <c r="O89" s="17">
        <v>44159</v>
      </c>
      <c r="P89" s="19">
        <v>40.036250937284549</v>
      </c>
      <c r="Q89" s="19">
        <v>46.402922380283897</v>
      </c>
      <c r="R89" s="19"/>
      <c r="S89" s="19"/>
      <c r="V89" s="19"/>
    </row>
    <row r="90" spans="15:22" x14ac:dyDescent="0.35">
      <c r="V90" s="19"/>
    </row>
    <row r="91" spans="15:22" x14ac:dyDescent="0.35">
      <c r="V91" s="19"/>
    </row>
    <row r="92" spans="15:22" x14ac:dyDescent="0.35">
      <c r="V92" s="19"/>
    </row>
    <row r="93" spans="15:22" x14ac:dyDescent="0.35">
      <c r="V93" s="19"/>
    </row>
    <row r="94" spans="15:22" x14ac:dyDescent="0.35">
      <c r="V94" s="19"/>
    </row>
    <row r="95" spans="15:22" x14ac:dyDescent="0.35">
      <c r="V95" s="19"/>
    </row>
    <row r="96" spans="15:22" x14ac:dyDescent="0.35">
      <c r="V96" s="19"/>
    </row>
    <row r="97" spans="22:22" x14ac:dyDescent="0.35">
      <c r="V97" s="19"/>
    </row>
    <row r="98" spans="22:22" x14ac:dyDescent="0.35">
      <c r="V98" s="19"/>
    </row>
    <row r="99" spans="22:22" x14ac:dyDescent="0.35">
      <c r="V99" s="19"/>
    </row>
    <row r="100" spans="22:22" x14ac:dyDescent="0.35">
      <c r="V100" s="19"/>
    </row>
    <row r="101" spans="22:22" x14ac:dyDescent="0.35">
      <c r="V101" s="19"/>
    </row>
    <row r="102" spans="22:22" x14ac:dyDescent="0.35">
      <c r="V102" s="19"/>
    </row>
    <row r="103" spans="22:22" x14ac:dyDescent="0.35">
      <c r="V103" s="19"/>
    </row>
    <row r="104" spans="22:22" x14ac:dyDescent="0.35">
      <c r="V104" s="19"/>
    </row>
    <row r="105" spans="22:22" x14ac:dyDescent="0.35">
      <c r="V105" s="19"/>
    </row>
    <row r="106" spans="22:22" x14ac:dyDescent="0.35">
      <c r="V106" s="19"/>
    </row>
    <row r="107" spans="22:22" x14ac:dyDescent="0.35">
      <c r="V107" s="19"/>
    </row>
    <row r="108" spans="22:22" x14ac:dyDescent="0.35">
      <c r="V108" s="19"/>
    </row>
    <row r="109" spans="22:22" x14ac:dyDescent="0.35">
      <c r="V109" s="19"/>
    </row>
    <row r="110" spans="22:22" x14ac:dyDescent="0.35">
      <c r="V110" s="19"/>
    </row>
    <row r="111" spans="22:22" x14ac:dyDescent="0.35">
      <c r="V111" s="19"/>
    </row>
    <row r="112" spans="22:22" x14ac:dyDescent="0.35">
      <c r="V112" s="19"/>
    </row>
    <row r="113" spans="22:22" x14ac:dyDescent="0.35">
      <c r="V113" s="19"/>
    </row>
    <row r="114" spans="22:22" x14ac:dyDescent="0.35">
      <c r="V114" s="19"/>
    </row>
    <row r="115" spans="22:22" x14ac:dyDescent="0.35">
      <c r="V115" s="19"/>
    </row>
    <row r="116" spans="22:22" x14ac:dyDescent="0.35">
      <c r="V116" s="19"/>
    </row>
    <row r="117" spans="22:22" x14ac:dyDescent="0.35">
      <c r="V117" s="19"/>
    </row>
    <row r="118" spans="22:22" x14ac:dyDescent="0.35">
      <c r="V118" s="19"/>
    </row>
    <row r="119" spans="22:22" x14ac:dyDescent="0.35">
      <c r="V119" s="19"/>
    </row>
    <row r="120" spans="22:22" x14ac:dyDescent="0.35">
      <c r="V120" s="19"/>
    </row>
    <row r="121" spans="22:22" x14ac:dyDescent="0.35">
      <c r="V121" s="19"/>
    </row>
    <row r="122" spans="22:22" x14ac:dyDescent="0.35">
      <c r="V122" s="19"/>
    </row>
    <row r="123" spans="22:22" x14ac:dyDescent="0.35">
      <c r="V123" s="19"/>
    </row>
    <row r="124" spans="22:22" x14ac:dyDescent="0.35">
      <c r="V124" s="19"/>
    </row>
    <row r="125" spans="22:22" x14ac:dyDescent="0.35">
      <c r="V125" s="19"/>
    </row>
    <row r="126" spans="22:22" x14ac:dyDescent="0.35">
      <c r="V126" s="19"/>
    </row>
    <row r="127" spans="22:22" x14ac:dyDescent="0.35">
      <c r="V127" s="19"/>
    </row>
    <row r="128" spans="22:22" x14ac:dyDescent="0.35">
      <c r="V128" s="19"/>
    </row>
    <row r="129" spans="22:22" x14ac:dyDescent="0.35">
      <c r="V129" s="19"/>
    </row>
    <row r="130" spans="22:22" x14ac:dyDescent="0.35">
      <c r="V130" s="19"/>
    </row>
    <row r="131" spans="22:22" x14ac:dyDescent="0.35">
      <c r="V131" s="19"/>
    </row>
    <row r="132" spans="22:22" x14ac:dyDescent="0.35">
      <c r="V132" s="19"/>
    </row>
    <row r="133" spans="22:22" x14ac:dyDescent="0.35">
      <c r="V133" s="19"/>
    </row>
    <row r="134" spans="22:22" x14ac:dyDescent="0.35">
      <c r="V134" s="19"/>
    </row>
    <row r="135" spans="22:22" x14ac:dyDescent="0.35">
      <c r="V135" s="19"/>
    </row>
    <row r="136" spans="22:22" x14ac:dyDescent="0.35">
      <c r="V136" s="19"/>
    </row>
    <row r="137" spans="22:22" x14ac:dyDescent="0.35">
      <c r="V137" s="19"/>
    </row>
    <row r="138" spans="22:22" x14ac:dyDescent="0.35">
      <c r="V138" s="19"/>
    </row>
    <row r="139" spans="22:22" x14ac:dyDescent="0.35">
      <c r="V139" s="19"/>
    </row>
    <row r="140" spans="22:22" x14ac:dyDescent="0.35">
      <c r="V140" s="19"/>
    </row>
    <row r="141" spans="22:22" x14ac:dyDescent="0.35">
      <c r="V141" s="19"/>
    </row>
    <row r="142" spans="22:22" x14ac:dyDescent="0.35">
      <c r="V142" s="19"/>
    </row>
    <row r="143" spans="22:22" x14ac:dyDescent="0.35">
      <c r="V143" s="19"/>
    </row>
    <row r="144" spans="22:22" x14ac:dyDescent="0.35">
      <c r="V144" s="19"/>
    </row>
    <row r="145" spans="22:22" x14ac:dyDescent="0.35">
      <c r="V145" s="19"/>
    </row>
    <row r="146" spans="22:22" x14ac:dyDescent="0.35">
      <c r="V146" s="19"/>
    </row>
    <row r="147" spans="22:22" x14ac:dyDescent="0.35">
      <c r="V147" s="19"/>
    </row>
    <row r="148" spans="22:22" x14ac:dyDescent="0.35">
      <c r="V148" s="19"/>
    </row>
    <row r="149" spans="22:22" x14ac:dyDescent="0.35">
      <c r="V149" s="19"/>
    </row>
    <row r="150" spans="22:22" x14ac:dyDescent="0.35">
      <c r="V150" s="19"/>
    </row>
    <row r="151" spans="22:22" x14ac:dyDescent="0.35">
      <c r="V151" s="19"/>
    </row>
    <row r="152" spans="22:22" x14ac:dyDescent="0.35">
      <c r="V152" s="19"/>
    </row>
    <row r="153" spans="22:22" x14ac:dyDescent="0.35">
      <c r="V153" s="19"/>
    </row>
    <row r="154" spans="22:22" x14ac:dyDescent="0.35">
      <c r="V154" s="19"/>
    </row>
    <row r="155" spans="22:22" x14ac:dyDescent="0.35">
      <c r="V155" s="19"/>
    </row>
    <row r="156" spans="22:22" x14ac:dyDescent="0.35">
      <c r="V156" s="19"/>
    </row>
    <row r="157" spans="22:22" x14ac:dyDescent="0.35">
      <c r="V157" s="19"/>
    </row>
    <row r="158" spans="22:22" x14ac:dyDescent="0.35">
      <c r="V158" s="19"/>
    </row>
    <row r="159" spans="22:22" x14ac:dyDescent="0.35">
      <c r="V159" s="19"/>
    </row>
    <row r="160" spans="22:22" x14ac:dyDescent="0.35">
      <c r="V160" s="19"/>
    </row>
    <row r="161" spans="22:22" x14ac:dyDescent="0.35">
      <c r="V161" s="19"/>
    </row>
    <row r="162" spans="22:22" x14ac:dyDescent="0.35">
      <c r="V162" s="19"/>
    </row>
    <row r="163" spans="22:22" x14ac:dyDescent="0.35">
      <c r="V163" s="19"/>
    </row>
    <row r="164" spans="22:22" x14ac:dyDescent="0.35">
      <c r="V164" s="19"/>
    </row>
    <row r="165" spans="22:22" x14ac:dyDescent="0.35">
      <c r="V165" s="19"/>
    </row>
    <row r="166" spans="22:22" x14ac:dyDescent="0.35">
      <c r="V166" s="19"/>
    </row>
    <row r="167" spans="22:22" x14ac:dyDescent="0.35">
      <c r="V167" s="19"/>
    </row>
    <row r="168" spans="22:22" x14ac:dyDescent="0.35">
      <c r="V168" s="19"/>
    </row>
    <row r="169" spans="22:22" x14ac:dyDescent="0.35">
      <c r="V169" s="19"/>
    </row>
    <row r="170" spans="22:22" x14ac:dyDescent="0.35">
      <c r="V170" s="19"/>
    </row>
    <row r="171" spans="22:22" x14ac:dyDescent="0.35">
      <c r="V171" s="19"/>
    </row>
    <row r="172" spans="22:22" x14ac:dyDescent="0.35">
      <c r="V172" s="19"/>
    </row>
    <row r="173" spans="22:22" x14ac:dyDescent="0.35">
      <c r="V173" s="19"/>
    </row>
    <row r="174" spans="22:22" x14ac:dyDescent="0.35">
      <c r="V174" s="19"/>
    </row>
    <row r="175" spans="22:22" x14ac:dyDescent="0.35">
      <c r="V175" s="19"/>
    </row>
    <row r="176" spans="22:22" x14ac:dyDescent="0.35">
      <c r="V176" s="19"/>
    </row>
    <row r="177" spans="22:22" x14ac:dyDescent="0.35">
      <c r="V177" s="19"/>
    </row>
    <row r="178" spans="22:22" x14ac:dyDescent="0.35">
      <c r="V178" s="19"/>
    </row>
    <row r="179" spans="22:22" x14ac:dyDescent="0.35">
      <c r="V179" s="19"/>
    </row>
    <row r="180" spans="22:22" x14ac:dyDescent="0.35">
      <c r="V180" s="19"/>
    </row>
    <row r="181" spans="22:22" x14ac:dyDescent="0.35">
      <c r="V181" s="19"/>
    </row>
    <row r="182" spans="22:22" x14ac:dyDescent="0.35">
      <c r="V182" s="19"/>
    </row>
    <row r="183" spans="22:22" x14ac:dyDescent="0.35">
      <c r="V183" s="19"/>
    </row>
    <row r="184" spans="22:22" x14ac:dyDescent="0.35">
      <c r="V184" s="19"/>
    </row>
    <row r="185" spans="22:22" x14ac:dyDescent="0.35">
      <c r="V185" s="19"/>
    </row>
    <row r="186" spans="22:22" x14ac:dyDescent="0.35">
      <c r="V186" s="19"/>
    </row>
    <row r="187" spans="22:22" x14ac:dyDescent="0.35">
      <c r="V187" s="19"/>
    </row>
    <row r="188" spans="22:22" x14ac:dyDescent="0.35">
      <c r="V188" s="19"/>
    </row>
    <row r="189" spans="22:22" x14ac:dyDescent="0.35">
      <c r="V189" s="19"/>
    </row>
    <row r="190" spans="22:22" x14ac:dyDescent="0.35">
      <c r="V190" s="19"/>
    </row>
    <row r="191" spans="22:22" x14ac:dyDescent="0.35">
      <c r="V191" s="19"/>
    </row>
    <row r="192" spans="22:22" x14ac:dyDescent="0.35">
      <c r="V192" s="19"/>
    </row>
    <row r="193" spans="22:22" x14ac:dyDescent="0.35">
      <c r="V193" s="19"/>
    </row>
    <row r="194" spans="22:22" x14ac:dyDescent="0.35">
      <c r="V194" s="19"/>
    </row>
    <row r="195" spans="22:22" x14ac:dyDescent="0.35">
      <c r="V195" s="19"/>
    </row>
    <row r="196" spans="22:22" x14ac:dyDescent="0.35">
      <c r="V196" s="19"/>
    </row>
    <row r="197" spans="22:22" x14ac:dyDescent="0.35">
      <c r="V197" s="19"/>
    </row>
    <row r="198" spans="22:22" x14ac:dyDescent="0.35">
      <c r="V198" s="19"/>
    </row>
    <row r="199" spans="22:22" x14ac:dyDescent="0.35">
      <c r="V199" s="19"/>
    </row>
    <row r="200" spans="22:22" x14ac:dyDescent="0.35">
      <c r="V200" s="19"/>
    </row>
    <row r="201" spans="22:22" x14ac:dyDescent="0.35">
      <c r="V201" s="19"/>
    </row>
    <row r="202" spans="22:22" x14ac:dyDescent="0.35">
      <c r="V202" s="19"/>
    </row>
    <row r="203" spans="22:22" x14ac:dyDescent="0.35">
      <c r="V203" s="19"/>
    </row>
    <row r="204" spans="22:22" x14ac:dyDescent="0.35">
      <c r="V204" s="19"/>
    </row>
    <row r="205" spans="22:22" x14ac:dyDescent="0.35">
      <c r="V205" s="19"/>
    </row>
    <row r="206" spans="22:22" x14ac:dyDescent="0.35">
      <c r="V206" s="19"/>
    </row>
    <row r="207" spans="22:22" x14ac:dyDescent="0.35">
      <c r="V207" s="19"/>
    </row>
    <row r="208" spans="22:22" x14ac:dyDescent="0.35">
      <c r="V208" s="19"/>
    </row>
    <row r="209" spans="22:22" x14ac:dyDescent="0.35">
      <c r="V209" s="19"/>
    </row>
    <row r="210" spans="22:22" x14ac:dyDescent="0.35">
      <c r="V210" s="19"/>
    </row>
    <row r="211" spans="22:22" x14ac:dyDescent="0.35">
      <c r="V211" s="19"/>
    </row>
    <row r="212" spans="22:22" x14ac:dyDescent="0.35">
      <c r="V212" s="19"/>
    </row>
    <row r="213" spans="22:22" x14ac:dyDescent="0.35">
      <c r="V213" s="19"/>
    </row>
    <row r="214" spans="22:22" x14ac:dyDescent="0.35">
      <c r="V214" s="19"/>
    </row>
    <row r="215" spans="22:22" x14ac:dyDescent="0.35">
      <c r="V215" s="19"/>
    </row>
    <row r="216" spans="22:22" x14ac:dyDescent="0.35">
      <c r="V216" s="19"/>
    </row>
    <row r="217" spans="22:22" x14ac:dyDescent="0.35">
      <c r="V217" s="19"/>
    </row>
    <row r="218" spans="22:22" x14ac:dyDescent="0.35">
      <c r="V218" s="19"/>
    </row>
    <row r="219" spans="22:22" x14ac:dyDescent="0.35">
      <c r="V219" s="19"/>
    </row>
    <row r="220" spans="22:22" x14ac:dyDescent="0.35">
      <c r="V220" s="19"/>
    </row>
    <row r="221" spans="22:22" x14ac:dyDescent="0.35">
      <c r="V221" s="19"/>
    </row>
    <row r="222" spans="22:22" x14ac:dyDescent="0.35">
      <c r="V222" s="19"/>
    </row>
    <row r="223" spans="22:22" x14ac:dyDescent="0.35">
      <c r="V223" s="19"/>
    </row>
    <row r="224" spans="22:22" x14ac:dyDescent="0.35">
      <c r="V224" s="19"/>
    </row>
    <row r="225" spans="22:22" x14ac:dyDescent="0.35">
      <c r="V225" s="19"/>
    </row>
    <row r="226" spans="22:22" x14ac:dyDescent="0.35">
      <c r="V226" s="19"/>
    </row>
    <row r="227" spans="22:22" x14ac:dyDescent="0.35">
      <c r="V227" s="19"/>
    </row>
    <row r="228" spans="22:22" x14ac:dyDescent="0.35">
      <c r="V228" s="19"/>
    </row>
    <row r="229" spans="22:22" x14ac:dyDescent="0.35">
      <c r="V229" s="19"/>
    </row>
    <row r="230" spans="22:22" x14ac:dyDescent="0.35">
      <c r="V230" s="19"/>
    </row>
    <row r="231" spans="22:22" x14ac:dyDescent="0.35">
      <c r="V231" s="19"/>
    </row>
    <row r="232" spans="22:22" x14ac:dyDescent="0.35">
      <c r="V232" s="19"/>
    </row>
    <row r="233" spans="22:22" x14ac:dyDescent="0.35">
      <c r="V233" s="19"/>
    </row>
    <row r="234" spans="22:22" x14ac:dyDescent="0.35">
      <c r="V234" s="19"/>
    </row>
    <row r="235" spans="22:22" x14ac:dyDescent="0.35">
      <c r="V235" s="19"/>
    </row>
    <row r="236" spans="22:22" x14ac:dyDescent="0.35">
      <c r="V236" s="19"/>
    </row>
    <row r="237" spans="22:22" x14ac:dyDescent="0.35">
      <c r="V237" s="19"/>
    </row>
    <row r="238" spans="22:22" x14ac:dyDescent="0.35">
      <c r="V238" s="19"/>
    </row>
    <row r="239" spans="22:22" x14ac:dyDescent="0.35">
      <c r="V239" s="19"/>
    </row>
    <row r="240" spans="22:22" x14ac:dyDescent="0.35">
      <c r="V240" s="19"/>
    </row>
    <row r="241" spans="22:22" x14ac:dyDescent="0.35">
      <c r="V241" s="19"/>
    </row>
    <row r="242" spans="22:22" x14ac:dyDescent="0.35">
      <c r="V242" s="19"/>
    </row>
    <row r="243" spans="22:22" x14ac:dyDescent="0.35">
      <c r="V243" s="19"/>
    </row>
    <row r="244" spans="22:22" x14ac:dyDescent="0.35">
      <c r="V244" s="19"/>
    </row>
    <row r="245" spans="22:22" x14ac:dyDescent="0.35">
      <c r="V245" s="19"/>
    </row>
    <row r="246" spans="22:22" x14ac:dyDescent="0.35">
      <c r="V246" s="19"/>
    </row>
    <row r="247" spans="22:22" x14ac:dyDescent="0.35">
      <c r="V247" s="19"/>
    </row>
    <row r="248" spans="22:22" x14ac:dyDescent="0.35">
      <c r="V248" s="19"/>
    </row>
    <row r="249" spans="22:22" x14ac:dyDescent="0.35">
      <c r="V249" s="19"/>
    </row>
    <row r="250" spans="22:22" x14ac:dyDescent="0.35">
      <c r="V250" s="19"/>
    </row>
    <row r="251" spans="22:22" x14ac:dyDescent="0.35">
      <c r="V251" s="19"/>
    </row>
    <row r="252" spans="22:22" x14ac:dyDescent="0.35">
      <c r="V252" s="19"/>
    </row>
    <row r="253" spans="22:22" x14ac:dyDescent="0.35">
      <c r="V253" s="19"/>
    </row>
    <row r="254" spans="22:22" x14ac:dyDescent="0.35">
      <c r="V254" s="19"/>
    </row>
    <row r="255" spans="22:22" x14ac:dyDescent="0.35">
      <c r="V255" s="19"/>
    </row>
    <row r="256" spans="22:22" x14ac:dyDescent="0.35">
      <c r="V256" s="19"/>
    </row>
    <row r="257" spans="22:22" x14ac:dyDescent="0.35">
      <c r="V257" s="19"/>
    </row>
    <row r="258" spans="22:22" x14ac:dyDescent="0.35">
      <c r="V258" s="19"/>
    </row>
    <row r="259" spans="22:22" x14ac:dyDescent="0.35">
      <c r="V259" s="19"/>
    </row>
    <row r="260" spans="22:22" x14ac:dyDescent="0.35">
      <c r="V260" s="19"/>
    </row>
    <row r="261" spans="22:22" x14ac:dyDescent="0.35">
      <c r="V261" s="19"/>
    </row>
    <row r="262" spans="22:22" x14ac:dyDescent="0.35">
      <c r="V262" s="19"/>
    </row>
    <row r="263" spans="22:22" x14ac:dyDescent="0.35">
      <c r="V263" s="19"/>
    </row>
    <row r="264" spans="22:22" x14ac:dyDescent="0.35">
      <c r="V264" s="19"/>
    </row>
    <row r="265" spans="22:22" x14ac:dyDescent="0.35">
      <c r="V265" s="19"/>
    </row>
    <row r="266" spans="22:22" x14ac:dyDescent="0.35">
      <c r="V266" s="19"/>
    </row>
    <row r="267" spans="22:22" x14ac:dyDescent="0.35">
      <c r="V267" s="19"/>
    </row>
    <row r="268" spans="22:22" x14ac:dyDescent="0.35">
      <c r="V268" s="19"/>
    </row>
    <row r="269" spans="22:22" x14ac:dyDescent="0.35">
      <c r="V269" s="19"/>
    </row>
    <row r="270" spans="22:22" x14ac:dyDescent="0.35">
      <c r="V270" s="19"/>
    </row>
    <row r="271" spans="22:22" x14ac:dyDescent="0.35">
      <c r="V271" s="19"/>
    </row>
    <row r="272" spans="22:22" x14ac:dyDescent="0.35">
      <c r="V272" s="19"/>
    </row>
    <row r="273" spans="22:22" x14ac:dyDescent="0.35">
      <c r="V273" s="19"/>
    </row>
    <row r="274" spans="22:22" x14ac:dyDescent="0.35">
      <c r="V274" s="19"/>
    </row>
    <row r="275" spans="22:22" x14ac:dyDescent="0.35">
      <c r="V275" s="19"/>
    </row>
    <row r="276" spans="22:22" x14ac:dyDescent="0.35">
      <c r="V276" s="19"/>
    </row>
    <row r="277" spans="22:22" x14ac:dyDescent="0.35">
      <c r="V277" s="19"/>
    </row>
    <row r="278" spans="22:22" x14ac:dyDescent="0.35">
      <c r="V278" s="19"/>
    </row>
    <row r="279" spans="22:22" x14ac:dyDescent="0.35">
      <c r="V279" s="19"/>
    </row>
    <row r="280" spans="22:22" x14ac:dyDescent="0.35">
      <c r="V280" s="19"/>
    </row>
    <row r="281" spans="22:22" x14ac:dyDescent="0.35">
      <c r="V281" s="19"/>
    </row>
    <row r="282" spans="22:22" x14ac:dyDescent="0.35">
      <c r="V282" s="19"/>
    </row>
    <row r="283" spans="22:22" x14ac:dyDescent="0.35">
      <c r="V283" s="19"/>
    </row>
    <row r="284" spans="22:22" x14ac:dyDescent="0.35">
      <c r="V284" s="19"/>
    </row>
    <row r="285" spans="22:22" x14ac:dyDescent="0.35">
      <c r="V285" s="19"/>
    </row>
    <row r="286" spans="22:22" x14ac:dyDescent="0.35">
      <c r="V286" s="19"/>
    </row>
    <row r="287" spans="22:22" x14ac:dyDescent="0.35">
      <c r="V287" s="19"/>
    </row>
    <row r="288" spans="22:22" x14ac:dyDescent="0.35">
      <c r="V288" s="19"/>
    </row>
    <row r="289" spans="22:22" x14ac:dyDescent="0.35">
      <c r="V289" s="19"/>
    </row>
    <row r="290" spans="22:22" x14ac:dyDescent="0.35">
      <c r="V290" s="19"/>
    </row>
    <row r="291" spans="22:22" x14ac:dyDescent="0.35">
      <c r="V291" s="19"/>
    </row>
    <row r="292" spans="22:22" x14ac:dyDescent="0.35">
      <c r="V292" s="19"/>
    </row>
    <row r="293" spans="22:22" x14ac:dyDescent="0.35">
      <c r="V293" s="19"/>
    </row>
    <row r="294" spans="22:22" x14ac:dyDescent="0.35">
      <c r="V294" s="19"/>
    </row>
    <row r="295" spans="22:22" x14ac:dyDescent="0.35">
      <c r="V295" s="19"/>
    </row>
    <row r="296" spans="22:22" x14ac:dyDescent="0.35">
      <c r="V296" s="19"/>
    </row>
    <row r="297" spans="22:22" x14ac:dyDescent="0.35">
      <c r="V297" s="19"/>
    </row>
    <row r="298" spans="22:22" x14ac:dyDescent="0.35">
      <c r="V298" s="19"/>
    </row>
    <row r="299" spans="22:22" x14ac:dyDescent="0.35">
      <c r="V299" s="19"/>
    </row>
    <row r="300" spans="22:22" x14ac:dyDescent="0.35">
      <c r="V300" s="19"/>
    </row>
    <row r="301" spans="22:22" x14ac:dyDescent="0.35">
      <c r="V301" s="19"/>
    </row>
    <row r="302" spans="22:22" x14ac:dyDescent="0.35">
      <c r="V302" s="19"/>
    </row>
    <row r="303" spans="22:22" x14ac:dyDescent="0.35">
      <c r="V303" s="19"/>
    </row>
    <row r="304" spans="22:22" x14ac:dyDescent="0.35">
      <c r="V304" s="19"/>
    </row>
    <row r="305" spans="22:22" x14ac:dyDescent="0.35">
      <c r="V305" s="19"/>
    </row>
    <row r="306" spans="22:22" x14ac:dyDescent="0.35">
      <c r="V306" s="19"/>
    </row>
    <row r="307" spans="22:22" x14ac:dyDescent="0.35">
      <c r="V307" s="19"/>
    </row>
    <row r="308" spans="22:22" x14ac:dyDescent="0.35">
      <c r="V308" s="19"/>
    </row>
    <row r="309" spans="22:22" x14ac:dyDescent="0.35">
      <c r="V309" s="19"/>
    </row>
    <row r="310" spans="22:22" x14ac:dyDescent="0.35">
      <c r="V310" s="19"/>
    </row>
    <row r="311" spans="22:22" x14ac:dyDescent="0.35">
      <c r="V311" s="19"/>
    </row>
    <row r="312" spans="22:22" x14ac:dyDescent="0.35">
      <c r="V312" s="19"/>
    </row>
    <row r="313" spans="22:22" x14ac:dyDescent="0.35">
      <c r="V313" s="19"/>
    </row>
    <row r="314" spans="22:22" x14ac:dyDescent="0.35">
      <c r="V314" s="19"/>
    </row>
    <row r="315" spans="22:22" x14ac:dyDescent="0.35">
      <c r="V315" s="19"/>
    </row>
    <row r="316" spans="22:22" x14ac:dyDescent="0.35">
      <c r="V316" s="19"/>
    </row>
    <row r="317" spans="22:22" x14ac:dyDescent="0.35">
      <c r="V317" s="19"/>
    </row>
    <row r="318" spans="22:22" x14ac:dyDescent="0.35">
      <c r="V318" s="19"/>
    </row>
    <row r="319" spans="22:22" x14ac:dyDescent="0.35">
      <c r="V319" s="19"/>
    </row>
    <row r="320" spans="22:22" x14ac:dyDescent="0.35">
      <c r="V320" s="19"/>
    </row>
    <row r="321" spans="22:22" x14ac:dyDescent="0.35">
      <c r="V321" s="19"/>
    </row>
    <row r="322" spans="22:22" x14ac:dyDescent="0.35">
      <c r="V322" s="19"/>
    </row>
    <row r="323" spans="22:22" x14ac:dyDescent="0.35">
      <c r="V323" s="19"/>
    </row>
    <row r="324" spans="22:22" x14ac:dyDescent="0.35">
      <c r="V324" s="19"/>
    </row>
    <row r="325" spans="22:22" x14ac:dyDescent="0.35">
      <c r="V325" s="19"/>
    </row>
    <row r="326" spans="22:22" x14ac:dyDescent="0.35">
      <c r="V326" s="19"/>
    </row>
    <row r="327" spans="22:22" x14ac:dyDescent="0.35">
      <c r="V327" s="19"/>
    </row>
    <row r="328" spans="22:22" x14ac:dyDescent="0.35">
      <c r="V328" s="19"/>
    </row>
    <row r="329" spans="22:22" x14ac:dyDescent="0.35">
      <c r="V329" s="19"/>
    </row>
    <row r="330" spans="22:22" x14ac:dyDescent="0.35">
      <c r="V330" s="19"/>
    </row>
    <row r="331" spans="22:22" x14ac:dyDescent="0.35">
      <c r="V331" s="19"/>
    </row>
    <row r="332" spans="22:22" x14ac:dyDescent="0.35">
      <c r="V332" s="19"/>
    </row>
    <row r="333" spans="22:22" x14ac:dyDescent="0.35">
      <c r="V333" s="19"/>
    </row>
    <row r="334" spans="22:22" x14ac:dyDescent="0.35">
      <c r="V334" s="19"/>
    </row>
    <row r="335" spans="22:22" x14ac:dyDescent="0.35">
      <c r="V335" s="19"/>
    </row>
    <row r="336" spans="22:22" x14ac:dyDescent="0.35">
      <c r="V336" s="19"/>
    </row>
    <row r="337" spans="22:22" x14ac:dyDescent="0.35">
      <c r="V337" s="19"/>
    </row>
    <row r="338" spans="22:22" x14ac:dyDescent="0.35">
      <c r="V338" s="19"/>
    </row>
    <row r="339" spans="22:22" x14ac:dyDescent="0.35">
      <c r="V339" s="19"/>
    </row>
    <row r="340" spans="22:22" x14ac:dyDescent="0.35">
      <c r="V340" s="19"/>
    </row>
    <row r="341" spans="22:22" x14ac:dyDescent="0.35">
      <c r="V341" s="19"/>
    </row>
    <row r="342" spans="22:22" x14ac:dyDescent="0.35">
      <c r="V342" s="19"/>
    </row>
    <row r="343" spans="22:22" x14ac:dyDescent="0.35">
      <c r="V343" s="19"/>
    </row>
    <row r="344" spans="22:22" x14ac:dyDescent="0.35">
      <c r="V344" s="19"/>
    </row>
    <row r="345" spans="22:22" x14ac:dyDescent="0.35">
      <c r="V345" s="19"/>
    </row>
    <row r="346" spans="22:22" x14ac:dyDescent="0.35">
      <c r="V346" s="19"/>
    </row>
    <row r="347" spans="22:22" x14ac:dyDescent="0.35">
      <c r="V347" s="19"/>
    </row>
    <row r="348" spans="22:22" x14ac:dyDescent="0.35">
      <c r="V348" s="19"/>
    </row>
    <row r="349" spans="22:22" x14ac:dyDescent="0.35">
      <c r="V349" s="19"/>
    </row>
    <row r="350" spans="22:22" x14ac:dyDescent="0.35">
      <c r="V350" s="19"/>
    </row>
    <row r="351" spans="22:22" x14ac:dyDescent="0.35">
      <c r="V351" s="19"/>
    </row>
    <row r="352" spans="22:22" x14ac:dyDescent="0.35">
      <c r="V352" s="19"/>
    </row>
    <row r="353" spans="22:22" x14ac:dyDescent="0.35">
      <c r="V353" s="19"/>
    </row>
    <row r="354" spans="22:22" x14ac:dyDescent="0.35">
      <c r="V354" s="19"/>
    </row>
    <row r="355" spans="22:22" x14ac:dyDescent="0.35">
      <c r="V355" s="19"/>
    </row>
    <row r="356" spans="22:22" x14ac:dyDescent="0.35">
      <c r="V356" s="19"/>
    </row>
    <row r="357" spans="22:22" x14ac:dyDescent="0.35">
      <c r="V357" s="19"/>
    </row>
    <row r="358" spans="22:22" x14ac:dyDescent="0.35">
      <c r="V358" s="19"/>
    </row>
    <row r="359" spans="22:22" x14ac:dyDescent="0.35">
      <c r="V359" s="19"/>
    </row>
    <row r="360" spans="22:22" x14ac:dyDescent="0.35">
      <c r="V360" s="19"/>
    </row>
    <row r="361" spans="22:22" x14ac:dyDescent="0.35">
      <c r="V361" s="19"/>
    </row>
    <row r="362" spans="22:22" x14ac:dyDescent="0.35">
      <c r="V362" s="19"/>
    </row>
    <row r="363" spans="22:22" x14ac:dyDescent="0.35">
      <c r="V363" s="19"/>
    </row>
    <row r="364" spans="22:22" x14ac:dyDescent="0.35">
      <c r="V364" s="19"/>
    </row>
    <row r="365" spans="22:22" x14ac:dyDescent="0.35">
      <c r="V365" s="19"/>
    </row>
    <row r="366" spans="22:22" x14ac:dyDescent="0.35">
      <c r="V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366"/>
  <sheetViews>
    <sheetView workbookViewId="0"/>
  </sheetViews>
  <sheetFormatPr defaultColWidth="8.84375" defaultRowHeight="14.5" x14ac:dyDescent="0.35"/>
  <cols>
    <col min="1" max="14" width="8.84375" style="34"/>
    <col min="15" max="15" width="8.84375" style="9"/>
    <col min="16" max="16" width="9.53515625" style="9" customWidth="1"/>
    <col min="17" max="17" width="11.4609375" style="9" customWidth="1"/>
    <col min="18" max="18" width="9.23046875" style="9" customWidth="1"/>
    <col min="19" max="19" width="11.765625" style="9" customWidth="1"/>
    <col min="20" max="21" width="8.84375" style="34"/>
    <col min="22" max="22" width="8.84375" style="9"/>
    <col min="23" max="16384" width="8.84375" style="34"/>
  </cols>
  <sheetData>
    <row r="1" spans="1:131" x14ac:dyDescent="0.35">
      <c r="A1" s="34" t="s">
        <v>230</v>
      </c>
      <c r="O1" s="50"/>
      <c r="P1" s="9" t="s">
        <v>94</v>
      </c>
      <c r="Q1" s="9" t="s">
        <v>92</v>
      </c>
      <c r="R1" s="50"/>
      <c r="S1" s="50"/>
      <c r="U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</row>
    <row r="2" spans="1:131" x14ac:dyDescent="0.35">
      <c r="O2" s="17">
        <v>44072</v>
      </c>
      <c r="P2" s="19">
        <v>96.373068267521248</v>
      </c>
      <c r="Q2" s="19">
        <v>90.318199020559788</v>
      </c>
      <c r="R2" s="19"/>
      <c r="S2" s="19"/>
      <c r="T2" s="51"/>
      <c r="U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</row>
    <row r="3" spans="1:131" x14ac:dyDescent="0.35">
      <c r="O3" s="17">
        <v>44073</v>
      </c>
      <c r="P3" s="19">
        <v>95.634879096949291</v>
      </c>
      <c r="Q3" s="19">
        <v>89.818680165961879</v>
      </c>
      <c r="R3" s="19"/>
      <c r="S3" s="19"/>
      <c r="T3" s="51"/>
      <c r="U3" s="53"/>
      <c r="V3" s="19" t="s">
        <v>11</v>
      </c>
      <c r="W3" s="26">
        <v>43906</v>
      </c>
      <c r="X3" s="27"/>
      <c r="Y3" s="26">
        <v>43906</v>
      </c>
      <c r="Z3" s="28">
        <v>0</v>
      </c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</row>
    <row r="4" spans="1:131" x14ac:dyDescent="0.35">
      <c r="O4" s="17">
        <v>44074</v>
      </c>
      <c r="P4" s="19">
        <v>95.72683856272657</v>
      </c>
      <c r="Q4" s="19">
        <v>89.723767679454866</v>
      </c>
      <c r="R4" s="19"/>
      <c r="S4" s="19"/>
      <c r="T4" s="51"/>
      <c r="U4" s="53"/>
      <c r="V4" s="19" t="s">
        <v>6</v>
      </c>
      <c r="W4" s="26">
        <v>43913</v>
      </c>
      <c r="X4" s="27"/>
      <c r="Y4" s="26">
        <v>43906</v>
      </c>
      <c r="Z4" s="28">
        <v>1</v>
      </c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1" x14ac:dyDescent="0.35">
      <c r="O5" s="17">
        <v>44075</v>
      </c>
      <c r="P5" s="19">
        <v>95.282413562447786</v>
      </c>
      <c r="Q5" s="19">
        <v>89.32656715213497</v>
      </c>
      <c r="R5" s="19"/>
      <c r="S5" s="19"/>
      <c r="T5" s="51"/>
      <c r="U5" s="53"/>
      <c r="V5" s="19" t="s">
        <v>7</v>
      </c>
      <c r="W5" s="26">
        <v>43980</v>
      </c>
      <c r="X5" s="27"/>
      <c r="Y5" s="26">
        <v>43913</v>
      </c>
      <c r="Z5" s="28">
        <v>0</v>
      </c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1" x14ac:dyDescent="0.35">
      <c r="O6" s="17">
        <v>44076</v>
      </c>
      <c r="P6" s="19">
        <v>94.373661581306877</v>
      </c>
      <c r="Q6" s="19">
        <v>89.051979566489223</v>
      </c>
      <c r="R6" s="19"/>
      <c r="S6" s="19"/>
      <c r="V6" s="19" t="s">
        <v>8</v>
      </c>
      <c r="W6" s="26">
        <v>44001</v>
      </c>
      <c r="X6" s="27"/>
      <c r="Y6" s="26">
        <v>43913</v>
      </c>
      <c r="Z6" s="28">
        <v>1</v>
      </c>
    </row>
    <row r="7" spans="1:131" x14ac:dyDescent="0.35">
      <c r="O7" s="17">
        <v>44077</v>
      </c>
      <c r="P7" s="19">
        <v>94.289822500777859</v>
      </c>
      <c r="Q7" s="19">
        <v>88.837478941381832</v>
      </c>
      <c r="R7" s="19"/>
      <c r="S7" s="19"/>
      <c r="V7" s="19" t="s">
        <v>9</v>
      </c>
      <c r="W7" s="26">
        <v>44022</v>
      </c>
      <c r="X7" s="27"/>
      <c r="Y7" s="26">
        <v>43980</v>
      </c>
      <c r="Z7" s="28">
        <v>0</v>
      </c>
    </row>
    <row r="8" spans="1:131" x14ac:dyDescent="0.35">
      <c r="O8" s="17">
        <v>44078</v>
      </c>
      <c r="P8" s="19">
        <v>93.736916212792053</v>
      </c>
      <c r="Q8" s="19">
        <v>88.416343073046235</v>
      </c>
      <c r="R8" s="19"/>
      <c r="S8" s="19"/>
      <c r="V8" s="19" t="s">
        <v>10</v>
      </c>
      <c r="W8" s="26">
        <v>44027</v>
      </c>
      <c r="X8" s="27"/>
      <c r="Y8" s="26">
        <v>43980</v>
      </c>
      <c r="Z8" s="28">
        <v>1</v>
      </c>
    </row>
    <row r="9" spans="1:131" x14ac:dyDescent="0.35">
      <c r="O9" s="17">
        <v>44079</v>
      </c>
      <c r="P9" s="19">
        <v>93.496457650739558</v>
      </c>
      <c r="Q9" s="19">
        <v>88.37055059126358</v>
      </c>
      <c r="R9" s="19"/>
      <c r="S9" s="19"/>
      <c r="V9" s="19" t="s">
        <v>47</v>
      </c>
      <c r="W9" s="26">
        <v>44048</v>
      </c>
      <c r="X9" s="27"/>
      <c r="Y9" s="26">
        <v>44001</v>
      </c>
      <c r="Z9" s="28">
        <v>0</v>
      </c>
    </row>
    <row r="10" spans="1:131" x14ac:dyDescent="0.35">
      <c r="O10" s="17">
        <v>44080</v>
      </c>
      <c r="P10" s="19">
        <v>93.974166487512349</v>
      </c>
      <c r="Q10" s="19">
        <v>88.798906103238068</v>
      </c>
      <c r="R10" s="19"/>
      <c r="S10" s="19"/>
      <c r="V10" s="19" t="s">
        <v>132</v>
      </c>
      <c r="W10" s="26">
        <v>44096</v>
      </c>
      <c r="X10" s="27"/>
      <c r="Y10" s="26">
        <v>44001</v>
      </c>
      <c r="Z10" s="28">
        <v>1</v>
      </c>
    </row>
    <row r="11" spans="1:131" x14ac:dyDescent="0.35">
      <c r="O11" s="17">
        <v>44081</v>
      </c>
      <c r="P11" s="19">
        <v>93.895168845689341</v>
      </c>
      <c r="Q11" s="19">
        <v>88.944776540354198</v>
      </c>
      <c r="R11" s="19"/>
      <c r="S11" s="19"/>
      <c r="V11" s="19" t="s">
        <v>133</v>
      </c>
      <c r="W11" s="26">
        <v>44113</v>
      </c>
      <c r="X11" s="27"/>
      <c r="Y11" s="26">
        <v>44022</v>
      </c>
      <c r="Z11" s="28">
        <v>0</v>
      </c>
    </row>
    <row r="12" spans="1:131" x14ac:dyDescent="0.35">
      <c r="O12" s="17">
        <v>44082</v>
      </c>
      <c r="P12" s="19">
        <v>93.512850798043701</v>
      </c>
      <c r="Q12" s="19">
        <v>88.795746758351157</v>
      </c>
      <c r="R12" s="19"/>
      <c r="S12" s="19"/>
      <c r="V12" s="19" t="s">
        <v>48</v>
      </c>
      <c r="W12" s="26">
        <v>44137</v>
      </c>
      <c r="X12" s="27"/>
      <c r="Y12" s="26">
        <v>44022</v>
      </c>
      <c r="Z12" s="28">
        <v>1</v>
      </c>
    </row>
    <row r="13" spans="1:131" x14ac:dyDescent="0.35">
      <c r="O13" s="17">
        <v>44083</v>
      </c>
      <c r="P13" s="19">
        <v>92.799023043039341</v>
      </c>
      <c r="Q13" s="19">
        <v>88.530741274622741</v>
      </c>
      <c r="R13" s="19"/>
      <c r="S13" s="19"/>
      <c r="V13" s="9" t="s">
        <v>53</v>
      </c>
      <c r="W13" s="26">
        <v>44155</v>
      </c>
      <c r="X13" s="27"/>
      <c r="Y13" s="26">
        <v>44027</v>
      </c>
      <c r="Z13" s="28">
        <v>0</v>
      </c>
    </row>
    <row r="14" spans="1:131" x14ac:dyDescent="0.35">
      <c r="O14" s="17">
        <v>44084</v>
      </c>
      <c r="P14" s="19">
        <v>91.270763947872538</v>
      </c>
      <c r="Q14" s="19">
        <v>87.833962105787123</v>
      </c>
      <c r="R14" s="19"/>
      <c r="S14" s="19"/>
      <c r="V14" s="9" t="s">
        <v>50</v>
      </c>
      <c r="W14" s="26">
        <v>44176</v>
      </c>
      <c r="X14" s="27"/>
      <c r="Y14" s="26">
        <v>44027</v>
      </c>
      <c r="Z14" s="28">
        <v>1</v>
      </c>
    </row>
    <row r="15" spans="1:131" x14ac:dyDescent="0.35">
      <c r="O15" s="17">
        <v>44085</v>
      </c>
      <c r="P15" s="19">
        <v>91.201271071728726</v>
      </c>
      <c r="Q15" s="19">
        <v>88.131925568047592</v>
      </c>
      <c r="R15" s="19"/>
      <c r="S15" s="19"/>
      <c r="V15" s="9" t="s">
        <v>49</v>
      </c>
      <c r="W15" s="26">
        <v>44191</v>
      </c>
      <c r="X15" s="27"/>
      <c r="Y15" s="26">
        <v>44048</v>
      </c>
      <c r="Z15" s="28">
        <v>0</v>
      </c>
    </row>
    <row r="16" spans="1:131" x14ac:dyDescent="0.35">
      <c r="O16" s="17">
        <v>44086</v>
      </c>
      <c r="P16" s="19">
        <v>91.237205605510525</v>
      </c>
      <c r="Q16" s="19">
        <v>88.273615579229755</v>
      </c>
      <c r="R16" s="19"/>
      <c r="S16" s="19"/>
      <c r="V16" s="19" t="s">
        <v>51</v>
      </c>
      <c r="W16" s="26">
        <v>44201</v>
      </c>
      <c r="X16" s="27"/>
      <c r="Y16" s="26">
        <v>44048</v>
      </c>
      <c r="Z16" s="28">
        <v>1</v>
      </c>
    </row>
    <row r="17" spans="15:26" x14ac:dyDescent="0.35">
      <c r="O17" s="17">
        <v>44087</v>
      </c>
      <c r="P17" s="19">
        <v>91.05815915311284</v>
      </c>
      <c r="Q17" s="19">
        <v>88.279958294439936</v>
      </c>
      <c r="R17" s="19"/>
      <c r="S17" s="19"/>
      <c r="V17" s="19" t="s">
        <v>52</v>
      </c>
      <c r="W17" s="26">
        <v>44249</v>
      </c>
      <c r="X17" s="27"/>
      <c r="Y17" s="26">
        <v>44096</v>
      </c>
      <c r="Z17" s="28">
        <v>0</v>
      </c>
    </row>
    <row r="18" spans="15:26" x14ac:dyDescent="0.35">
      <c r="O18" s="17">
        <v>44088</v>
      </c>
      <c r="P18" s="19">
        <v>91.351314263511384</v>
      </c>
      <c r="Q18" s="19">
        <v>88.593195927893149</v>
      </c>
      <c r="R18" s="19"/>
      <c r="S18" s="19"/>
      <c r="V18" s="27"/>
      <c r="W18" s="27"/>
      <c r="X18" s="27"/>
      <c r="Y18" s="26">
        <v>44096</v>
      </c>
      <c r="Z18" s="28">
        <v>1</v>
      </c>
    </row>
    <row r="19" spans="15:26" x14ac:dyDescent="0.35">
      <c r="O19" s="17">
        <v>44089</v>
      </c>
      <c r="P19" s="19">
        <v>91.979203545000857</v>
      </c>
      <c r="Q19" s="19">
        <v>89.160760824741246</v>
      </c>
      <c r="R19" s="19"/>
      <c r="S19" s="19"/>
      <c r="V19" s="27"/>
      <c r="W19" s="27"/>
      <c r="X19" s="27"/>
      <c r="Y19" s="26">
        <v>44113</v>
      </c>
      <c r="Z19" s="28">
        <v>0</v>
      </c>
    </row>
    <row r="20" spans="15:26" x14ac:dyDescent="0.35">
      <c r="O20" s="17">
        <v>44090</v>
      </c>
      <c r="P20" s="19">
        <v>92.978902050423272</v>
      </c>
      <c r="Q20" s="19">
        <v>90.075981458750874</v>
      </c>
      <c r="R20" s="19"/>
      <c r="S20" s="19"/>
      <c r="V20" s="27"/>
      <c r="W20" s="27"/>
      <c r="X20" s="27"/>
      <c r="Y20" s="26">
        <v>44113</v>
      </c>
      <c r="Z20" s="28">
        <v>1</v>
      </c>
    </row>
    <row r="21" spans="15:26" x14ac:dyDescent="0.35">
      <c r="O21" s="17">
        <v>44091</v>
      </c>
      <c r="P21" s="19">
        <v>93.90840867207217</v>
      </c>
      <c r="Q21" s="19">
        <v>90.886642451085507</v>
      </c>
      <c r="R21" s="19"/>
      <c r="S21" s="19"/>
      <c r="V21" s="27"/>
      <c r="W21" s="27"/>
      <c r="X21" s="27"/>
      <c r="Y21" s="26">
        <v>44137</v>
      </c>
      <c r="Z21" s="28">
        <v>0</v>
      </c>
    </row>
    <row r="22" spans="15:26" x14ac:dyDescent="0.35">
      <c r="O22" s="17">
        <v>44092</v>
      </c>
      <c r="P22" s="19">
        <v>93.950519587883804</v>
      </c>
      <c r="Q22" s="19">
        <v>90.957115062412342</v>
      </c>
      <c r="R22" s="19"/>
      <c r="S22" s="19"/>
      <c r="V22" s="27"/>
      <c r="W22" s="27"/>
      <c r="X22" s="27"/>
      <c r="Y22" s="26">
        <v>44137</v>
      </c>
      <c r="Z22" s="28">
        <v>1</v>
      </c>
    </row>
    <row r="23" spans="15:26" x14ac:dyDescent="0.35">
      <c r="O23" s="17">
        <v>44093</v>
      </c>
      <c r="P23" s="19">
        <v>93.854768509804899</v>
      </c>
      <c r="Q23" s="19">
        <v>90.788630683282605</v>
      </c>
      <c r="R23" s="19"/>
      <c r="S23" s="19"/>
      <c r="V23" s="27"/>
      <c r="W23" s="27"/>
      <c r="X23" s="27"/>
      <c r="Y23" s="26">
        <v>44155</v>
      </c>
      <c r="Z23" s="9">
        <v>0</v>
      </c>
    </row>
    <row r="24" spans="15:26" x14ac:dyDescent="0.35">
      <c r="O24" s="17">
        <v>44094</v>
      </c>
      <c r="P24" s="19">
        <v>93.837080037936175</v>
      </c>
      <c r="Q24" s="19">
        <v>90.610193767123249</v>
      </c>
      <c r="R24" s="19"/>
      <c r="S24" s="19"/>
      <c r="V24" s="27"/>
      <c r="W24" s="27"/>
      <c r="X24" s="27"/>
      <c r="Y24" s="26">
        <v>44155</v>
      </c>
      <c r="Z24" s="9">
        <v>1</v>
      </c>
    </row>
    <row r="25" spans="15:26" x14ac:dyDescent="0.35">
      <c r="O25" s="17">
        <v>44095</v>
      </c>
      <c r="P25" s="19">
        <v>93.48054838526501</v>
      </c>
      <c r="Q25" s="19">
        <v>90.161014208147122</v>
      </c>
      <c r="R25" s="19"/>
      <c r="S25" s="19"/>
      <c r="V25" s="27"/>
      <c r="W25" s="27"/>
      <c r="X25" s="27"/>
      <c r="Y25" s="26">
        <v>44176</v>
      </c>
      <c r="Z25" s="9">
        <v>0</v>
      </c>
    </row>
    <row r="26" spans="15:26" x14ac:dyDescent="0.35">
      <c r="O26" s="17">
        <v>44096</v>
      </c>
      <c r="P26" s="19">
        <v>93.152917053508375</v>
      </c>
      <c r="Q26" s="19">
        <v>89.728988810762203</v>
      </c>
      <c r="R26" s="19"/>
      <c r="S26" s="19"/>
      <c r="V26" s="27"/>
      <c r="W26" s="27"/>
      <c r="X26" s="27"/>
      <c r="Y26" s="26">
        <v>44176</v>
      </c>
      <c r="Z26" s="9">
        <v>1</v>
      </c>
    </row>
    <row r="27" spans="15:26" x14ac:dyDescent="0.35">
      <c r="O27" s="17">
        <v>44097</v>
      </c>
      <c r="P27" s="19">
        <v>92.996078736457221</v>
      </c>
      <c r="Q27" s="19">
        <v>89.212938369783032</v>
      </c>
      <c r="R27" s="19"/>
      <c r="S27" s="19"/>
      <c r="V27" s="27"/>
      <c r="W27" s="27"/>
      <c r="X27" s="27"/>
      <c r="Y27" s="26">
        <v>44191</v>
      </c>
      <c r="Z27" s="9">
        <v>0</v>
      </c>
    </row>
    <row r="28" spans="15:26" x14ac:dyDescent="0.35">
      <c r="O28" s="17">
        <v>44098</v>
      </c>
      <c r="P28" s="19">
        <v>93.13038511233556</v>
      </c>
      <c r="Q28" s="19">
        <v>89.337983973988045</v>
      </c>
      <c r="R28" s="19"/>
      <c r="S28" s="19"/>
      <c r="V28" s="27"/>
      <c r="W28" s="27"/>
      <c r="X28" s="27"/>
      <c r="Y28" s="26">
        <v>44191</v>
      </c>
      <c r="Z28" s="9">
        <v>1</v>
      </c>
    </row>
    <row r="29" spans="15:26" x14ac:dyDescent="0.35">
      <c r="O29" s="17">
        <v>44099</v>
      </c>
      <c r="P29" s="19">
        <v>93.233299077907404</v>
      </c>
      <c r="Q29" s="19">
        <v>89.671210770527907</v>
      </c>
      <c r="R29" s="19"/>
      <c r="S29" s="19"/>
      <c r="V29" s="27"/>
      <c r="W29" s="27"/>
      <c r="X29" s="27"/>
      <c r="Y29" s="26">
        <v>44201</v>
      </c>
      <c r="Z29" s="9">
        <v>0</v>
      </c>
    </row>
    <row r="30" spans="15:26" x14ac:dyDescent="0.35">
      <c r="O30" s="17">
        <v>44100</v>
      </c>
      <c r="P30" s="19">
        <v>93.8727176058525</v>
      </c>
      <c r="Q30" s="19">
        <v>90.31694843106979</v>
      </c>
      <c r="R30" s="19"/>
      <c r="S30" s="19"/>
      <c r="V30" s="27"/>
      <c r="W30" s="27"/>
      <c r="X30" s="27"/>
      <c r="Y30" s="26">
        <v>44201</v>
      </c>
      <c r="Z30" s="9">
        <v>1</v>
      </c>
    </row>
    <row r="31" spans="15:26" x14ac:dyDescent="0.35">
      <c r="O31" s="17">
        <v>44101</v>
      </c>
      <c r="P31" s="19">
        <v>93.852455641471352</v>
      </c>
      <c r="Q31" s="19">
        <v>90.528144029763595</v>
      </c>
      <c r="R31" s="19"/>
      <c r="S31" s="19"/>
      <c r="V31" s="27"/>
      <c r="W31" s="27"/>
      <c r="X31" s="27"/>
      <c r="Y31" s="26">
        <v>44249</v>
      </c>
      <c r="Z31" s="9">
        <v>0</v>
      </c>
    </row>
    <row r="32" spans="15:26" x14ac:dyDescent="0.35">
      <c r="O32" s="17">
        <v>44102</v>
      </c>
      <c r="P32" s="19">
        <v>94.189694678607708</v>
      </c>
      <c r="Q32" s="19">
        <v>90.681228104159501</v>
      </c>
      <c r="R32" s="19"/>
      <c r="S32" s="19"/>
      <c r="V32" s="27"/>
      <c r="W32" s="27"/>
      <c r="X32" s="27"/>
      <c r="Y32" s="26">
        <v>44249</v>
      </c>
      <c r="Z32" s="9">
        <v>1</v>
      </c>
    </row>
    <row r="33" spans="15:22" x14ac:dyDescent="0.35">
      <c r="O33" s="17">
        <v>44103</v>
      </c>
      <c r="P33" s="19">
        <v>93.703973701812885</v>
      </c>
      <c r="Q33" s="19">
        <v>91.146690902657241</v>
      </c>
      <c r="R33" s="19"/>
      <c r="S33" s="19"/>
      <c r="V33" s="27"/>
    </row>
    <row r="34" spans="15:22" x14ac:dyDescent="0.35">
      <c r="O34" s="17">
        <v>44104</v>
      </c>
      <c r="P34" s="19">
        <v>91.257112545670068</v>
      </c>
      <c r="Q34" s="19">
        <v>89.349083998225552</v>
      </c>
      <c r="R34" s="19"/>
      <c r="S34" s="19"/>
      <c r="V34" s="27"/>
    </row>
    <row r="35" spans="15:22" x14ac:dyDescent="0.35">
      <c r="O35" s="17">
        <v>44105</v>
      </c>
      <c r="P35" s="19">
        <v>89.297947804105632</v>
      </c>
      <c r="Q35" s="19">
        <v>87.190123021269272</v>
      </c>
      <c r="R35" s="19"/>
      <c r="S35" s="19"/>
      <c r="V35" s="27"/>
    </row>
    <row r="36" spans="15:22" x14ac:dyDescent="0.35">
      <c r="O36" s="17">
        <v>44106</v>
      </c>
      <c r="P36" s="19">
        <v>89.144790686382947</v>
      </c>
      <c r="Q36" s="19">
        <v>86.746259090097155</v>
      </c>
      <c r="R36" s="19"/>
      <c r="S36" s="19"/>
      <c r="V36" s="27"/>
    </row>
    <row r="37" spans="15:22" x14ac:dyDescent="0.35">
      <c r="O37" s="17">
        <v>44107</v>
      </c>
      <c r="P37" s="19">
        <v>88.480169088432802</v>
      </c>
      <c r="Q37" s="19">
        <v>86.252848702704526</v>
      </c>
      <c r="R37" s="19"/>
      <c r="S37" s="19"/>
      <c r="V37" s="27"/>
    </row>
    <row r="38" spans="15:22" x14ac:dyDescent="0.35">
      <c r="O38" s="17">
        <v>44108</v>
      </c>
      <c r="P38" s="19">
        <v>88.652224219505072</v>
      </c>
      <c r="Q38" s="19">
        <v>86.479780962241804</v>
      </c>
      <c r="R38" s="19"/>
      <c r="S38" s="19"/>
      <c r="V38" s="27"/>
    </row>
    <row r="39" spans="15:22" x14ac:dyDescent="0.35">
      <c r="O39" s="17">
        <v>44109</v>
      </c>
      <c r="P39" s="19">
        <v>88.27846732361742</v>
      </c>
      <c r="Q39" s="19">
        <v>86.491030872837172</v>
      </c>
      <c r="R39" s="19"/>
      <c r="S39" s="19"/>
      <c r="V39" s="27"/>
    </row>
    <row r="40" spans="15:22" x14ac:dyDescent="0.35">
      <c r="O40" s="17">
        <v>44110</v>
      </c>
      <c r="P40" s="19">
        <v>88.300453527981887</v>
      </c>
      <c r="Q40" s="19">
        <v>86.192881213444579</v>
      </c>
      <c r="R40" s="19"/>
      <c r="S40" s="19"/>
      <c r="V40" s="27"/>
    </row>
    <row r="41" spans="15:22" x14ac:dyDescent="0.35">
      <c r="O41" s="17">
        <v>44111</v>
      </c>
      <c r="P41" s="19">
        <v>89.364538051528186</v>
      </c>
      <c r="Q41" s="19">
        <v>87.325219745284699</v>
      </c>
      <c r="R41" s="19"/>
      <c r="S41" s="19"/>
      <c r="V41" s="27"/>
    </row>
    <row r="42" spans="15:22" x14ac:dyDescent="0.35">
      <c r="O42" s="17">
        <v>44112</v>
      </c>
      <c r="P42" s="19">
        <v>90.209952593554675</v>
      </c>
      <c r="Q42" s="19">
        <v>88.235767619887426</v>
      </c>
      <c r="R42" s="19"/>
      <c r="S42" s="19"/>
      <c r="V42" s="27"/>
    </row>
    <row r="43" spans="15:22" x14ac:dyDescent="0.35">
      <c r="O43" s="17">
        <v>44113</v>
      </c>
      <c r="P43" s="19">
        <v>89.848797232669511</v>
      </c>
      <c r="Q43" s="19">
        <v>88.088461662946273</v>
      </c>
      <c r="R43" s="19"/>
      <c r="S43" s="19"/>
      <c r="V43" s="27"/>
    </row>
    <row r="44" spans="15:22" x14ac:dyDescent="0.35">
      <c r="O44" s="17">
        <v>44114</v>
      </c>
      <c r="P44" s="19">
        <v>89.530078763314236</v>
      </c>
      <c r="Q44" s="19">
        <v>87.886401736444412</v>
      </c>
      <c r="R44" s="19"/>
      <c r="S44" s="19"/>
      <c r="V44" s="27"/>
    </row>
    <row r="45" spans="15:22" x14ac:dyDescent="0.35">
      <c r="O45" s="17">
        <v>44115</v>
      </c>
      <c r="P45" s="19">
        <v>89.217802603548392</v>
      </c>
      <c r="Q45" s="19">
        <v>87.85424969617911</v>
      </c>
      <c r="R45" s="19"/>
      <c r="S45" s="19"/>
      <c r="V45" s="27"/>
    </row>
    <row r="46" spans="15:22" x14ac:dyDescent="0.35">
      <c r="O46" s="17">
        <v>44116</v>
      </c>
      <c r="P46" s="19">
        <v>89.120507429962018</v>
      </c>
      <c r="Q46" s="19">
        <v>87.978028744523399</v>
      </c>
      <c r="R46" s="19"/>
      <c r="S46" s="19"/>
      <c r="V46" s="27"/>
    </row>
    <row r="47" spans="15:22" x14ac:dyDescent="0.35">
      <c r="O47" s="17">
        <v>44117</v>
      </c>
      <c r="P47" s="19">
        <v>89.156604951602944</v>
      </c>
      <c r="Q47" s="19">
        <v>87.967481577942834</v>
      </c>
      <c r="R47" s="19"/>
      <c r="S47" s="19"/>
      <c r="V47" s="27"/>
    </row>
    <row r="48" spans="15:22" x14ac:dyDescent="0.35">
      <c r="O48" s="17">
        <v>44118</v>
      </c>
      <c r="P48" s="19">
        <v>88.360389812408798</v>
      </c>
      <c r="Q48" s="19">
        <v>87.402511985069836</v>
      </c>
      <c r="R48" s="19"/>
      <c r="S48" s="19"/>
      <c r="V48" s="27"/>
    </row>
    <row r="49" spans="15:22" x14ac:dyDescent="0.35">
      <c r="O49" s="17">
        <v>44119</v>
      </c>
      <c r="P49" s="19">
        <v>87.746975439048398</v>
      </c>
      <c r="Q49" s="19">
        <v>87.214826954252004</v>
      </c>
      <c r="R49" s="19"/>
      <c r="S49" s="19"/>
      <c r="V49" s="27"/>
    </row>
    <row r="50" spans="15:22" x14ac:dyDescent="0.35">
      <c r="O50" s="17">
        <v>44120</v>
      </c>
      <c r="P50" s="19">
        <v>87.240143245343333</v>
      </c>
      <c r="Q50" s="19">
        <v>86.851514304977471</v>
      </c>
      <c r="R50" s="19"/>
      <c r="S50" s="19"/>
      <c r="V50" s="27"/>
    </row>
    <row r="51" spans="15:22" x14ac:dyDescent="0.35">
      <c r="O51" s="17">
        <v>44121</v>
      </c>
      <c r="P51" s="19">
        <v>87.045398488619867</v>
      </c>
      <c r="Q51" s="19">
        <v>86.773996234425667</v>
      </c>
      <c r="R51" s="19"/>
      <c r="S51" s="19"/>
      <c r="V51" s="27"/>
    </row>
    <row r="52" spans="15:22" x14ac:dyDescent="0.35">
      <c r="O52" s="17">
        <v>44122</v>
      </c>
      <c r="P52" s="19">
        <v>86.757956531598907</v>
      </c>
      <c r="Q52" s="19">
        <v>86.395685706477025</v>
      </c>
      <c r="R52" s="19"/>
      <c r="S52" s="19"/>
      <c r="V52" s="27"/>
    </row>
    <row r="53" spans="15:22" x14ac:dyDescent="0.35">
      <c r="O53" s="17">
        <v>44123</v>
      </c>
      <c r="P53" s="19">
        <v>86.421489542216278</v>
      </c>
      <c r="Q53" s="19">
        <v>86.157587625371818</v>
      </c>
      <c r="R53" s="19"/>
      <c r="S53" s="19"/>
      <c r="V53" s="27"/>
    </row>
    <row r="54" spans="15:22" x14ac:dyDescent="0.35">
      <c r="O54" s="17">
        <v>44124</v>
      </c>
      <c r="P54" s="19">
        <v>85.981653936917979</v>
      </c>
      <c r="Q54" s="19">
        <v>85.969204178541915</v>
      </c>
      <c r="R54" s="19"/>
      <c r="S54" s="19"/>
      <c r="V54" s="27"/>
    </row>
    <row r="55" spans="15:22" x14ac:dyDescent="0.35">
      <c r="O55" s="17">
        <v>44125</v>
      </c>
      <c r="P55" s="19">
        <v>86.022287209125921</v>
      </c>
      <c r="Q55" s="19">
        <v>85.803267236566597</v>
      </c>
      <c r="R55" s="19"/>
      <c r="S55" s="19"/>
      <c r="V55" s="27"/>
    </row>
    <row r="56" spans="15:22" x14ac:dyDescent="0.35">
      <c r="O56" s="17">
        <v>44126</v>
      </c>
      <c r="P56" s="19">
        <v>85.88505327230942</v>
      </c>
      <c r="Q56" s="19">
        <v>85.717914181197443</v>
      </c>
      <c r="R56" s="19"/>
      <c r="S56" s="19"/>
      <c r="V56" s="19"/>
    </row>
    <row r="57" spans="15:22" x14ac:dyDescent="0.35">
      <c r="O57" s="17">
        <v>44127</v>
      </c>
      <c r="P57" s="19">
        <v>86.302422287974281</v>
      </c>
      <c r="Q57" s="19">
        <v>86.084488283463585</v>
      </c>
      <c r="R57" s="19"/>
      <c r="S57" s="19"/>
      <c r="V57" s="19"/>
    </row>
    <row r="58" spans="15:22" x14ac:dyDescent="0.35">
      <c r="O58" s="17">
        <v>44128</v>
      </c>
      <c r="P58" s="19">
        <v>86.219847491558966</v>
      </c>
      <c r="Q58" s="19">
        <v>86.122430453901799</v>
      </c>
      <c r="R58" s="19"/>
      <c r="S58" s="19"/>
      <c r="V58" s="19"/>
    </row>
    <row r="59" spans="15:22" x14ac:dyDescent="0.35">
      <c r="O59" s="17">
        <v>44129</v>
      </c>
      <c r="P59" s="19">
        <v>86.429415565154002</v>
      </c>
      <c r="Q59" s="19">
        <v>86.341302179526153</v>
      </c>
      <c r="R59" s="19"/>
      <c r="S59" s="19"/>
      <c r="V59" s="19"/>
    </row>
    <row r="60" spans="15:22" x14ac:dyDescent="0.35">
      <c r="O60" s="17">
        <v>44130</v>
      </c>
      <c r="P60" s="19">
        <v>86.195373577765835</v>
      </c>
      <c r="Q60" s="19">
        <v>86.128496876593388</v>
      </c>
      <c r="R60" s="19"/>
      <c r="S60" s="19"/>
      <c r="V60" s="19"/>
    </row>
    <row r="61" spans="15:22" x14ac:dyDescent="0.35">
      <c r="O61" s="17">
        <v>44131</v>
      </c>
      <c r="P61" s="19">
        <v>86.511578602767301</v>
      </c>
      <c r="Q61" s="19">
        <v>86.178541860619234</v>
      </c>
      <c r="R61" s="19"/>
      <c r="S61" s="19"/>
      <c r="V61" s="19"/>
    </row>
    <row r="62" spans="15:22" x14ac:dyDescent="0.35">
      <c r="O62" s="17">
        <v>44132</v>
      </c>
      <c r="P62" s="19">
        <v>85.554562581664726</v>
      </c>
      <c r="Q62" s="19">
        <v>85.067835649774338</v>
      </c>
      <c r="R62" s="19"/>
      <c r="S62" s="19"/>
      <c r="V62" s="19"/>
    </row>
    <row r="63" spans="15:22" x14ac:dyDescent="0.35">
      <c r="O63" s="17">
        <v>44133</v>
      </c>
      <c r="P63" s="19">
        <v>84.353852979445577</v>
      </c>
      <c r="Q63" s="19">
        <v>83.728157835842055</v>
      </c>
      <c r="R63" s="19"/>
      <c r="S63" s="19"/>
      <c r="V63" s="19"/>
    </row>
    <row r="64" spans="15:22" x14ac:dyDescent="0.35">
      <c r="O64" s="17">
        <v>44134</v>
      </c>
      <c r="P64" s="19">
        <v>84.033075716080361</v>
      </c>
      <c r="Q64" s="19">
        <v>83.138093117803265</v>
      </c>
      <c r="R64" s="19"/>
      <c r="S64" s="19"/>
      <c r="V64" s="19"/>
    </row>
    <row r="65" spans="15:22" x14ac:dyDescent="0.35">
      <c r="O65" s="17">
        <v>44135</v>
      </c>
      <c r="P65" s="19">
        <v>84.102354134514798</v>
      </c>
      <c r="Q65" s="19">
        <v>82.830519480981906</v>
      </c>
      <c r="R65" s="19"/>
      <c r="S65" s="19"/>
      <c r="V65" s="19"/>
    </row>
    <row r="66" spans="15:22" x14ac:dyDescent="0.35">
      <c r="O66" s="17">
        <v>44136</v>
      </c>
      <c r="P66" s="19">
        <v>84.036721497139624</v>
      </c>
      <c r="Q66" s="19">
        <v>82.393016284097286</v>
      </c>
      <c r="R66" s="19"/>
      <c r="S66" s="19"/>
      <c r="V66" s="19"/>
    </row>
    <row r="67" spans="15:22" x14ac:dyDescent="0.35">
      <c r="O67" s="17">
        <v>44137</v>
      </c>
      <c r="P67" s="19">
        <v>84.169856843115667</v>
      </c>
      <c r="Q67" s="19">
        <v>82.013720713256149</v>
      </c>
      <c r="R67" s="19"/>
      <c r="S67" s="19"/>
      <c r="V67" s="19"/>
    </row>
    <row r="68" spans="15:22" x14ac:dyDescent="0.35">
      <c r="O68" s="17">
        <v>44138</v>
      </c>
      <c r="P68" s="19">
        <v>83.551352230988172</v>
      </c>
      <c r="Q68" s="19">
        <v>81.103222743561687</v>
      </c>
      <c r="R68" s="19"/>
      <c r="S68" s="19"/>
      <c r="V68" s="19"/>
    </row>
    <row r="69" spans="15:22" x14ac:dyDescent="0.35">
      <c r="O69" s="17">
        <v>44139</v>
      </c>
      <c r="P69" s="19">
        <v>84.26171557214586</v>
      </c>
      <c r="Q69" s="19">
        <v>81.422198231948954</v>
      </c>
      <c r="R69" s="19"/>
      <c r="S69" s="19"/>
      <c r="V69" s="19"/>
    </row>
    <row r="70" spans="15:22" x14ac:dyDescent="0.35">
      <c r="O70" s="17">
        <v>44140</v>
      </c>
      <c r="P70" s="19">
        <v>83.599412135876037</v>
      </c>
      <c r="Q70" s="19">
        <v>80.620698295971792</v>
      </c>
      <c r="R70" s="19"/>
      <c r="S70" s="19"/>
      <c r="V70" s="19"/>
    </row>
    <row r="71" spans="15:22" x14ac:dyDescent="0.35">
      <c r="O71" s="17">
        <v>44141</v>
      </c>
      <c r="P71" s="19">
        <v>83.573977451544906</v>
      </c>
      <c r="Q71" s="19">
        <v>80.326452769994575</v>
      </c>
      <c r="R71" s="19"/>
      <c r="S71" s="19"/>
      <c r="V71" s="19"/>
    </row>
    <row r="72" spans="15:22" x14ac:dyDescent="0.35">
      <c r="O72" s="17">
        <v>44142</v>
      </c>
      <c r="P72" s="19">
        <v>83.638048836795875</v>
      </c>
      <c r="Q72" s="19">
        <v>79.999658784051434</v>
      </c>
      <c r="R72" s="19"/>
      <c r="S72" s="19"/>
      <c r="V72" s="19"/>
    </row>
    <row r="73" spans="15:22" x14ac:dyDescent="0.35">
      <c r="O73" s="17">
        <v>44143</v>
      </c>
      <c r="P73" s="19">
        <v>83.245788529743919</v>
      </c>
      <c r="Q73" s="19">
        <v>79.461302811509327</v>
      </c>
      <c r="R73" s="19"/>
      <c r="S73" s="19"/>
      <c r="V73" s="19"/>
    </row>
    <row r="74" spans="15:22" x14ac:dyDescent="0.35">
      <c r="O74" s="17">
        <v>44144</v>
      </c>
      <c r="P74" s="19">
        <v>83.229549791990522</v>
      </c>
      <c r="Q74" s="19">
        <v>79.348869775505975</v>
      </c>
      <c r="R74" s="19"/>
      <c r="S74" s="19"/>
      <c r="V74" s="19"/>
    </row>
    <row r="75" spans="15:22" x14ac:dyDescent="0.35">
      <c r="O75" s="17">
        <v>44145</v>
      </c>
      <c r="P75" s="19">
        <v>82.866164070927951</v>
      </c>
      <c r="Q75" s="19">
        <v>78.922364222134462</v>
      </c>
      <c r="R75" s="19"/>
      <c r="S75" s="19"/>
      <c r="V75" s="19"/>
    </row>
    <row r="76" spans="15:22" x14ac:dyDescent="0.35">
      <c r="O76" s="17">
        <v>44146</v>
      </c>
      <c r="P76" s="19">
        <v>82.15040031995045</v>
      </c>
      <c r="Q76" s="19">
        <v>78.056872710356174</v>
      </c>
      <c r="R76" s="19"/>
      <c r="S76" s="19"/>
      <c r="V76" s="19"/>
    </row>
    <row r="77" spans="15:22" x14ac:dyDescent="0.35">
      <c r="O77" s="17">
        <v>44147</v>
      </c>
      <c r="P77" s="19">
        <v>82.141870636229442</v>
      </c>
      <c r="Q77" s="19">
        <v>77.751807120731584</v>
      </c>
      <c r="R77" s="19"/>
      <c r="S77" s="19"/>
      <c r="V77" s="19"/>
    </row>
    <row r="78" spans="15:22" x14ac:dyDescent="0.35">
      <c r="O78" s="17">
        <v>44148</v>
      </c>
      <c r="P78" s="19">
        <v>82.120836624094565</v>
      </c>
      <c r="Q78" s="19">
        <v>77.804675093534698</v>
      </c>
      <c r="R78" s="19"/>
      <c r="S78" s="19"/>
      <c r="V78" s="19"/>
    </row>
    <row r="79" spans="15:22" x14ac:dyDescent="0.35">
      <c r="O79" s="17">
        <v>44149</v>
      </c>
      <c r="P79" s="19">
        <v>82.015718033270446</v>
      </c>
      <c r="Q79" s="19">
        <v>77.81029103929373</v>
      </c>
      <c r="R79" s="19"/>
      <c r="S79" s="19"/>
      <c r="V79" s="19"/>
    </row>
    <row r="80" spans="15:22" x14ac:dyDescent="0.35">
      <c r="O80" s="17">
        <v>44150</v>
      </c>
      <c r="P80" s="19">
        <v>82.242794434258329</v>
      </c>
      <c r="Q80" s="19">
        <v>77.981147930268207</v>
      </c>
      <c r="R80" s="19"/>
      <c r="S80" s="19"/>
      <c r="V80" s="19"/>
    </row>
    <row r="81" spans="15:22" x14ac:dyDescent="0.35">
      <c r="O81" s="17">
        <v>44151</v>
      </c>
      <c r="P81" s="19">
        <v>82.915411015613714</v>
      </c>
      <c r="Q81" s="19">
        <v>78.264569997146211</v>
      </c>
      <c r="R81" s="19"/>
      <c r="S81" s="19"/>
      <c r="V81" s="19"/>
    </row>
    <row r="82" spans="15:22" x14ac:dyDescent="0.35">
      <c r="O82" s="17">
        <v>44152</v>
      </c>
      <c r="P82" s="19">
        <v>82.759380164585465</v>
      </c>
      <c r="Q82" s="19">
        <v>78.284288874073354</v>
      </c>
      <c r="R82" s="19"/>
      <c r="S82" s="19"/>
      <c r="V82" s="19"/>
    </row>
    <row r="83" spans="15:22" x14ac:dyDescent="0.35">
      <c r="O83" s="17">
        <v>44153</v>
      </c>
      <c r="P83" s="19">
        <v>80.227188004644589</v>
      </c>
      <c r="Q83" s="19">
        <v>77.287062564005538</v>
      </c>
      <c r="R83" s="19"/>
      <c r="S83" s="19"/>
      <c r="V83" s="19"/>
    </row>
    <row r="84" spans="15:22" x14ac:dyDescent="0.35">
      <c r="O84" s="17">
        <v>44154</v>
      </c>
      <c r="P84" s="19">
        <v>78.164522538719652</v>
      </c>
      <c r="Q84" s="19">
        <v>76.63578304030969</v>
      </c>
      <c r="R84" s="19"/>
      <c r="S84" s="19"/>
      <c r="V84" s="19"/>
    </row>
    <row r="85" spans="15:22" x14ac:dyDescent="0.35">
      <c r="O85" s="17">
        <v>44155</v>
      </c>
      <c r="P85" s="19">
        <v>77.100683625625635</v>
      </c>
      <c r="Q85" s="19">
        <v>76.112394914646188</v>
      </c>
      <c r="R85" s="19"/>
      <c r="S85" s="19"/>
      <c r="V85" s="19"/>
    </row>
    <row r="86" spans="15:22" x14ac:dyDescent="0.35">
      <c r="O86" s="17">
        <v>44156</v>
      </c>
      <c r="P86" s="19">
        <v>76.1536298027454</v>
      </c>
      <c r="Q86" s="19">
        <v>75.679408499805177</v>
      </c>
      <c r="R86" s="19"/>
      <c r="S86" s="19"/>
      <c r="V86" s="19"/>
    </row>
    <row r="87" spans="15:22" x14ac:dyDescent="0.35">
      <c r="O87" s="17">
        <v>44157</v>
      </c>
      <c r="P87" s="19">
        <v>75.348281055907577</v>
      </c>
      <c r="Q87" s="19">
        <v>75.339316434813398</v>
      </c>
      <c r="R87" s="19"/>
      <c r="S87" s="19"/>
      <c r="V87" s="19"/>
    </row>
    <row r="88" spans="15:22" x14ac:dyDescent="0.35">
      <c r="O88" s="17">
        <v>44158</v>
      </c>
      <c r="P88" s="19">
        <v>73.871190715168581</v>
      </c>
      <c r="Q88" s="19">
        <v>74.599957654971121</v>
      </c>
      <c r="R88" s="19"/>
      <c r="S88" s="19"/>
      <c r="V88" s="19"/>
    </row>
    <row r="89" spans="15:22" x14ac:dyDescent="0.35">
      <c r="O89" s="17">
        <v>44159</v>
      </c>
      <c r="P89" s="19">
        <v>73.466225933413611</v>
      </c>
      <c r="Q89" s="19">
        <v>74.316950026871041</v>
      </c>
      <c r="R89" s="19"/>
      <c r="S89" s="19"/>
      <c r="V89" s="19"/>
    </row>
    <row r="90" spans="15:22" x14ac:dyDescent="0.35">
      <c r="V90" s="19"/>
    </row>
    <row r="91" spans="15:22" x14ac:dyDescent="0.35">
      <c r="V91" s="19"/>
    </row>
    <row r="92" spans="15:22" x14ac:dyDescent="0.35">
      <c r="V92" s="19"/>
    </row>
    <row r="93" spans="15:22" x14ac:dyDescent="0.35">
      <c r="V93" s="19"/>
    </row>
    <row r="94" spans="15:22" x14ac:dyDescent="0.35">
      <c r="V94" s="19"/>
    </row>
    <row r="95" spans="15:22" x14ac:dyDescent="0.35">
      <c r="V95" s="19"/>
    </row>
    <row r="96" spans="15:22" x14ac:dyDescent="0.35">
      <c r="V96" s="19"/>
    </row>
    <row r="97" spans="22:22" x14ac:dyDescent="0.35">
      <c r="V97" s="19"/>
    </row>
    <row r="98" spans="22:22" x14ac:dyDescent="0.35">
      <c r="V98" s="19"/>
    </row>
    <row r="99" spans="22:22" x14ac:dyDescent="0.35">
      <c r="V99" s="19"/>
    </row>
    <row r="100" spans="22:22" x14ac:dyDescent="0.35">
      <c r="V100" s="19"/>
    </row>
    <row r="101" spans="22:22" x14ac:dyDescent="0.35">
      <c r="V101" s="19"/>
    </row>
    <row r="102" spans="22:22" x14ac:dyDescent="0.35">
      <c r="V102" s="19"/>
    </row>
    <row r="103" spans="22:22" x14ac:dyDescent="0.35">
      <c r="V103" s="19"/>
    </row>
    <row r="104" spans="22:22" x14ac:dyDescent="0.35">
      <c r="V104" s="19"/>
    </row>
    <row r="105" spans="22:22" x14ac:dyDescent="0.35">
      <c r="V105" s="19"/>
    </row>
    <row r="106" spans="22:22" x14ac:dyDescent="0.35">
      <c r="V106" s="19"/>
    </row>
    <row r="107" spans="22:22" x14ac:dyDescent="0.35">
      <c r="V107" s="19"/>
    </row>
    <row r="108" spans="22:22" x14ac:dyDescent="0.35">
      <c r="V108" s="19"/>
    </row>
    <row r="109" spans="22:22" x14ac:dyDescent="0.35">
      <c r="V109" s="19"/>
    </row>
    <row r="110" spans="22:22" x14ac:dyDescent="0.35">
      <c r="V110" s="19"/>
    </row>
    <row r="111" spans="22:22" x14ac:dyDescent="0.35">
      <c r="V111" s="19"/>
    </row>
    <row r="112" spans="22:22" x14ac:dyDescent="0.35">
      <c r="V112" s="19"/>
    </row>
    <row r="113" spans="22:22" x14ac:dyDescent="0.35">
      <c r="V113" s="19"/>
    </row>
    <row r="114" spans="22:22" x14ac:dyDescent="0.35">
      <c r="V114" s="19"/>
    </row>
    <row r="115" spans="22:22" x14ac:dyDescent="0.35">
      <c r="V115" s="19"/>
    </row>
    <row r="116" spans="22:22" x14ac:dyDescent="0.35">
      <c r="V116" s="19"/>
    </row>
    <row r="117" spans="22:22" x14ac:dyDescent="0.35">
      <c r="V117" s="19"/>
    </row>
    <row r="118" spans="22:22" x14ac:dyDescent="0.35">
      <c r="V118" s="19"/>
    </row>
    <row r="119" spans="22:22" x14ac:dyDescent="0.35">
      <c r="V119" s="19"/>
    </row>
    <row r="120" spans="22:22" x14ac:dyDescent="0.35">
      <c r="V120" s="19"/>
    </row>
    <row r="121" spans="22:22" x14ac:dyDescent="0.35">
      <c r="V121" s="19"/>
    </row>
    <row r="122" spans="22:22" x14ac:dyDescent="0.35">
      <c r="V122" s="19"/>
    </row>
    <row r="123" spans="22:22" x14ac:dyDescent="0.35">
      <c r="V123" s="19"/>
    </row>
    <row r="124" spans="22:22" x14ac:dyDescent="0.35">
      <c r="V124" s="19"/>
    </row>
    <row r="125" spans="22:22" x14ac:dyDescent="0.35">
      <c r="V125" s="19"/>
    </row>
    <row r="126" spans="22:22" x14ac:dyDescent="0.35">
      <c r="V126" s="19"/>
    </row>
    <row r="127" spans="22:22" x14ac:dyDescent="0.35">
      <c r="V127" s="19"/>
    </row>
    <row r="128" spans="22:22" x14ac:dyDescent="0.35">
      <c r="V128" s="19"/>
    </row>
    <row r="129" spans="22:22" x14ac:dyDescent="0.35">
      <c r="V129" s="19"/>
    </row>
    <row r="130" spans="22:22" x14ac:dyDescent="0.35">
      <c r="V130" s="19"/>
    </row>
    <row r="131" spans="22:22" x14ac:dyDescent="0.35">
      <c r="V131" s="19"/>
    </row>
    <row r="132" spans="22:22" x14ac:dyDescent="0.35">
      <c r="V132" s="19"/>
    </row>
    <row r="133" spans="22:22" x14ac:dyDescent="0.35">
      <c r="V133" s="19"/>
    </row>
    <row r="134" spans="22:22" x14ac:dyDescent="0.35">
      <c r="V134" s="19"/>
    </row>
    <row r="135" spans="22:22" x14ac:dyDescent="0.35">
      <c r="V135" s="19"/>
    </row>
    <row r="136" spans="22:22" x14ac:dyDescent="0.35">
      <c r="V136" s="19"/>
    </row>
    <row r="137" spans="22:22" x14ac:dyDescent="0.35">
      <c r="V137" s="19"/>
    </row>
    <row r="138" spans="22:22" x14ac:dyDescent="0.35">
      <c r="V138" s="19"/>
    </row>
    <row r="139" spans="22:22" x14ac:dyDescent="0.35">
      <c r="V139" s="19"/>
    </row>
    <row r="140" spans="22:22" x14ac:dyDescent="0.35">
      <c r="V140" s="19"/>
    </row>
    <row r="141" spans="22:22" x14ac:dyDescent="0.35">
      <c r="V141" s="19"/>
    </row>
    <row r="142" spans="22:22" x14ac:dyDescent="0.35">
      <c r="V142" s="19"/>
    </row>
    <row r="143" spans="22:22" x14ac:dyDescent="0.35">
      <c r="V143" s="19"/>
    </row>
    <row r="144" spans="22:22" x14ac:dyDescent="0.35">
      <c r="V144" s="19"/>
    </row>
    <row r="145" spans="22:22" x14ac:dyDescent="0.35">
      <c r="V145" s="19"/>
    </row>
    <row r="146" spans="22:22" x14ac:dyDescent="0.35">
      <c r="V146" s="19"/>
    </row>
    <row r="147" spans="22:22" x14ac:dyDescent="0.35">
      <c r="V147" s="19"/>
    </row>
    <row r="148" spans="22:22" x14ac:dyDescent="0.35">
      <c r="V148" s="19"/>
    </row>
    <row r="149" spans="22:22" x14ac:dyDescent="0.35">
      <c r="V149" s="19"/>
    </row>
    <row r="150" spans="22:22" x14ac:dyDescent="0.35">
      <c r="V150" s="19"/>
    </row>
    <row r="151" spans="22:22" x14ac:dyDescent="0.35">
      <c r="V151" s="19"/>
    </row>
    <row r="152" spans="22:22" x14ac:dyDescent="0.35">
      <c r="V152" s="19"/>
    </row>
    <row r="153" spans="22:22" x14ac:dyDescent="0.35">
      <c r="V153" s="19"/>
    </row>
    <row r="154" spans="22:22" x14ac:dyDescent="0.35">
      <c r="V154" s="19"/>
    </row>
    <row r="155" spans="22:22" x14ac:dyDescent="0.35">
      <c r="V155" s="19"/>
    </row>
    <row r="156" spans="22:22" x14ac:dyDescent="0.35">
      <c r="V156" s="19"/>
    </row>
    <row r="157" spans="22:22" x14ac:dyDescent="0.35">
      <c r="V157" s="19"/>
    </row>
    <row r="158" spans="22:22" x14ac:dyDescent="0.35">
      <c r="V158" s="19"/>
    </row>
    <row r="159" spans="22:22" x14ac:dyDescent="0.35">
      <c r="V159" s="19"/>
    </row>
    <row r="160" spans="22:22" x14ac:dyDescent="0.35">
      <c r="V160" s="19"/>
    </row>
    <row r="161" spans="22:22" x14ac:dyDescent="0.35">
      <c r="V161" s="19"/>
    </row>
    <row r="162" spans="22:22" x14ac:dyDescent="0.35">
      <c r="V162" s="19"/>
    </row>
    <row r="163" spans="22:22" x14ac:dyDescent="0.35">
      <c r="V163" s="19"/>
    </row>
    <row r="164" spans="22:22" x14ac:dyDescent="0.35">
      <c r="V164" s="19"/>
    </row>
    <row r="165" spans="22:22" x14ac:dyDescent="0.35">
      <c r="V165" s="19"/>
    </row>
    <row r="166" spans="22:22" x14ac:dyDescent="0.35">
      <c r="V166" s="19"/>
    </row>
    <row r="167" spans="22:22" x14ac:dyDescent="0.35">
      <c r="V167" s="19"/>
    </row>
    <row r="168" spans="22:22" x14ac:dyDescent="0.35">
      <c r="V168" s="19"/>
    </row>
    <row r="169" spans="22:22" x14ac:dyDescent="0.35">
      <c r="V169" s="19"/>
    </row>
    <row r="170" spans="22:22" x14ac:dyDescent="0.35">
      <c r="V170" s="19"/>
    </row>
    <row r="171" spans="22:22" x14ac:dyDescent="0.35">
      <c r="V171" s="19"/>
    </row>
    <row r="172" spans="22:22" x14ac:dyDescent="0.35">
      <c r="V172" s="19"/>
    </row>
    <row r="173" spans="22:22" x14ac:dyDescent="0.35">
      <c r="V173" s="19"/>
    </row>
    <row r="174" spans="22:22" x14ac:dyDescent="0.35">
      <c r="V174" s="19"/>
    </row>
    <row r="175" spans="22:22" x14ac:dyDescent="0.35">
      <c r="V175" s="19"/>
    </row>
    <row r="176" spans="22:22" x14ac:dyDescent="0.35">
      <c r="V176" s="19"/>
    </row>
    <row r="177" spans="22:22" x14ac:dyDescent="0.35">
      <c r="V177" s="19"/>
    </row>
    <row r="178" spans="22:22" x14ac:dyDescent="0.35">
      <c r="V178" s="19"/>
    </row>
    <row r="179" spans="22:22" x14ac:dyDescent="0.35">
      <c r="V179" s="19"/>
    </row>
    <row r="180" spans="22:22" x14ac:dyDescent="0.35">
      <c r="V180" s="19"/>
    </row>
    <row r="181" spans="22:22" x14ac:dyDescent="0.35">
      <c r="V181" s="19"/>
    </row>
    <row r="182" spans="22:22" x14ac:dyDescent="0.35">
      <c r="V182" s="19"/>
    </row>
    <row r="183" spans="22:22" x14ac:dyDescent="0.35">
      <c r="V183" s="19"/>
    </row>
    <row r="184" spans="22:22" x14ac:dyDescent="0.35">
      <c r="V184" s="19"/>
    </row>
    <row r="185" spans="22:22" x14ac:dyDescent="0.35">
      <c r="V185" s="19"/>
    </row>
    <row r="186" spans="22:22" x14ac:dyDescent="0.35">
      <c r="V186" s="19"/>
    </row>
    <row r="187" spans="22:22" x14ac:dyDescent="0.35">
      <c r="V187" s="19"/>
    </row>
    <row r="188" spans="22:22" x14ac:dyDescent="0.35">
      <c r="V188" s="19"/>
    </row>
    <row r="189" spans="22:22" x14ac:dyDescent="0.35">
      <c r="V189" s="19"/>
    </row>
    <row r="190" spans="22:22" x14ac:dyDescent="0.35">
      <c r="V190" s="19"/>
    </row>
    <row r="191" spans="22:22" x14ac:dyDescent="0.35">
      <c r="V191" s="19"/>
    </row>
    <row r="192" spans="22:22" x14ac:dyDescent="0.35">
      <c r="V192" s="19"/>
    </row>
    <row r="193" spans="22:22" x14ac:dyDescent="0.35">
      <c r="V193" s="19"/>
    </row>
    <row r="194" spans="22:22" x14ac:dyDescent="0.35">
      <c r="V194" s="19"/>
    </row>
    <row r="195" spans="22:22" x14ac:dyDescent="0.35">
      <c r="V195" s="19"/>
    </row>
    <row r="196" spans="22:22" x14ac:dyDescent="0.35">
      <c r="V196" s="19"/>
    </row>
    <row r="197" spans="22:22" x14ac:dyDescent="0.35">
      <c r="V197" s="19"/>
    </row>
    <row r="198" spans="22:22" x14ac:dyDescent="0.35">
      <c r="V198" s="19"/>
    </row>
    <row r="199" spans="22:22" x14ac:dyDescent="0.35">
      <c r="V199" s="19"/>
    </row>
    <row r="200" spans="22:22" x14ac:dyDescent="0.35">
      <c r="V200" s="19"/>
    </row>
    <row r="201" spans="22:22" x14ac:dyDescent="0.35">
      <c r="V201" s="19"/>
    </row>
    <row r="202" spans="22:22" x14ac:dyDescent="0.35">
      <c r="V202" s="19"/>
    </row>
    <row r="203" spans="22:22" x14ac:dyDescent="0.35">
      <c r="V203" s="19"/>
    </row>
    <row r="204" spans="22:22" x14ac:dyDescent="0.35">
      <c r="V204" s="19"/>
    </row>
    <row r="205" spans="22:22" x14ac:dyDescent="0.35">
      <c r="V205" s="19"/>
    </row>
    <row r="206" spans="22:22" x14ac:dyDescent="0.35">
      <c r="V206" s="19"/>
    </row>
    <row r="207" spans="22:22" x14ac:dyDescent="0.35">
      <c r="V207" s="19"/>
    </row>
    <row r="208" spans="22:22" x14ac:dyDescent="0.35">
      <c r="V208" s="19"/>
    </row>
    <row r="209" spans="22:22" x14ac:dyDescent="0.35">
      <c r="V209" s="19"/>
    </row>
    <row r="210" spans="22:22" x14ac:dyDescent="0.35">
      <c r="V210" s="19"/>
    </row>
    <row r="211" spans="22:22" x14ac:dyDescent="0.35">
      <c r="V211" s="19"/>
    </row>
    <row r="212" spans="22:22" x14ac:dyDescent="0.35">
      <c r="V212" s="19"/>
    </row>
    <row r="213" spans="22:22" x14ac:dyDescent="0.35">
      <c r="V213" s="19"/>
    </row>
    <row r="214" spans="22:22" x14ac:dyDescent="0.35">
      <c r="V214" s="19"/>
    </row>
    <row r="215" spans="22:22" x14ac:dyDescent="0.35">
      <c r="V215" s="19"/>
    </row>
    <row r="216" spans="22:22" x14ac:dyDescent="0.35">
      <c r="V216" s="19"/>
    </row>
    <row r="217" spans="22:22" x14ac:dyDescent="0.35">
      <c r="V217" s="19"/>
    </row>
    <row r="218" spans="22:22" x14ac:dyDescent="0.35">
      <c r="V218" s="19"/>
    </row>
    <row r="219" spans="22:22" x14ac:dyDescent="0.35">
      <c r="V219" s="19"/>
    </row>
    <row r="220" spans="22:22" x14ac:dyDescent="0.35">
      <c r="V220" s="19"/>
    </row>
    <row r="221" spans="22:22" x14ac:dyDescent="0.35">
      <c r="V221" s="19"/>
    </row>
    <row r="222" spans="22:22" x14ac:dyDescent="0.35">
      <c r="V222" s="19"/>
    </row>
    <row r="223" spans="22:22" x14ac:dyDescent="0.35">
      <c r="V223" s="19"/>
    </row>
    <row r="224" spans="22:22" x14ac:dyDescent="0.35">
      <c r="V224" s="19"/>
    </row>
    <row r="225" spans="22:22" x14ac:dyDescent="0.35">
      <c r="V225" s="19"/>
    </row>
    <row r="226" spans="22:22" x14ac:dyDescent="0.35">
      <c r="V226" s="19"/>
    </row>
    <row r="227" spans="22:22" x14ac:dyDescent="0.35">
      <c r="V227" s="19"/>
    </row>
    <row r="228" spans="22:22" x14ac:dyDescent="0.35">
      <c r="V228" s="19"/>
    </row>
    <row r="229" spans="22:22" x14ac:dyDescent="0.35">
      <c r="V229" s="19"/>
    </row>
    <row r="230" spans="22:22" x14ac:dyDescent="0.35">
      <c r="V230" s="19"/>
    </row>
    <row r="231" spans="22:22" x14ac:dyDescent="0.35">
      <c r="V231" s="19"/>
    </row>
    <row r="232" spans="22:22" x14ac:dyDescent="0.35">
      <c r="V232" s="19"/>
    </row>
    <row r="233" spans="22:22" x14ac:dyDescent="0.35">
      <c r="V233" s="19"/>
    </row>
    <row r="234" spans="22:22" x14ac:dyDescent="0.35">
      <c r="V234" s="19"/>
    </row>
    <row r="235" spans="22:22" x14ac:dyDescent="0.35">
      <c r="V235" s="19"/>
    </row>
    <row r="236" spans="22:22" x14ac:dyDescent="0.35">
      <c r="V236" s="19"/>
    </row>
    <row r="237" spans="22:22" x14ac:dyDescent="0.35">
      <c r="V237" s="19"/>
    </row>
    <row r="238" spans="22:22" x14ac:dyDescent="0.35">
      <c r="V238" s="19"/>
    </row>
    <row r="239" spans="22:22" x14ac:dyDescent="0.35">
      <c r="V239" s="19"/>
    </row>
    <row r="240" spans="22:22" x14ac:dyDescent="0.35">
      <c r="V240" s="19"/>
    </row>
    <row r="241" spans="22:22" x14ac:dyDescent="0.35">
      <c r="V241" s="19"/>
    </row>
    <row r="242" spans="22:22" x14ac:dyDescent="0.35">
      <c r="V242" s="19"/>
    </row>
    <row r="243" spans="22:22" x14ac:dyDescent="0.35">
      <c r="V243" s="19"/>
    </row>
    <row r="244" spans="22:22" x14ac:dyDescent="0.35">
      <c r="V244" s="19"/>
    </row>
    <row r="245" spans="22:22" x14ac:dyDescent="0.35">
      <c r="V245" s="19"/>
    </row>
    <row r="246" spans="22:22" x14ac:dyDescent="0.35">
      <c r="V246" s="19"/>
    </row>
    <row r="247" spans="22:22" x14ac:dyDescent="0.35">
      <c r="V247" s="19"/>
    </row>
    <row r="248" spans="22:22" x14ac:dyDescent="0.35">
      <c r="V248" s="19"/>
    </row>
    <row r="249" spans="22:22" x14ac:dyDescent="0.35">
      <c r="V249" s="19"/>
    </row>
    <row r="250" spans="22:22" x14ac:dyDescent="0.35">
      <c r="V250" s="19"/>
    </row>
    <row r="251" spans="22:22" x14ac:dyDescent="0.35">
      <c r="V251" s="19"/>
    </row>
    <row r="252" spans="22:22" x14ac:dyDescent="0.35">
      <c r="V252" s="19"/>
    </row>
    <row r="253" spans="22:22" x14ac:dyDescent="0.35">
      <c r="V253" s="19"/>
    </row>
    <row r="254" spans="22:22" x14ac:dyDescent="0.35">
      <c r="V254" s="19"/>
    </row>
    <row r="255" spans="22:22" x14ac:dyDescent="0.35">
      <c r="V255" s="19"/>
    </row>
    <row r="256" spans="22:22" x14ac:dyDescent="0.35">
      <c r="V256" s="19"/>
    </row>
    <row r="257" spans="22:22" x14ac:dyDescent="0.35">
      <c r="V257" s="19"/>
    </row>
    <row r="258" spans="22:22" x14ac:dyDescent="0.35">
      <c r="V258" s="19"/>
    </row>
    <row r="259" spans="22:22" x14ac:dyDescent="0.35">
      <c r="V259" s="19"/>
    </row>
    <row r="260" spans="22:22" x14ac:dyDescent="0.35">
      <c r="V260" s="19"/>
    </row>
    <row r="261" spans="22:22" x14ac:dyDescent="0.35">
      <c r="V261" s="19"/>
    </row>
    <row r="262" spans="22:22" x14ac:dyDescent="0.35">
      <c r="V262" s="19"/>
    </row>
    <row r="263" spans="22:22" x14ac:dyDescent="0.35">
      <c r="V263" s="19"/>
    </row>
    <row r="264" spans="22:22" x14ac:dyDescent="0.35">
      <c r="V264" s="19"/>
    </row>
    <row r="265" spans="22:22" x14ac:dyDescent="0.35">
      <c r="V265" s="19"/>
    </row>
    <row r="266" spans="22:22" x14ac:dyDescent="0.35">
      <c r="V266" s="19"/>
    </row>
    <row r="267" spans="22:22" x14ac:dyDescent="0.35">
      <c r="V267" s="19"/>
    </row>
    <row r="268" spans="22:22" x14ac:dyDescent="0.35">
      <c r="V268" s="19"/>
    </row>
    <row r="269" spans="22:22" x14ac:dyDescent="0.35">
      <c r="V269" s="19"/>
    </row>
    <row r="270" spans="22:22" x14ac:dyDescent="0.35">
      <c r="V270" s="19"/>
    </row>
    <row r="271" spans="22:22" x14ac:dyDescent="0.35">
      <c r="V271" s="19"/>
    </row>
    <row r="272" spans="22:22" x14ac:dyDescent="0.35">
      <c r="V272" s="19"/>
    </row>
    <row r="273" spans="22:22" x14ac:dyDescent="0.35">
      <c r="V273" s="19"/>
    </row>
    <row r="274" spans="22:22" x14ac:dyDescent="0.35">
      <c r="V274" s="19"/>
    </row>
    <row r="275" spans="22:22" x14ac:dyDescent="0.35">
      <c r="V275" s="19"/>
    </row>
    <row r="276" spans="22:22" x14ac:dyDescent="0.35">
      <c r="V276" s="19"/>
    </row>
    <row r="277" spans="22:22" x14ac:dyDescent="0.35">
      <c r="V277" s="19"/>
    </row>
    <row r="278" spans="22:22" x14ac:dyDescent="0.35">
      <c r="V278" s="19"/>
    </row>
    <row r="279" spans="22:22" x14ac:dyDescent="0.35">
      <c r="V279" s="19"/>
    </row>
    <row r="280" spans="22:22" x14ac:dyDescent="0.35">
      <c r="V280" s="19"/>
    </row>
    <row r="281" spans="22:22" x14ac:dyDescent="0.35">
      <c r="V281" s="19"/>
    </row>
    <row r="282" spans="22:22" x14ac:dyDescent="0.35">
      <c r="V282" s="19"/>
    </row>
    <row r="283" spans="22:22" x14ac:dyDescent="0.35">
      <c r="V283" s="19"/>
    </row>
    <row r="284" spans="22:22" x14ac:dyDescent="0.35">
      <c r="V284" s="19"/>
    </row>
    <row r="285" spans="22:22" x14ac:dyDescent="0.35">
      <c r="V285" s="19"/>
    </row>
    <row r="286" spans="22:22" x14ac:dyDescent="0.35">
      <c r="V286" s="19"/>
    </row>
    <row r="287" spans="22:22" x14ac:dyDescent="0.35">
      <c r="V287" s="19"/>
    </row>
    <row r="288" spans="22:22" x14ac:dyDescent="0.35">
      <c r="V288" s="19"/>
    </row>
    <row r="289" spans="22:22" x14ac:dyDescent="0.35">
      <c r="V289" s="19"/>
    </row>
    <row r="290" spans="22:22" x14ac:dyDescent="0.35">
      <c r="V290" s="19"/>
    </row>
    <row r="291" spans="22:22" x14ac:dyDescent="0.35">
      <c r="V291" s="19"/>
    </row>
    <row r="292" spans="22:22" x14ac:dyDescent="0.35">
      <c r="V292" s="19"/>
    </row>
    <row r="293" spans="22:22" x14ac:dyDescent="0.35">
      <c r="V293" s="19"/>
    </row>
    <row r="294" spans="22:22" x14ac:dyDescent="0.35">
      <c r="V294" s="19"/>
    </row>
    <row r="295" spans="22:22" x14ac:dyDescent="0.35">
      <c r="V295" s="19"/>
    </row>
    <row r="296" spans="22:22" x14ac:dyDescent="0.35">
      <c r="V296" s="19"/>
    </row>
    <row r="297" spans="22:22" x14ac:dyDescent="0.35">
      <c r="V297" s="19"/>
    </row>
    <row r="298" spans="22:22" x14ac:dyDescent="0.35">
      <c r="V298" s="19"/>
    </row>
    <row r="299" spans="22:22" x14ac:dyDescent="0.35">
      <c r="V299" s="19"/>
    </row>
    <row r="300" spans="22:22" x14ac:dyDescent="0.35">
      <c r="V300" s="19"/>
    </row>
    <row r="301" spans="22:22" x14ac:dyDescent="0.35">
      <c r="V301" s="19"/>
    </row>
    <row r="302" spans="22:22" x14ac:dyDescent="0.35">
      <c r="V302" s="19"/>
    </row>
    <row r="303" spans="22:22" x14ac:dyDescent="0.35">
      <c r="V303" s="19"/>
    </row>
    <row r="304" spans="22:22" x14ac:dyDescent="0.35">
      <c r="V304" s="19"/>
    </row>
    <row r="305" spans="22:22" x14ac:dyDescent="0.35">
      <c r="V305" s="19"/>
    </row>
    <row r="306" spans="22:22" x14ac:dyDescent="0.35">
      <c r="V306" s="19"/>
    </row>
    <row r="307" spans="22:22" x14ac:dyDescent="0.35">
      <c r="V307" s="19"/>
    </row>
    <row r="308" spans="22:22" x14ac:dyDescent="0.35">
      <c r="V308" s="19"/>
    </row>
    <row r="309" spans="22:22" x14ac:dyDescent="0.35">
      <c r="V309" s="19"/>
    </row>
    <row r="310" spans="22:22" x14ac:dyDescent="0.35">
      <c r="V310" s="19"/>
    </row>
    <row r="311" spans="22:22" x14ac:dyDescent="0.35">
      <c r="V311" s="19"/>
    </row>
    <row r="312" spans="22:22" x14ac:dyDescent="0.35">
      <c r="V312" s="19"/>
    </row>
    <row r="313" spans="22:22" x14ac:dyDescent="0.35">
      <c r="V313" s="19"/>
    </row>
    <row r="314" spans="22:22" x14ac:dyDescent="0.35">
      <c r="V314" s="19"/>
    </row>
    <row r="315" spans="22:22" x14ac:dyDescent="0.35">
      <c r="V315" s="19"/>
    </row>
    <row r="316" spans="22:22" x14ac:dyDescent="0.35">
      <c r="V316" s="19"/>
    </row>
    <row r="317" spans="22:22" x14ac:dyDescent="0.35">
      <c r="V317" s="19"/>
    </row>
    <row r="318" spans="22:22" x14ac:dyDescent="0.35">
      <c r="V318" s="19"/>
    </row>
    <row r="319" spans="22:22" x14ac:dyDescent="0.35">
      <c r="V319" s="19"/>
    </row>
    <row r="320" spans="22:22" x14ac:dyDescent="0.35">
      <c r="V320" s="19"/>
    </row>
    <row r="321" spans="22:22" x14ac:dyDescent="0.35">
      <c r="V321" s="19"/>
    </row>
    <row r="322" spans="22:22" x14ac:dyDescent="0.35">
      <c r="V322" s="19"/>
    </row>
    <row r="323" spans="22:22" x14ac:dyDescent="0.35">
      <c r="V323" s="19"/>
    </row>
    <row r="324" spans="22:22" x14ac:dyDescent="0.35">
      <c r="V324" s="19"/>
    </row>
    <row r="325" spans="22:22" x14ac:dyDescent="0.35">
      <c r="V325" s="19"/>
    </row>
    <row r="326" spans="22:22" x14ac:dyDescent="0.35">
      <c r="V326" s="19"/>
    </row>
    <row r="327" spans="22:22" x14ac:dyDescent="0.35">
      <c r="V327" s="19"/>
    </row>
    <row r="328" spans="22:22" x14ac:dyDescent="0.35">
      <c r="V328" s="19"/>
    </row>
    <row r="329" spans="22:22" x14ac:dyDescent="0.35">
      <c r="V329" s="19"/>
    </row>
    <row r="330" spans="22:22" x14ac:dyDescent="0.35">
      <c r="V330" s="19"/>
    </row>
    <row r="331" spans="22:22" x14ac:dyDescent="0.35">
      <c r="V331" s="19"/>
    </row>
    <row r="332" spans="22:22" x14ac:dyDescent="0.35">
      <c r="V332" s="19"/>
    </row>
    <row r="333" spans="22:22" x14ac:dyDescent="0.35">
      <c r="V333" s="19"/>
    </row>
    <row r="334" spans="22:22" x14ac:dyDescent="0.35">
      <c r="V334" s="19"/>
    </row>
    <row r="335" spans="22:22" x14ac:dyDescent="0.35">
      <c r="V335" s="19"/>
    </row>
    <row r="336" spans="22:22" x14ac:dyDescent="0.35">
      <c r="V336" s="19"/>
    </row>
    <row r="337" spans="22:22" x14ac:dyDescent="0.35">
      <c r="V337" s="19"/>
    </row>
    <row r="338" spans="22:22" x14ac:dyDescent="0.35">
      <c r="V338" s="19"/>
    </row>
    <row r="339" spans="22:22" x14ac:dyDescent="0.35">
      <c r="V339" s="19"/>
    </row>
    <row r="340" spans="22:22" x14ac:dyDescent="0.35">
      <c r="V340" s="19"/>
    </row>
    <row r="341" spans="22:22" x14ac:dyDescent="0.35">
      <c r="V341" s="19"/>
    </row>
    <row r="342" spans="22:22" x14ac:dyDescent="0.35">
      <c r="V342" s="19"/>
    </row>
    <row r="343" spans="22:22" x14ac:dyDescent="0.35">
      <c r="V343" s="19"/>
    </row>
    <row r="344" spans="22:22" x14ac:dyDescent="0.35">
      <c r="V344" s="19"/>
    </row>
    <row r="345" spans="22:22" x14ac:dyDescent="0.35">
      <c r="V345" s="19"/>
    </row>
    <row r="346" spans="22:22" x14ac:dyDescent="0.35">
      <c r="V346" s="19"/>
    </row>
    <row r="347" spans="22:22" x14ac:dyDescent="0.35">
      <c r="V347" s="19"/>
    </row>
    <row r="348" spans="22:22" x14ac:dyDescent="0.35">
      <c r="V348" s="19"/>
    </row>
    <row r="349" spans="22:22" x14ac:dyDescent="0.35">
      <c r="V349" s="19"/>
    </row>
    <row r="350" spans="22:22" x14ac:dyDescent="0.35">
      <c r="V350" s="19"/>
    </row>
    <row r="351" spans="22:22" x14ac:dyDescent="0.35">
      <c r="V351" s="19"/>
    </row>
    <row r="352" spans="22:22" x14ac:dyDescent="0.35">
      <c r="V352" s="19"/>
    </row>
    <row r="353" spans="22:22" x14ac:dyDescent="0.35">
      <c r="V353" s="19"/>
    </row>
    <row r="354" spans="22:22" x14ac:dyDescent="0.35">
      <c r="V354" s="19"/>
    </row>
    <row r="355" spans="22:22" x14ac:dyDescent="0.35">
      <c r="V355" s="19"/>
    </row>
    <row r="356" spans="22:22" x14ac:dyDescent="0.35">
      <c r="V356" s="19"/>
    </row>
    <row r="357" spans="22:22" x14ac:dyDescent="0.35">
      <c r="V357" s="19"/>
    </row>
    <row r="358" spans="22:22" x14ac:dyDescent="0.35">
      <c r="V358" s="19"/>
    </row>
    <row r="359" spans="22:22" x14ac:dyDescent="0.35">
      <c r="V359" s="19"/>
    </row>
    <row r="360" spans="22:22" x14ac:dyDescent="0.35">
      <c r="V360" s="19"/>
    </row>
    <row r="361" spans="22:22" x14ac:dyDescent="0.35">
      <c r="V361" s="19"/>
    </row>
    <row r="362" spans="22:22" x14ac:dyDescent="0.35">
      <c r="V362" s="19"/>
    </row>
    <row r="363" spans="22:22" x14ac:dyDescent="0.35">
      <c r="V363" s="19"/>
    </row>
    <row r="364" spans="22:22" x14ac:dyDescent="0.35">
      <c r="V364" s="19"/>
    </row>
    <row r="365" spans="22:22" x14ac:dyDescent="0.35">
      <c r="V365" s="19"/>
    </row>
    <row r="366" spans="22:22" x14ac:dyDescent="0.35">
      <c r="V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366"/>
  <sheetViews>
    <sheetView workbookViewId="0"/>
  </sheetViews>
  <sheetFormatPr defaultColWidth="8.84375" defaultRowHeight="14.5" x14ac:dyDescent="0.35"/>
  <cols>
    <col min="1" max="14" width="8.84375" style="34"/>
    <col min="15" max="16" width="8.84375" style="9"/>
    <col min="17" max="17" width="9.23046875" style="9" customWidth="1"/>
    <col min="18" max="18" width="10.84375" style="9" customWidth="1"/>
    <col min="19" max="19" width="12.84375" style="9" customWidth="1"/>
    <col min="20" max="21" width="11.53515625" style="9" customWidth="1"/>
    <col min="22" max="22" width="10.4609375" style="9" customWidth="1"/>
    <col min="23" max="23" width="8.84375" style="34"/>
    <col min="24" max="24" width="8.84375" style="9"/>
    <col min="25" max="16384" width="8.84375" style="34"/>
  </cols>
  <sheetData>
    <row r="1" spans="1:133" x14ac:dyDescent="0.35">
      <c r="A1" s="34" t="s">
        <v>231</v>
      </c>
      <c r="O1" s="23"/>
      <c r="P1" s="23"/>
      <c r="Q1" s="23"/>
      <c r="R1" s="23"/>
      <c r="S1" s="23"/>
      <c r="T1" s="23"/>
      <c r="U1" s="23"/>
      <c r="V1" s="23"/>
      <c r="W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</row>
    <row r="2" spans="1:133" x14ac:dyDescent="0.35">
      <c r="O2" s="68"/>
      <c r="P2" s="68" t="s">
        <v>95</v>
      </c>
      <c r="Q2" s="68" t="s">
        <v>96</v>
      </c>
      <c r="R2" s="68" t="s">
        <v>97</v>
      </c>
      <c r="S2" s="68" t="s">
        <v>98</v>
      </c>
      <c r="T2" s="68" t="s">
        <v>99</v>
      </c>
      <c r="U2" s="68" t="s">
        <v>100</v>
      </c>
      <c r="V2" s="68" t="s">
        <v>101</v>
      </c>
      <c r="W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</row>
    <row r="3" spans="1:133" x14ac:dyDescent="0.35">
      <c r="O3" s="17">
        <v>44133</v>
      </c>
      <c r="P3" s="19">
        <v>43.049958768150084</v>
      </c>
      <c r="Q3" s="19">
        <v>39.721356751433589</v>
      </c>
      <c r="R3" s="19">
        <v>43.910157614145028</v>
      </c>
      <c r="S3" s="19">
        <v>45.67666089220527</v>
      </c>
      <c r="T3" s="19">
        <v>47.755409602843564</v>
      </c>
      <c r="U3" s="19">
        <v>44.760484840195609</v>
      </c>
      <c r="V3" s="19">
        <v>47.75776633243715</v>
      </c>
      <c r="W3" s="53"/>
      <c r="X3" s="19" t="s">
        <v>11</v>
      </c>
      <c r="Y3" s="26">
        <v>43906</v>
      </c>
      <c r="Z3" s="27"/>
      <c r="AA3" s="26">
        <v>43906</v>
      </c>
      <c r="AB3" s="28">
        <v>0</v>
      </c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</row>
    <row r="4" spans="1:133" x14ac:dyDescent="0.35">
      <c r="O4" s="17">
        <v>44134</v>
      </c>
      <c r="P4" s="19">
        <v>42.998663564251657</v>
      </c>
      <c r="Q4" s="19">
        <v>39.48854731254827</v>
      </c>
      <c r="R4" s="19">
        <v>43.968564768973224</v>
      </c>
      <c r="S4" s="19">
        <v>45.358523668758515</v>
      </c>
      <c r="T4" s="19">
        <v>47.477154452356551</v>
      </c>
      <c r="U4" s="19">
        <v>44.67187803734415</v>
      </c>
      <c r="V4" s="19">
        <v>47.461426219397971</v>
      </c>
      <c r="W4" s="53"/>
      <c r="X4" s="19" t="s">
        <v>6</v>
      </c>
      <c r="Y4" s="26">
        <v>43913</v>
      </c>
      <c r="Z4" s="27"/>
      <c r="AA4" s="26">
        <v>43906</v>
      </c>
      <c r="AB4" s="28">
        <v>1</v>
      </c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</row>
    <row r="5" spans="1:133" x14ac:dyDescent="0.35">
      <c r="O5" s="17">
        <v>44135</v>
      </c>
      <c r="P5" s="19">
        <v>43.109803172698264</v>
      </c>
      <c r="Q5" s="19">
        <v>39.910239881095265</v>
      </c>
      <c r="R5" s="19">
        <v>43.812168751086155</v>
      </c>
      <c r="S5" s="19">
        <v>45.455936281527144</v>
      </c>
      <c r="T5" s="19">
        <v>47.925366583964902</v>
      </c>
      <c r="U5" s="19">
        <v>44.844447424414845</v>
      </c>
      <c r="V5" s="19">
        <v>47.61767565582516</v>
      </c>
      <c r="W5" s="53"/>
      <c r="X5" s="19" t="s">
        <v>7</v>
      </c>
      <c r="Y5" s="26">
        <v>43980</v>
      </c>
      <c r="Z5" s="27"/>
      <c r="AA5" s="26">
        <v>43913</v>
      </c>
      <c r="AB5" s="28">
        <v>0</v>
      </c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</row>
    <row r="6" spans="1:133" x14ac:dyDescent="0.35">
      <c r="O6" s="17">
        <v>44136</v>
      </c>
      <c r="P6" s="19">
        <v>43.378492335975785</v>
      </c>
      <c r="Q6" s="19">
        <v>39.880955674946172</v>
      </c>
      <c r="R6" s="19">
        <v>43.975322621597975</v>
      </c>
      <c r="S6" s="19">
        <v>45.331464609656116</v>
      </c>
      <c r="T6" s="19">
        <v>47.704817757300475</v>
      </c>
      <c r="U6" s="19">
        <v>44.732863960961915</v>
      </c>
      <c r="V6" s="19">
        <v>47.695583962076931</v>
      </c>
      <c r="X6" s="19" t="s">
        <v>8</v>
      </c>
      <c r="Y6" s="26">
        <v>44001</v>
      </c>
      <c r="Z6" s="27"/>
      <c r="AA6" s="26">
        <v>43913</v>
      </c>
      <c r="AB6" s="28">
        <v>1</v>
      </c>
    </row>
    <row r="7" spans="1:133" x14ac:dyDescent="0.35">
      <c r="O7" s="17">
        <v>44137</v>
      </c>
      <c r="P7" s="19">
        <v>43.753435850185774</v>
      </c>
      <c r="Q7" s="19">
        <v>40.749232387266922</v>
      </c>
      <c r="R7" s="19">
        <v>44.520777869167077</v>
      </c>
      <c r="S7" s="19">
        <v>45.761703649384224</v>
      </c>
      <c r="T7" s="19">
        <v>48.385436179372441</v>
      </c>
      <c r="U7" s="19">
        <v>45.870941958413944</v>
      </c>
      <c r="V7" s="19">
        <v>48.277515727385378</v>
      </c>
      <c r="X7" s="19" t="s">
        <v>9</v>
      </c>
      <c r="Y7" s="26">
        <v>44022</v>
      </c>
      <c r="Z7" s="27"/>
      <c r="AA7" s="26">
        <v>43980</v>
      </c>
      <c r="AB7" s="28">
        <v>0</v>
      </c>
    </row>
    <row r="8" spans="1:133" x14ac:dyDescent="0.35">
      <c r="O8" s="17">
        <v>44138</v>
      </c>
      <c r="P8" s="19">
        <v>44.257838688520394</v>
      </c>
      <c r="Q8" s="19">
        <v>40.658451348204714</v>
      </c>
      <c r="R8" s="19">
        <v>44.404928967028511</v>
      </c>
      <c r="S8" s="19">
        <v>45.398339141437752</v>
      </c>
      <c r="T8" s="19">
        <v>47.817858912185834</v>
      </c>
      <c r="U8" s="19">
        <v>45.513459340013256</v>
      </c>
      <c r="V8" s="19">
        <v>47.96241991098929</v>
      </c>
      <c r="X8" s="19" t="s">
        <v>10</v>
      </c>
      <c r="Y8" s="26">
        <v>44027</v>
      </c>
      <c r="Z8" s="27"/>
      <c r="AA8" s="26">
        <v>43980</v>
      </c>
      <c r="AB8" s="28">
        <v>1</v>
      </c>
    </row>
    <row r="9" spans="1:133" x14ac:dyDescent="0.35">
      <c r="O9" s="17">
        <v>44139</v>
      </c>
      <c r="P9" s="19">
        <v>45.554749435001611</v>
      </c>
      <c r="Q9" s="19">
        <v>42.121414634460201</v>
      </c>
      <c r="R9" s="19">
        <v>46.877109941362313</v>
      </c>
      <c r="S9" s="19">
        <v>46.311756151434238</v>
      </c>
      <c r="T9" s="19">
        <v>49.777753850002945</v>
      </c>
      <c r="U9" s="19">
        <v>46.480094425666088</v>
      </c>
      <c r="V9" s="19">
        <v>49.948755601721018</v>
      </c>
      <c r="X9" s="19" t="s">
        <v>47</v>
      </c>
      <c r="Y9" s="26">
        <v>44048</v>
      </c>
      <c r="Z9" s="27"/>
      <c r="AA9" s="26">
        <v>44001</v>
      </c>
      <c r="AB9" s="28">
        <v>0</v>
      </c>
    </row>
    <row r="10" spans="1:133" x14ac:dyDescent="0.35">
      <c r="O10" s="17">
        <v>44140</v>
      </c>
      <c r="P10" s="19">
        <v>46.035071715757731</v>
      </c>
      <c r="Q10" s="19">
        <v>41.836964571249062</v>
      </c>
      <c r="R10" s="19">
        <v>47.197344976250299</v>
      </c>
      <c r="S10" s="19">
        <v>46.256199192925195</v>
      </c>
      <c r="T10" s="19">
        <v>49.508376025880594</v>
      </c>
      <c r="U10" s="19">
        <v>46.299218798892731</v>
      </c>
      <c r="V10" s="19">
        <v>50.243949678780055</v>
      </c>
      <c r="X10" s="19" t="s">
        <v>132</v>
      </c>
      <c r="Y10" s="26">
        <v>44096</v>
      </c>
      <c r="Z10" s="27"/>
      <c r="AA10" s="26">
        <v>44001</v>
      </c>
      <c r="AB10" s="28">
        <v>1</v>
      </c>
    </row>
    <row r="11" spans="1:133" x14ac:dyDescent="0.35">
      <c r="O11" s="17">
        <v>44141</v>
      </c>
      <c r="P11" s="19">
        <v>46.031407772622131</v>
      </c>
      <c r="Q11" s="19">
        <v>42.100522426590942</v>
      </c>
      <c r="R11" s="19">
        <v>47.008607806516217</v>
      </c>
      <c r="S11" s="19">
        <v>46.304518941322328</v>
      </c>
      <c r="T11" s="19">
        <v>49.815089089485618</v>
      </c>
      <c r="U11" s="19">
        <v>46.399680580884301</v>
      </c>
      <c r="V11" s="19">
        <v>50.736575441181365</v>
      </c>
      <c r="X11" s="19" t="s">
        <v>133</v>
      </c>
      <c r="Y11" s="26">
        <v>44113</v>
      </c>
      <c r="Z11" s="27"/>
      <c r="AA11" s="26">
        <v>44022</v>
      </c>
      <c r="AB11" s="28">
        <v>0</v>
      </c>
    </row>
    <row r="12" spans="1:133" x14ac:dyDescent="0.35">
      <c r="O12" s="17">
        <v>44142</v>
      </c>
      <c r="P12" s="19">
        <v>45.95812890991008</v>
      </c>
      <c r="Q12" s="19">
        <v>42.293798187174993</v>
      </c>
      <c r="R12" s="19">
        <v>47.001849953891465</v>
      </c>
      <c r="S12" s="19">
        <v>46.180433827438485</v>
      </c>
      <c r="T12" s="19">
        <v>49.982674577847106</v>
      </c>
      <c r="U12" s="19">
        <v>46.502953337311169</v>
      </c>
      <c r="V12" s="19">
        <v>50.889506560860788</v>
      </c>
      <c r="X12" s="19" t="s">
        <v>48</v>
      </c>
      <c r="Y12" s="26">
        <v>44137</v>
      </c>
      <c r="Z12" s="27"/>
      <c r="AA12" s="26">
        <v>44022</v>
      </c>
      <c r="AB12" s="28">
        <v>1</v>
      </c>
    </row>
    <row r="13" spans="1:133" x14ac:dyDescent="0.35">
      <c r="O13" s="17">
        <v>44143</v>
      </c>
      <c r="P13" s="19">
        <v>45.567308308779147</v>
      </c>
      <c r="Q13" s="19">
        <v>41.709578274500487</v>
      </c>
      <c r="R13" s="19">
        <v>46.392195106387227</v>
      </c>
      <c r="S13" s="19">
        <v>45.644664457211022</v>
      </c>
      <c r="T13" s="19">
        <v>48.162949133468892</v>
      </c>
      <c r="U13" s="19">
        <v>45.943569424688967</v>
      </c>
      <c r="V13" s="19">
        <v>49.857221503024689</v>
      </c>
      <c r="X13" s="9" t="s">
        <v>53</v>
      </c>
      <c r="Y13" s="26">
        <v>44155</v>
      </c>
      <c r="Z13" s="27"/>
      <c r="AA13" s="26">
        <v>44027</v>
      </c>
      <c r="AB13" s="28">
        <v>0</v>
      </c>
    </row>
    <row r="14" spans="1:133" x14ac:dyDescent="0.35">
      <c r="O14" s="17">
        <v>44144</v>
      </c>
      <c r="P14" s="19">
        <v>45.369455379456603</v>
      </c>
      <c r="Q14" s="19">
        <v>41.836964571249062</v>
      </c>
      <c r="R14" s="19">
        <v>46.329443617728835</v>
      </c>
      <c r="S14" s="19">
        <v>46.072584149016066</v>
      </c>
      <c r="T14" s="19">
        <v>48.567683897813659</v>
      </c>
      <c r="U14" s="19">
        <v>46.216233944911849</v>
      </c>
      <c r="V14" s="19">
        <v>50.209395902210979</v>
      </c>
      <c r="X14" s="9" t="s">
        <v>50</v>
      </c>
      <c r="Y14" s="26">
        <v>44176</v>
      </c>
      <c r="Z14" s="27"/>
      <c r="AA14" s="26">
        <v>44027</v>
      </c>
      <c r="AB14" s="28">
        <v>1</v>
      </c>
    </row>
    <row r="15" spans="1:133" x14ac:dyDescent="0.35">
      <c r="O15" s="17">
        <v>44145</v>
      </c>
      <c r="P15" s="19">
        <v>44.938331403834034</v>
      </c>
      <c r="Q15" s="19">
        <v>42.115164529665492</v>
      </c>
      <c r="R15" s="19">
        <v>46.088574442032396</v>
      </c>
      <c r="S15" s="19">
        <v>45.261972049905694</v>
      </c>
      <c r="T15" s="19">
        <v>48.255437351102366</v>
      </c>
      <c r="U15" s="19">
        <v>46.123960653666536</v>
      </c>
      <c r="V15" s="19">
        <v>50.057041881096389</v>
      </c>
      <c r="X15" s="9" t="s">
        <v>49</v>
      </c>
      <c r="Y15" s="26">
        <v>44191</v>
      </c>
      <c r="Z15" s="27"/>
      <c r="AA15" s="26">
        <v>44048</v>
      </c>
      <c r="AB15" s="28">
        <v>0</v>
      </c>
    </row>
    <row r="16" spans="1:133" x14ac:dyDescent="0.35">
      <c r="O16" s="17">
        <v>44146</v>
      </c>
      <c r="P16" s="19">
        <v>44.495927270688576</v>
      </c>
      <c r="Q16" s="19">
        <v>41.750296597890561</v>
      </c>
      <c r="R16" s="19">
        <v>45.560463402026436</v>
      </c>
      <c r="S16" s="19">
        <v>44.535618463534853</v>
      </c>
      <c r="T16" s="19">
        <v>47.873584838998063</v>
      </c>
      <c r="U16" s="19">
        <v>45.956880019656346</v>
      </c>
      <c r="V16" s="19">
        <v>49.863709207874614</v>
      </c>
      <c r="X16" s="19" t="s">
        <v>51</v>
      </c>
      <c r="Y16" s="26">
        <v>44201</v>
      </c>
      <c r="Z16" s="27"/>
      <c r="AA16" s="26">
        <v>44048</v>
      </c>
      <c r="AB16" s="28">
        <v>1</v>
      </c>
    </row>
    <row r="17" spans="15:28" x14ac:dyDescent="0.35">
      <c r="O17" s="17">
        <v>44147</v>
      </c>
      <c r="P17" s="19">
        <v>44.464938736446243</v>
      </c>
      <c r="Q17" s="19">
        <v>42.015783323554281</v>
      </c>
      <c r="R17" s="19">
        <v>45.300456057186182</v>
      </c>
      <c r="S17" s="19">
        <v>43.910602680308003</v>
      </c>
      <c r="T17" s="19">
        <v>48.441305844675284</v>
      </c>
      <c r="U17" s="19">
        <v>46.367074484547608</v>
      </c>
      <c r="V17" s="19">
        <v>50.056572363524261</v>
      </c>
      <c r="X17" s="19" t="s">
        <v>52</v>
      </c>
      <c r="Y17" s="26">
        <v>44249</v>
      </c>
      <c r="Z17" s="27"/>
      <c r="AA17" s="26">
        <v>44096</v>
      </c>
      <c r="AB17" s="28">
        <v>0</v>
      </c>
    </row>
    <row r="18" spans="15:28" x14ac:dyDescent="0.35">
      <c r="O18" s="17">
        <v>44148</v>
      </c>
      <c r="P18" s="19">
        <v>44.285405522801717</v>
      </c>
      <c r="Q18" s="19">
        <v>41.977713855560452</v>
      </c>
      <c r="R18" s="19">
        <v>45.806812300283518</v>
      </c>
      <c r="S18" s="19">
        <v>43.819374995334215</v>
      </c>
      <c r="T18" s="19">
        <v>48.653949695473607</v>
      </c>
      <c r="U18" s="19">
        <v>46.565187074095476</v>
      </c>
      <c r="V18" s="19">
        <v>50.304436197117887</v>
      </c>
      <c r="X18" s="27"/>
      <c r="Y18" s="27"/>
      <c r="Z18" s="27"/>
      <c r="AA18" s="26">
        <v>44096</v>
      </c>
      <c r="AB18" s="28">
        <v>1</v>
      </c>
    </row>
    <row r="19" spans="15:28" x14ac:dyDescent="0.35">
      <c r="O19" s="17">
        <v>44149</v>
      </c>
      <c r="P19" s="19">
        <v>44.300061295344143</v>
      </c>
      <c r="Q19" s="19">
        <v>41.273428697674653</v>
      </c>
      <c r="R19" s="19">
        <v>46.115742705986371</v>
      </c>
      <c r="S19" s="19">
        <v>43.062881014428633</v>
      </c>
      <c r="T19" s="19">
        <v>47.281645885117129</v>
      </c>
      <c r="U19" s="19">
        <v>46.201593641705031</v>
      </c>
      <c r="V19" s="19">
        <v>49.772423457667067</v>
      </c>
      <c r="X19" s="27"/>
      <c r="Y19" s="27"/>
      <c r="Z19" s="27"/>
      <c r="AA19" s="26">
        <v>44113</v>
      </c>
      <c r="AB19" s="28">
        <v>0</v>
      </c>
    </row>
    <row r="20" spans="15:28" x14ac:dyDescent="0.35">
      <c r="O20" s="17">
        <v>44150</v>
      </c>
      <c r="P20" s="19">
        <v>44.414864846926342</v>
      </c>
      <c r="Q20" s="19">
        <v>40.615998269627418</v>
      </c>
      <c r="R20" s="19">
        <v>46.45604885601842</v>
      </c>
      <c r="S20" s="19">
        <v>42.782626473725237</v>
      </c>
      <c r="T20" s="19">
        <v>48.050009539302891</v>
      </c>
      <c r="U20" s="19">
        <v>46.244858204752497</v>
      </c>
      <c r="V20" s="19">
        <v>50.682652169042044</v>
      </c>
      <c r="X20" s="27"/>
      <c r="Y20" s="27"/>
      <c r="Z20" s="27"/>
      <c r="AA20" s="26">
        <v>44113</v>
      </c>
      <c r="AB20" s="28">
        <v>1</v>
      </c>
    </row>
    <row r="21" spans="15:28" x14ac:dyDescent="0.35">
      <c r="O21" s="17">
        <v>44151</v>
      </c>
      <c r="P21" s="19">
        <v>44.126634653592284</v>
      </c>
      <c r="Q21" s="19">
        <v>40.919089803270573</v>
      </c>
      <c r="R21" s="19">
        <v>45.880665975396859</v>
      </c>
      <c r="S21" s="19">
        <v>42.396455044535323</v>
      </c>
      <c r="T21" s="19">
        <v>48.445258332608326</v>
      </c>
      <c r="U21" s="19">
        <v>46.456536801357622</v>
      </c>
      <c r="V21" s="19">
        <v>52.028157472938538</v>
      </c>
      <c r="X21" s="27"/>
      <c r="Y21" s="27"/>
      <c r="Z21" s="27"/>
      <c r="AA21" s="26">
        <v>44137</v>
      </c>
      <c r="AB21" s="28">
        <v>0</v>
      </c>
    </row>
    <row r="22" spans="15:28" x14ac:dyDescent="0.35">
      <c r="O22" s="17">
        <v>44152</v>
      </c>
      <c r="P22" s="19">
        <v>44.06434762028703</v>
      </c>
      <c r="Q22" s="19">
        <v>40.001029940496359</v>
      </c>
      <c r="R22" s="19">
        <v>45.492572153232643</v>
      </c>
      <c r="S22" s="19">
        <v>42.438203307150445</v>
      </c>
      <c r="T22" s="19">
        <v>48.144869249696193</v>
      </c>
      <c r="U22" s="19">
        <v>46.364263510112316</v>
      </c>
      <c r="V22" s="19">
        <v>52.443596302294104</v>
      </c>
      <c r="X22" s="27"/>
      <c r="Y22" s="27"/>
      <c r="Z22" s="27"/>
      <c r="AA22" s="26">
        <v>44137</v>
      </c>
      <c r="AB22" s="28">
        <v>1</v>
      </c>
    </row>
    <row r="23" spans="15:28" x14ac:dyDescent="0.35">
      <c r="O23" s="17">
        <v>44153</v>
      </c>
      <c r="P23" s="19">
        <v>43.803753404872587</v>
      </c>
      <c r="Q23" s="19">
        <v>40.193065694062113</v>
      </c>
      <c r="R23" s="19">
        <v>46.050505934321301</v>
      </c>
      <c r="S23" s="19">
        <v>42.445959595447121</v>
      </c>
      <c r="T23" s="19">
        <v>47.236650981956409</v>
      </c>
      <c r="U23" s="19">
        <v>46.317372106122875</v>
      </c>
      <c r="V23" s="19">
        <v>49.015616973787587</v>
      </c>
      <c r="X23" s="27"/>
      <c r="Y23" s="27"/>
      <c r="Z23" s="27"/>
      <c r="AA23" s="26">
        <v>44155</v>
      </c>
      <c r="AB23" s="9">
        <v>0</v>
      </c>
    </row>
    <row r="24" spans="15:28" x14ac:dyDescent="0.35">
      <c r="O24" s="17">
        <v>44154</v>
      </c>
      <c r="P24" s="19">
        <v>44.139462525831163</v>
      </c>
      <c r="Q24" s="19">
        <v>40.155139018967297</v>
      </c>
      <c r="R24" s="19">
        <v>46.363396128959558</v>
      </c>
      <c r="S24" s="19">
        <v>42.848747544637753</v>
      </c>
      <c r="T24" s="19">
        <v>46.981755836550306</v>
      </c>
      <c r="U24" s="19">
        <v>46.597965252352161</v>
      </c>
      <c r="V24" s="19">
        <v>46.798371377307213</v>
      </c>
      <c r="X24" s="27"/>
      <c r="Y24" s="27"/>
      <c r="Z24" s="27"/>
      <c r="AA24" s="26">
        <v>44155</v>
      </c>
      <c r="AB24" s="9">
        <v>1</v>
      </c>
    </row>
    <row r="25" spans="15:28" x14ac:dyDescent="0.35">
      <c r="O25" s="17">
        <v>44155</v>
      </c>
      <c r="P25" s="19">
        <v>44.180987214701318</v>
      </c>
      <c r="Q25" s="19">
        <v>39.975041151150357</v>
      </c>
      <c r="R25" s="19">
        <v>46.04625975935523</v>
      </c>
      <c r="S25" s="19">
        <v>42.642325579485188</v>
      </c>
      <c r="T25" s="19">
        <v>46.143037897156169</v>
      </c>
      <c r="U25" s="19">
        <v>46.462060749220008</v>
      </c>
      <c r="V25" s="19">
        <v>44.306676186341704</v>
      </c>
      <c r="X25" s="27"/>
      <c r="Y25" s="27"/>
      <c r="Z25" s="27"/>
      <c r="AA25" s="26">
        <v>44176</v>
      </c>
      <c r="AB25" s="9">
        <v>0</v>
      </c>
    </row>
    <row r="26" spans="15:28" x14ac:dyDescent="0.35">
      <c r="O26" s="17">
        <v>44156</v>
      </c>
      <c r="P26" s="19">
        <v>44.02954423176309</v>
      </c>
      <c r="Q26" s="19">
        <v>39.569454895985352</v>
      </c>
      <c r="R26" s="19">
        <v>45.828077660327594</v>
      </c>
      <c r="S26" s="19">
        <v>42.819755695599476</v>
      </c>
      <c r="T26" s="19">
        <v>46.037901718136929</v>
      </c>
      <c r="U26" s="19">
        <v>46.607375905896383</v>
      </c>
      <c r="V26" s="19">
        <v>42.313738430028778</v>
      </c>
      <c r="X26" s="27"/>
      <c r="Y26" s="27"/>
      <c r="Z26" s="27"/>
      <c r="AA26" s="26">
        <v>44176</v>
      </c>
      <c r="AB26" s="9">
        <v>1</v>
      </c>
    </row>
    <row r="27" spans="15:28" x14ac:dyDescent="0.35">
      <c r="O27" s="17">
        <v>44157</v>
      </c>
      <c r="P27" s="19">
        <v>44.404487745973086</v>
      </c>
      <c r="Q27" s="19">
        <v>41.016094679750772</v>
      </c>
      <c r="R27" s="19">
        <v>46.459454176982788</v>
      </c>
      <c r="S27" s="19">
        <v>43.446366192813556</v>
      </c>
      <c r="T27" s="19">
        <v>46.974641358270809</v>
      </c>
      <c r="U27" s="19">
        <v>47.503343453074308</v>
      </c>
      <c r="V27" s="19">
        <v>40.905906481130856</v>
      </c>
      <c r="X27" s="27"/>
      <c r="Y27" s="27"/>
      <c r="Z27" s="27"/>
      <c r="AA27" s="26">
        <v>44191</v>
      </c>
      <c r="AB27" s="9">
        <v>0</v>
      </c>
    </row>
    <row r="28" spans="15:28" x14ac:dyDescent="0.35">
      <c r="O28" s="17">
        <v>44158</v>
      </c>
      <c r="P28" s="19">
        <v>44.836833035974173</v>
      </c>
      <c r="Q28" s="19">
        <v>40.692504201803239</v>
      </c>
      <c r="R28" s="19">
        <v>47.10482910264642</v>
      </c>
      <c r="S28" s="19">
        <v>43.231826509930265</v>
      </c>
      <c r="T28" s="19">
        <v>46.029206244684211</v>
      </c>
      <c r="U28" s="19">
        <v>47.244733805027863</v>
      </c>
      <c r="V28" s="19">
        <v>37.488112368257596</v>
      </c>
      <c r="X28" s="27"/>
      <c r="Y28" s="27"/>
      <c r="Z28" s="27"/>
      <c r="AA28" s="26">
        <v>44191</v>
      </c>
      <c r="AB28" s="9">
        <v>1</v>
      </c>
    </row>
    <row r="29" spans="15:28" x14ac:dyDescent="0.35">
      <c r="O29" s="17">
        <v>44159</v>
      </c>
      <c r="P29" s="19">
        <v>45.36688347625801</v>
      </c>
      <c r="Q29" s="19">
        <v>41.41875251430087</v>
      </c>
      <c r="R29" s="19">
        <v>47.856881559029304</v>
      </c>
      <c r="S29" s="19">
        <v>43.608333989440744</v>
      </c>
      <c r="T29" s="19">
        <v>46.350148264848222</v>
      </c>
      <c r="U29" s="19">
        <v>47.746431633586781</v>
      </c>
      <c r="V29" s="19">
        <v>35.659575565600058</v>
      </c>
      <c r="X29" s="27"/>
      <c r="Y29" s="27"/>
      <c r="Z29" s="27"/>
      <c r="AA29" s="26">
        <v>44201</v>
      </c>
      <c r="AB29" s="9">
        <v>0</v>
      </c>
    </row>
    <row r="30" spans="15:28" x14ac:dyDescent="0.35">
      <c r="O30" s="17">
        <v>44160</v>
      </c>
      <c r="P30" s="19">
        <v>46.404715089972548</v>
      </c>
      <c r="Q30" s="19">
        <v>41.642212300268284</v>
      </c>
      <c r="R30" s="19">
        <v>47.742561051545671</v>
      </c>
      <c r="S30" s="19">
        <v>44.045423647570942</v>
      </c>
      <c r="T30" s="19">
        <v>47.286847244816791</v>
      </c>
      <c r="U30" s="19">
        <v>48.387707591899833</v>
      </c>
      <c r="V30" s="19">
        <v>37.195635159671454</v>
      </c>
      <c r="X30" s="27"/>
      <c r="Y30" s="27"/>
      <c r="Z30" s="27"/>
      <c r="AA30" s="26">
        <v>44201</v>
      </c>
      <c r="AB30" s="9">
        <v>1</v>
      </c>
    </row>
    <row r="31" spans="15:28" x14ac:dyDescent="0.35">
      <c r="O31" s="17">
        <v>44161</v>
      </c>
      <c r="P31" s="19">
        <v>46.187795350276232</v>
      </c>
      <c r="Q31" s="19">
        <v>41.452578924794196</v>
      </c>
      <c r="R31" s="19">
        <v>48.053982278133979</v>
      </c>
      <c r="S31" s="19">
        <v>43.818145180942999</v>
      </c>
      <c r="T31" s="19">
        <v>47.133330850424485</v>
      </c>
      <c r="U31" s="19">
        <v>48.342095477322211</v>
      </c>
      <c r="V31" s="19">
        <v>37.515787998049859</v>
      </c>
      <c r="X31" s="27"/>
      <c r="Y31" s="27"/>
      <c r="Z31" s="27"/>
      <c r="AA31" s="26">
        <v>44249</v>
      </c>
      <c r="AB31" s="9">
        <v>0</v>
      </c>
    </row>
    <row r="32" spans="15:28" x14ac:dyDescent="0.35">
      <c r="O32" s="17">
        <v>44162</v>
      </c>
      <c r="P32" s="19">
        <v>46.269623413638023</v>
      </c>
      <c r="Q32" s="19">
        <v>41.254910533287791</v>
      </c>
      <c r="R32" s="19">
        <v>48.058326611964183</v>
      </c>
      <c r="S32" s="19">
        <v>44.176097877068983</v>
      </c>
      <c r="T32" s="19">
        <v>47.427395952643721</v>
      </c>
      <c r="U32" s="19">
        <v>48.608649183555336</v>
      </c>
      <c r="V32" s="19">
        <v>38.134581934186691</v>
      </c>
      <c r="X32" s="27"/>
      <c r="Y32" s="27"/>
      <c r="Z32" s="27"/>
      <c r="AA32" s="26">
        <v>44249</v>
      </c>
      <c r="AB32" s="9">
        <v>1</v>
      </c>
    </row>
    <row r="33" spans="15:24" x14ac:dyDescent="0.35">
      <c r="O33" s="17">
        <v>44163</v>
      </c>
      <c r="P33" s="19">
        <v>47.04393672962869</v>
      </c>
      <c r="Q33" s="19">
        <v>42.37063878756841</v>
      </c>
      <c r="R33" s="19">
        <v>48.496621625055113</v>
      </c>
      <c r="S33" s="19">
        <v>44.778355221090905</v>
      </c>
      <c r="T33" s="19">
        <v>48.719859506752506</v>
      </c>
      <c r="U33" s="19">
        <v>49.234640968665872</v>
      </c>
      <c r="V33" s="19">
        <v>39.364595387796989</v>
      </c>
      <c r="X33" s="27"/>
    </row>
    <row r="34" spans="15:24" x14ac:dyDescent="0.35">
      <c r="O34" s="17">
        <v>44164</v>
      </c>
      <c r="P34" s="19">
        <v>47.085461418498845</v>
      </c>
      <c r="Q34" s="19">
        <v>42.565378758459914</v>
      </c>
      <c r="R34" s="19">
        <v>48.427112283771962</v>
      </c>
      <c r="S34" s="19">
        <v>44.800002468372817</v>
      </c>
      <c r="T34" s="19">
        <v>48.48350072835585</v>
      </c>
      <c r="U34" s="19">
        <v>49.168888610136101</v>
      </c>
      <c r="V34" s="19">
        <v>39.298878288727188</v>
      </c>
      <c r="X34" s="27"/>
    </row>
    <row r="35" spans="15:24" x14ac:dyDescent="0.35">
      <c r="O35" s="17">
        <v>44165</v>
      </c>
      <c r="P35" s="19">
        <v>47.040272786493084</v>
      </c>
      <c r="Q35" s="19">
        <v>42.868470292103076</v>
      </c>
      <c r="R35" s="19">
        <v>48.487450253635799</v>
      </c>
      <c r="S35" s="19">
        <v>44.582756879579286</v>
      </c>
      <c r="T35" s="19">
        <v>47.585495469965899</v>
      </c>
      <c r="U35" s="19">
        <v>48.940466383199052</v>
      </c>
      <c r="V35" s="19">
        <v>38.983061099125067</v>
      </c>
      <c r="X35" s="27"/>
    </row>
    <row r="36" spans="15:24" x14ac:dyDescent="0.35">
      <c r="O36" s="17">
        <v>44166</v>
      </c>
      <c r="P36" s="19">
        <v>45.331653970923767</v>
      </c>
      <c r="Q36" s="19">
        <v>41.631212582303696</v>
      </c>
      <c r="R36" s="19">
        <v>47.228076146637761</v>
      </c>
      <c r="S36" s="19">
        <v>42.614790166860693</v>
      </c>
      <c r="T36" s="19">
        <v>46.452712428352527</v>
      </c>
      <c r="U36" s="19">
        <v>47.329900248059133</v>
      </c>
      <c r="V36" s="19">
        <v>37.873877657525632</v>
      </c>
      <c r="X36" s="27"/>
    </row>
    <row r="37" spans="15:24" x14ac:dyDescent="0.35">
      <c r="O37" s="17">
        <v>44167</v>
      </c>
      <c r="P37" s="19">
        <v>44.186251489218385</v>
      </c>
      <c r="Q37" s="19">
        <v>41.805790540090747</v>
      </c>
      <c r="R37" s="19">
        <v>47.195768177131512</v>
      </c>
      <c r="S37" s="19">
        <v>42.414039175652668</v>
      </c>
      <c r="T37" s="19">
        <v>46.031830792082879</v>
      </c>
      <c r="U37" s="19">
        <v>46.410476644238692</v>
      </c>
      <c r="V37" s="19">
        <v>37.769259977137658</v>
      </c>
      <c r="X37" s="27"/>
    </row>
    <row r="38" spans="15:24" x14ac:dyDescent="0.35">
      <c r="O38" s="17">
        <v>44168</v>
      </c>
      <c r="P38" s="19">
        <v>44.490972075934636</v>
      </c>
      <c r="Q38" s="19">
        <v>42.558002929471279</v>
      </c>
      <c r="R38" s="19">
        <v>47.154637071733056</v>
      </c>
      <c r="S38" s="19">
        <v>43.070621412577843</v>
      </c>
      <c r="T38" s="19">
        <v>46.167967972015674</v>
      </c>
      <c r="U38" s="19">
        <v>47.184309760521266</v>
      </c>
      <c r="V38" s="19">
        <v>38.015444122878669</v>
      </c>
      <c r="X38" s="27"/>
    </row>
    <row r="39" spans="15:24" x14ac:dyDescent="0.35">
      <c r="O39" s="17">
        <v>44169</v>
      </c>
      <c r="P39" s="19">
        <v>44.995374914269249</v>
      </c>
      <c r="Q39" s="19">
        <v>43.252038615204889</v>
      </c>
      <c r="R39" s="19">
        <v>47.340478018913679</v>
      </c>
      <c r="S39" s="19">
        <v>43.340825445614641</v>
      </c>
      <c r="T39" s="19">
        <v>46.533968354616505</v>
      </c>
      <c r="U39" s="19">
        <v>47.604855979296232</v>
      </c>
      <c r="V39" s="19">
        <v>38.362424634981508</v>
      </c>
      <c r="X39" s="27"/>
    </row>
    <row r="40" spans="15:24" x14ac:dyDescent="0.35">
      <c r="O40" s="17">
        <v>44170</v>
      </c>
      <c r="P40" s="19">
        <v>44.669283975200628</v>
      </c>
      <c r="Q40" s="19">
        <v>43.193470202906688</v>
      </c>
      <c r="R40" s="19">
        <v>47.088506656762284</v>
      </c>
      <c r="S40" s="19">
        <v>43.2503708766152</v>
      </c>
      <c r="T40" s="19">
        <v>46.346620426589723</v>
      </c>
      <c r="U40" s="19">
        <v>47.454529955148246</v>
      </c>
      <c r="V40" s="19">
        <v>38.159863038726876</v>
      </c>
      <c r="X40" s="27"/>
    </row>
    <row r="41" spans="15:24" x14ac:dyDescent="0.35">
      <c r="O41" s="17">
        <v>44171</v>
      </c>
      <c r="P41" s="19">
        <v>45.21154755926981</v>
      </c>
      <c r="Q41" s="19">
        <v>43.140758631838317</v>
      </c>
      <c r="R41" s="19">
        <v>47.143534885278108</v>
      </c>
      <c r="S41" s="19">
        <v>43.499700778344412</v>
      </c>
      <c r="T41" s="19">
        <v>46.864396345819841</v>
      </c>
      <c r="U41" s="19">
        <v>47.664619740116038</v>
      </c>
      <c r="V41" s="19">
        <v>38.387889109154536</v>
      </c>
      <c r="X41" s="27"/>
    </row>
    <row r="42" spans="15:24" x14ac:dyDescent="0.35">
      <c r="O42" s="17">
        <v>44172</v>
      </c>
      <c r="P42" s="19">
        <v>45.426498889891825</v>
      </c>
      <c r="Q42" s="19">
        <v>43.013372335089741</v>
      </c>
      <c r="R42" s="19">
        <v>47.051821171085074</v>
      </c>
      <c r="S42" s="19">
        <v>43.846829850829451</v>
      </c>
      <c r="T42" s="19">
        <v>47.639874478285101</v>
      </c>
      <c r="U42" s="19">
        <v>48.081621686776941</v>
      </c>
      <c r="V42" s="19">
        <v>39.053860852966061</v>
      </c>
      <c r="X42" s="27"/>
    </row>
    <row r="43" spans="15:24" x14ac:dyDescent="0.35">
      <c r="O43" s="17">
        <v>44173</v>
      </c>
      <c r="P43" s="19">
        <v>47.072830672155895</v>
      </c>
      <c r="Q43" s="19">
        <v>44.218417418125114</v>
      </c>
      <c r="R43" s="19">
        <v>46.893494338162348</v>
      </c>
      <c r="S43" s="19">
        <v>45.73555217617676</v>
      </c>
      <c r="T43" s="19">
        <v>48.66752134087924</v>
      </c>
      <c r="U43" s="19">
        <v>49.760628938602117</v>
      </c>
      <c r="V43" s="19">
        <v>41.446006541498754</v>
      </c>
      <c r="X43" s="27"/>
    </row>
    <row r="44" spans="15:24" x14ac:dyDescent="0.35">
      <c r="O44" s="17">
        <v>44174</v>
      </c>
      <c r="P44" s="19">
        <v>48.00157633523181</v>
      </c>
      <c r="Q44" s="19">
        <v>44.571064892854956</v>
      </c>
      <c r="R44" s="19">
        <v>46.699025214018981</v>
      </c>
      <c r="S44" s="19">
        <v>45.411156824474709</v>
      </c>
      <c r="T44" s="19">
        <v>49.562026673101464</v>
      </c>
      <c r="U44" s="19">
        <v>50.45023665119782</v>
      </c>
      <c r="V44" s="19">
        <v>44.057547891986985</v>
      </c>
      <c r="X44" s="27"/>
    </row>
    <row r="45" spans="15:24" x14ac:dyDescent="0.35">
      <c r="O45" s="17">
        <v>44175</v>
      </c>
      <c r="P45" s="19">
        <v>47.593560634374462</v>
      </c>
      <c r="Q45" s="19">
        <v>43.989522541401094</v>
      </c>
      <c r="R45" s="19">
        <v>46.015955070794611</v>
      </c>
      <c r="S45" s="19">
        <v>44.820232811242043</v>
      </c>
      <c r="T45" s="19">
        <v>49.127546311613806</v>
      </c>
      <c r="U45" s="19">
        <v>49.354287636104921</v>
      </c>
      <c r="V45" s="19">
        <v>45.259198800599343</v>
      </c>
      <c r="X45" s="27"/>
    </row>
    <row r="46" spans="15:24" x14ac:dyDescent="0.35">
      <c r="O46" s="17">
        <v>44176</v>
      </c>
      <c r="P46" s="19">
        <v>47.986823864262469</v>
      </c>
      <c r="Q46" s="19">
        <v>43.82553098696615</v>
      </c>
      <c r="R46" s="19">
        <v>46.136148306763367</v>
      </c>
      <c r="S46" s="19">
        <v>44.900250314587709</v>
      </c>
      <c r="T46" s="19">
        <v>49.440583355911713</v>
      </c>
      <c r="U46" s="19">
        <v>49.570732667622067</v>
      </c>
      <c r="V46" s="19">
        <v>47.021224993660454</v>
      </c>
      <c r="X46" s="27"/>
    </row>
    <row r="47" spans="15:24" x14ac:dyDescent="0.35">
      <c r="O47" s="17">
        <v>44177</v>
      </c>
      <c r="P47" s="19">
        <v>48.90403096254164</v>
      </c>
      <c r="Q47" s="19">
        <v>44.002700434168197</v>
      </c>
      <c r="R47" s="19">
        <v>46.820622236898757</v>
      </c>
      <c r="S47" s="19">
        <v>45.468103997750873</v>
      </c>
      <c r="T47" s="19">
        <v>50.258748358053957</v>
      </c>
      <c r="U47" s="19">
        <v>50.284842390464874</v>
      </c>
      <c r="V47" s="19">
        <v>49.269456727589159</v>
      </c>
      <c r="X47" s="27"/>
    </row>
    <row r="48" spans="15:24" x14ac:dyDescent="0.35">
      <c r="O48" s="17">
        <v>44178</v>
      </c>
      <c r="P48" s="19">
        <v>48.257955656297064</v>
      </c>
      <c r="Q48" s="19">
        <v>43.753784681900861</v>
      </c>
      <c r="R48" s="19">
        <v>45.662615919271957</v>
      </c>
      <c r="S48" s="19">
        <v>44.965965172407813</v>
      </c>
      <c r="T48" s="19">
        <v>49.832670158870705</v>
      </c>
      <c r="U48" s="19">
        <v>49.978935042137728</v>
      </c>
      <c r="V48" s="19">
        <v>50.639344445849638</v>
      </c>
      <c r="X48" s="27"/>
    </row>
    <row r="49" spans="15:24" x14ac:dyDescent="0.35">
      <c r="O49" s="17">
        <v>44179</v>
      </c>
      <c r="P49" s="19">
        <v>48.759915865874618</v>
      </c>
      <c r="Q49" s="19">
        <v>44.538601406696678</v>
      </c>
      <c r="R49" s="19">
        <v>46.566237355952808</v>
      </c>
      <c r="S49" s="19">
        <v>45.460759395994508</v>
      </c>
      <c r="T49" s="19">
        <v>50.650044663426343</v>
      </c>
      <c r="U49" s="19">
        <v>50.375771302632437</v>
      </c>
      <c r="V49" s="19">
        <v>52.574788757641564</v>
      </c>
      <c r="X49" s="27"/>
    </row>
    <row r="50" spans="15:24" x14ac:dyDescent="0.35">
      <c r="O50" s="17">
        <v>44180</v>
      </c>
      <c r="P50" s="19">
        <v>48.742817464575126</v>
      </c>
      <c r="Q50" s="19">
        <v>44.317505650270981</v>
      </c>
      <c r="R50" s="19">
        <v>47.736793971311293</v>
      </c>
      <c r="S50" s="19">
        <v>45.757249372159336</v>
      </c>
      <c r="T50" s="19">
        <v>50.933042799433032</v>
      </c>
      <c r="U50" s="19">
        <v>50.463889240364715</v>
      </c>
      <c r="V50" s="19">
        <v>53.03646760950398</v>
      </c>
      <c r="X50" s="27"/>
    </row>
    <row r="51" spans="15:24" x14ac:dyDescent="0.35">
      <c r="O51" s="17">
        <v>44181</v>
      </c>
      <c r="P51" s="19">
        <v>48.661003001596178</v>
      </c>
      <c r="Q51" s="19">
        <v>44.277352719979966</v>
      </c>
      <c r="R51" s="19">
        <v>46.873177094125069</v>
      </c>
      <c r="S51" s="19">
        <v>46.313420868256102</v>
      </c>
      <c r="T51" s="19">
        <v>50.907726610785232</v>
      </c>
      <c r="U51" s="19">
        <v>50.797090274856302</v>
      </c>
      <c r="V51" s="19">
        <v>52.644901434820447</v>
      </c>
      <c r="X51" s="27"/>
    </row>
    <row r="52" spans="15:24" x14ac:dyDescent="0.35">
      <c r="O52" s="17">
        <v>44182</v>
      </c>
      <c r="P52" s="19">
        <v>48.41309472765753</v>
      </c>
      <c r="Q52" s="19">
        <v>44.745115046149365</v>
      </c>
      <c r="R52" s="19">
        <v>46.892273678774345</v>
      </c>
      <c r="S52" s="19">
        <v>46.916971462968093</v>
      </c>
      <c r="T52" s="19">
        <v>52.486338590857066</v>
      </c>
      <c r="U52" s="19">
        <v>51.843023247067514</v>
      </c>
      <c r="V52" s="19">
        <v>53.850182708715629</v>
      </c>
      <c r="X52" s="27"/>
    </row>
    <row r="53" spans="15:24" x14ac:dyDescent="0.35">
      <c r="X53" s="27"/>
    </row>
    <row r="54" spans="15:24" x14ac:dyDescent="0.35">
      <c r="X54" s="27"/>
    </row>
    <row r="55" spans="15:24" x14ac:dyDescent="0.35">
      <c r="X55" s="27"/>
    </row>
    <row r="56" spans="15:24" x14ac:dyDescent="0.35">
      <c r="X56" s="19"/>
    </row>
    <row r="57" spans="15:24" x14ac:dyDescent="0.35">
      <c r="X57" s="19"/>
    </row>
    <row r="58" spans="15:24" x14ac:dyDescent="0.35">
      <c r="X58" s="19"/>
    </row>
    <row r="59" spans="15:24" x14ac:dyDescent="0.35">
      <c r="X59" s="19"/>
    </row>
    <row r="60" spans="15:24" x14ac:dyDescent="0.35">
      <c r="X60" s="19"/>
    </row>
    <row r="61" spans="15:24" x14ac:dyDescent="0.35">
      <c r="X61" s="19"/>
    </row>
    <row r="62" spans="15:24" x14ac:dyDescent="0.35">
      <c r="X62" s="19"/>
    </row>
    <row r="63" spans="15:24" x14ac:dyDescent="0.35">
      <c r="X63" s="19"/>
    </row>
    <row r="64" spans="15:24" x14ac:dyDescent="0.35">
      <c r="X64" s="19"/>
    </row>
    <row r="65" spans="24:24" x14ac:dyDescent="0.35">
      <c r="X65" s="19"/>
    </row>
    <row r="66" spans="24:24" x14ac:dyDescent="0.35">
      <c r="X66" s="19"/>
    </row>
    <row r="67" spans="24:24" x14ac:dyDescent="0.35">
      <c r="X67" s="19"/>
    </row>
    <row r="68" spans="24:24" x14ac:dyDescent="0.35">
      <c r="X68" s="19"/>
    </row>
    <row r="69" spans="24:24" x14ac:dyDescent="0.35">
      <c r="X69" s="19"/>
    </row>
    <row r="70" spans="24:24" x14ac:dyDescent="0.35">
      <c r="X70" s="19"/>
    </row>
    <row r="71" spans="24:24" x14ac:dyDescent="0.35">
      <c r="X71" s="19"/>
    </row>
    <row r="72" spans="24:24" x14ac:dyDescent="0.35">
      <c r="X72" s="19"/>
    </row>
    <row r="73" spans="24:24" x14ac:dyDescent="0.35">
      <c r="X73" s="19"/>
    </row>
    <row r="74" spans="24:24" x14ac:dyDescent="0.35">
      <c r="X74" s="19"/>
    </row>
    <row r="75" spans="24:24" x14ac:dyDescent="0.35">
      <c r="X75" s="19"/>
    </row>
    <row r="76" spans="24:24" x14ac:dyDescent="0.35">
      <c r="X76" s="19"/>
    </row>
    <row r="77" spans="24:24" x14ac:dyDescent="0.35">
      <c r="X77" s="19"/>
    </row>
    <row r="78" spans="24:24" x14ac:dyDescent="0.35">
      <c r="X78" s="19"/>
    </row>
    <row r="79" spans="24:24" x14ac:dyDescent="0.35">
      <c r="X79" s="19"/>
    </row>
    <row r="80" spans="24:24" x14ac:dyDescent="0.35">
      <c r="X80" s="19"/>
    </row>
    <row r="81" spans="24:24" x14ac:dyDescent="0.35">
      <c r="X81" s="19"/>
    </row>
    <row r="82" spans="24:24" x14ac:dyDescent="0.35">
      <c r="X82" s="19"/>
    </row>
    <row r="83" spans="24:24" x14ac:dyDescent="0.35">
      <c r="X83" s="19"/>
    </row>
    <row r="84" spans="24:24" x14ac:dyDescent="0.35">
      <c r="X84" s="19"/>
    </row>
    <row r="85" spans="24:24" x14ac:dyDescent="0.35">
      <c r="X85" s="19"/>
    </row>
    <row r="86" spans="24:24" x14ac:dyDescent="0.35">
      <c r="X86" s="19"/>
    </row>
    <row r="87" spans="24:24" x14ac:dyDescent="0.35">
      <c r="X87" s="19"/>
    </row>
    <row r="88" spans="24:24" x14ac:dyDescent="0.35">
      <c r="X88" s="19"/>
    </row>
    <row r="89" spans="24:24" x14ac:dyDescent="0.35">
      <c r="X89" s="19"/>
    </row>
    <row r="90" spans="24:24" x14ac:dyDescent="0.35">
      <c r="X90" s="19"/>
    </row>
    <row r="91" spans="24:24" x14ac:dyDescent="0.35">
      <c r="X91" s="19"/>
    </row>
    <row r="92" spans="24:24" x14ac:dyDescent="0.35">
      <c r="X92" s="19"/>
    </row>
    <row r="93" spans="24:24" x14ac:dyDescent="0.35">
      <c r="X93" s="19"/>
    </row>
    <row r="94" spans="24:24" x14ac:dyDescent="0.35">
      <c r="X94" s="19"/>
    </row>
    <row r="95" spans="24:24" x14ac:dyDescent="0.35">
      <c r="X95" s="19"/>
    </row>
    <row r="96" spans="24:24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19"/>
    </row>
    <row r="105" spans="24:24" x14ac:dyDescent="0.35">
      <c r="X105" s="19"/>
    </row>
    <row r="106" spans="24:24" x14ac:dyDescent="0.35">
      <c r="X106" s="19"/>
    </row>
    <row r="107" spans="24:24" x14ac:dyDescent="0.35">
      <c r="X107" s="19"/>
    </row>
    <row r="108" spans="24:24" x14ac:dyDescent="0.35">
      <c r="X108" s="19"/>
    </row>
    <row r="109" spans="24:24" x14ac:dyDescent="0.35">
      <c r="X109" s="19"/>
    </row>
    <row r="110" spans="24:24" x14ac:dyDescent="0.35">
      <c r="X110" s="19"/>
    </row>
    <row r="111" spans="24:24" x14ac:dyDescent="0.35">
      <c r="X111" s="19"/>
    </row>
    <row r="112" spans="24:24" x14ac:dyDescent="0.35">
      <c r="X112" s="19"/>
    </row>
    <row r="113" spans="24:24" x14ac:dyDescent="0.35">
      <c r="X113" s="19"/>
    </row>
    <row r="114" spans="24:24" x14ac:dyDescent="0.35">
      <c r="X114" s="19"/>
    </row>
    <row r="115" spans="24:24" x14ac:dyDescent="0.35">
      <c r="X115" s="19"/>
    </row>
    <row r="116" spans="24:24" x14ac:dyDescent="0.35">
      <c r="X116" s="19"/>
    </row>
    <row r="117" spans="24:24" x14ac:dyDescent="0.35">
      <c r="X117" s="19"/>
    </row>
    <row r="118" spans="24:24" x14ac:dyDescent="0.35">
      <c r="X118" s="19"/>
    </row>
    <row r="119" spans="24:24" x14ac:dyDescent="0.35">
      <c r="X119" s="19"/>
    </row>
    <row r="120" spans="24:24" x14ac:dyDescent="0.35">
      <c r="X120" s="19"/>
    </row>
    <row r="121" spans="24:24" x14ac:dyDescent="0.35">
      <c r="X121" s="19"/>
    </row>
    <row r="122" spans="24:24" x14ac:dyDescent="0.35">
      <c r="X122" s="19"/>
    </row>
    <row r="123" spans="24:24" x14ac:dyDescent="0.35">
      <c r="X123" s="19"/>
    </row>
    <row r="124" spans="24:24" x14ac:dyDescent="0.35">
      <c r="X124" s="19"/>
    </row>
    <row r="125" spans="24:24" x14ac:dyDescent="0.35">
      <c r="X125" s="19"/>
    </row>
    <row r="126" spans="24:24" x14ac:dyDescent="0.35">
      <c r="X126" s="19"/>
    </row>
    <row r="127" spans="24:24" x14ac:dyDescent="0.35">
      <c r="X127" s="19"/>
    </row>
    <row r="128" spans="24:24" x14ac:dyDescent="0.35">
      <c r="X128" s="19"/>
    </row>
    <row r="129" spans="24:24" x14ac:dyDescent="0.35">
      <c r="X129" s="19"/>
    </row>
    <row r="130" spans="24:24" x14ac:dyDescent="0.35">
      <c r="X130" s="19"/>
    </row>
    <row r="131" spans="24:24" x14ac:dyDescent="0.35">
      <c r="X131" s="19"/>
    </row>
    <row r="132" spans="24:24" x14ac:dyDescent="0.35">
      <c r="X132" s="19"/>
    </row>
    <row r="133" spans="24:24" x14ac:dyDescent="0.35">
      <c r="X133" s="19"/>
    </row>
    <row r="134" spans="24:24" x14ac:dyDescent="0.35">
      <c r="X134" s="19"/>
    </row>
    <row r="135" spans="24:24" x14ac:dyDescent="0.35">
      <c r="X135" s="19"/>
    </row>
    <row r="136" spans="24:24" x14ac:dyDescent="0.35">
      <c r="X136" s="19"/>
    </row>
    <row r="137" spans="24:24" x14ac:dyDescent="0.35">
      <c r="X137" s="19"/>
    </row>
    <row r="138" spans="24:24" x14ac:dyDescent="0.35">
      <c r="X138" s="19"/>
    </row>
    <row r="139" spans="24:24" x14ac:dyDescent="0.35">
      <c r="X139" s="19"/>
    </row>
    <row r="140" spans="24:24" x14ac:dyDescent="0.35">
      <c r="X140" s="19"/>
    </row>
    <row r="141" spans="24:24" x14ac:dyDescent="0.35">
      <c r="X141" s="19"/>
    </row>
    <row r="142" spans="24:24" x14ac:dyDescent="0.35">
      <c r="X142" s="19"/>
    </row>
    <row r="143" spans="24:24" x14ac:dyDescent="0.35">
      <c r="X143" s="19"/>
    </row>
    <row r="144" spans="24:24" x14ac:dyDescent="0.35">
      <c r="X144" s="19"/>
    </row>
    <row r="145" spans="24:24" x14ac:dyDescent="0.35">
      <c r="X145" s="19"/>
    </row>
    <row r="146" spans="24:24" x14ac:dyDescent="0.35">
      <c r="X146" s="19"/>
    </row>
    <row r="147" spans="24:24" x14ac:dyDescent="0.35">
      <c r="X147" s="19"/>
    </row>
    <row r="148" spans="24:24" x14ac:dyDescent="0.35">
      <c r="X148" s="19"/>
    </row>
    <row r="149" spans="24:24" x14ac:dyDescent="0.35">
      <c r="X149" s="19"/>
    </row>
    <row r="150" spans="24:24" x14ac:dyDescent="0.35">
      <c r="X150" s="19"/>
    </row>
    <row r="151" spans="24:24" x14ac:dyDescent="0.35">
      <c r="X151" s="19"/>
    </row>
    <row r="152" spans="24:24" x14ac:dyDescent="0.35">
      <c r="X152" s="19"/>
    </row>
    <row r="153" spans="24:24" x14ac:dyDescent="0.35">
      <c r="X153" s="19"/>
    </row>
    <row r="154" spans="24:24" x14ac:dyDescent="0.35">
      <c r="X154" s="19"/>
    </row>
    <row r="155" spans="24:24" x14ac:dyDescent="0.35">
      <c r="X155" s="19"/>
    </row>
    <row r="156" spans="24:24" x14ac:dyDescent="0.35">
      <c r="X156" s="19"/>
    </row>
    <row r="157" spans="24:24" x14ac:dyDescent="0.35">
      <c r="X157" s="19"/>
    </row>
    <row r="158" spans="24:24" x14ac:dyDescent="0.35">
      <c r="X158" s="19"/>
    </row>
    <row r="159" spans="24:24" x14ac:dyDescent="0.35">
      <c r="X159" s="19"/>
    </row>
    <row r="160" spans="24:24" x14ac:dyDescent="0.35">
      <c r="X160" s="19"/>
    </row>
    <row r="161" spans="24:24" x14ac:dyDescent="0.35">
      <c r="X161" s="19"/>
    </row>
    <row r="162" spans="24:24" x14ac:dyDescent="0.35">
      <c r="X162" s="19"/>
    </row>
    <row r="163" spans="24:24" x14ac:dyDescent="0.35">
      <c r="X163" s="19"/>
    </row>
    <row r="164" spans="24:24" x14ac:dyDescent="0.35">
      <c r="X164" s="19"/>
    </row>
    <row r="165" spans="24:24" x14ac:dyDescent="0.35">
      <c r="X165" s="19"/>
    </row>
    <row r="166" spans="24:24" x14ac:dyDescent="0.35">
      <c r="X166" s="19"/>
    </row>
    <row r="167" spans="24:24" x14ac:dyDescent="0.35">
      <c r="X167" s="19"/>
    </row>
    <row r="168" spans="24:24" x14ac:dyDescent="0.35">
      <c r="X168" s="19"/>
    </row>
    <row r="169" spans="24:24" x14ac:dyDescent="0.35">
      <c r="X169" s="19"/>
    </row>
    <row r="170" spans="24:24" x14ac:dyDescent="0.35">
      <c r="X170" s="19"/>
    </row>
    <row r="171" spans="24:24" x14ac:dyDescent="0.35">
      <c r="X171" s="19"/>
    </row>
    <row r="172" spans="24:24" x14ac:dyDescent="0.35">
      <c r="X172" s="19"/>
    </row>
    <row r="173" spans="24:24" x14ac:dyDescent="0.35">
      <c r="X173" s="19"/>
    </row>
    <row r="174" spans="24:24" x14ac:dyDescent="0.35">
      <c r="X174" s="19"/>
    </row>
    <row r="175" spans="24:24" x14ac:dyDescent="0.35">
      <c r="X175" s="19"/>
    </row>
    <row r="176" spans="24:24" x14ac:dyDescent="0.35">
      <c r="X176" s="19"/>
    </row>
    <row r="177" spans="24:24" x14ac:dyDescent="0.35">
      <c r="X177" s="19"/>
    </row>
    <row r="178" spans="24:24" x14ac:dyDescent="0.35">
      <c r="X178" s="19"/>
    </row>
    <row r="179" spans="24:24" x14ac:dyDescent="0.35">
      <c r="X179" s="19"/>
    </row>
    <row r="180" spans="24:24" x14ac:dyDescent="0.35">
      <c r="X180" s="19"/>
    </row>
    <row r="181" spans="24:24" x14ac:dyDescent="0.35">
      <c r="X181" s="19"/>
    </row>
    <row r="182" spans="24:24" x14ac:dyDescent="0.35">
      <c r="X182" s="19"/>
    </row>
    <row r="183" spans="24:24" x14ac:dyDescent="0.35">
      <c r="X183" s="19"/>
    </row>
    <row r="184" spans="24:24" x14ac:dyDescent="0.35">
      <c r="X184" s="19"/>
    </row>
    <row r="185" spans="24:24" x14ac:dyDescent="0.35">
      <c r="X185" s="19"/>
    </row>
    <row r="186" spans="24:24" x14ac:dyDescent="0.35">
      <c r="X186" s="19"/>
    </row>
    <row r="187" spans="24:24" x14ac:dyDescent="0.35">
      <c r="X187" s="19"/>
    </row>
    <row r="188" spans="24:24" x14ac:dyDescent="0.35">
      <c r="X188" s="19"/>
    </row>
    <row r="189" spans="24:24" x14ac:dyDescent="0.35">
      <c r="X189" s="19"/>
    </row>
    <row r="190" spans="24:24" x14ac:dyDescent="0.35">
      <c r="X190" s="19"/>
    </row>
    <row r="191" spans="24:24" x14ac:dyDescent="0.35">
      <c r="X191" s="19"/>
    </row>
    <row r="192" spans="24:24" x14ac:dyDescent="0.35">
      <c r="X192" s="19"/>
    </row>
    <row r="193" spans="24:24" x14ac:dyDescent="0.35">
      <c r="X193" s="19"/>
    </row>
    <row r="194" spans="24:24" x14ac:dyDescent="0.35">
      <c r="X194" s="19"/>
    </row>
    <row r="195" spans="24:24" x14ac:dyDescent="0.35">
      <c r="X195" s="19"/>
    </row>
    <row r="196" spans="24:24" x14ac:dyDescent="0.35">
      <c r="X196" s="19"/>
    </row>
    <row r="197" spans="24:24" x14ac:dyDescent="0.35">
      <c r="X197" s="19"/>
    </row>
    <row r="198" spans="24:24" x14ac:dyDescent="0.35">
      <c r="X198" s="19"/>
    </row>
    <row r="199" spans="24:24" x14ac:dyDescent="0.35">
      <c r="X199" s="19"/>
    </row>
    <row r="200" spans="24:24" x14ac:dyDescent="0.35">
      <c r="X200" s="19"/>
    </row>
    <row r="201" spans="24:24" x14ac:dyDescent="0.35">
      <c r="X201" s="19"/>
    </row>
    <row r="202" spans="24:24" x14ac:dyDescent="0.35">
      <c r="X202" s="19"/>
    </row>
    <row r="203" spans="24:24" x14ac:dyDescent="0.35">
      <c r="X203" s="19"/>
    </row>
    <row r="204" spans="24:24" x14ac:dyDescent="0.35">
      <c r="X204" s="19"/>
    </row>
    <row r="205" spans="24:24" x14ac:dyDescent="0.35">
      <c r="X205" s="19"/>
    </row>
    <row r="206" spans="24:24" x14ac:dyDescent="0.35">
      <c r="X206" s="19"/>
    </row>
    <row r="207" spans="24:24" x14ac:dyDescent="0.35">
      <c r="X207" s="19"/>
    </row>
    <row r="208" spans="24:24" x14ac:dyDescent="0.35">
      <c r="X208" s="19"/>
    </row>
    <row r="209" spans="24:24" x14ac:dyDescent="0.35">
      <c r="X209" s="19"/>
    </row>
    <row r="210" spans="24:24" x14ac:dyDescent="0.35">
      <c r="X210" s="19"/>
    </row>
    <row r="211" spans="24:24" x14ac:dyDescent="0.35">
      <c r="X211" s="19"/>
    </row>
    <row r="212" spans="24:24" x14ac:dyDescent="0.35">
      <c r="X212" s="19"/>
    </row>
    <row r="213" spans="24:24" x14ac:dyDescent="0.35">
      <c r="X213" s="19"/>
    </row>
    <row r="214" spans="24:24" x14ac:dyDescent="0.35">
      <c r="X214" s="19"/>
    </row>
    <row r="215" spans="24:24" x14ac:dyDescent="0.35">
      <c r="X215" s="19"/>
    </row>
    <row r="216" spans="24:24" x14ac:dyDescent="0.35">
      <c r="X216" s="19"/>
    </row>
    <row r="217" spans="24:24" x14ac:dyDescent="0.35">
      <c r="X217" s="19"/>
    </row>
    <row r="218" spans="24:24" x14ac:dyDescent="0.35">
      <c r="X218" s="19"/>
    </row>
    <row r="219" spans="24:24" x14ac:dyDescent="0.35">
      <c r="X219" s="19"/>
    </row>
    <row r="220" spans="24:24" x14ac:dyDescent="0.35">
      <c r="X220" s="19"/>
    </row>
    <row r="221" spans="24:24" x14ac:dyDescent="0.35">
      <c r="X221" s="19"/>
    </row>
    <row r="222" spans="24:24" x14ac:dyDescent="0.35">
      <c r="X222" s="19"/>
    </row>
    <row r="223" spans="24:24" x14ac:dyDescent="0.35">
      <c r="X223" s="19"/>
    </row>
    <row r="224" spans="24:24" x14ac:dyDescent="0.35">
      <c r="X224" s="19"/>
    </row>
    <row r="225" spans="24:24" x14ac:dyDescent="0.35">
      <c r="X225" s="19"/>
    </row>
    <row r="226" spans="24:24" x14ac:dyDescent="0.35">
      <c r="X226" s="19"/>
    </row>
    <row r="227" spans="24:24" x14ac:dyDescent="0.35">
      <c r="X227" s="19"/>
    </row>
    <row r="228" spans="24:24" x14ac:dyDescent="0.35">
      <c r="X228" s="19"/>
    </row>
    <row r="229" spans="24:24" x14ac:dyDescent="0.35">
      <c r="X229" s="19"/>
    </row>
    <row r="230" spans="24:24" x14ac:dyDescent="0.35">
      <c r="X230" s="19"/>
    </row>
    <row r="231" spans="24:24" x14ac:dyDescent="0.35">
      <c r="X231" s="19"/>
    </row>
    <row r="232" spans="24:24" x14ac:dyDescent="0.35">
      <c r="X232" s="19"/>
    </row>
    <row r="233" spans="24:24" x14ac:dyDescent="0.35">
      <c r="X233" s="19"/>
    </row>
    <row r="234" spans="24:24" x14ac:dyDescent="0.35">
      <c r="X234" s="19"/>
    </row>
    <row r="235" spans="24:24" x14ac:dyDescent="0.35">
      <c r="X235" s="19"/>
    </row>
    <row r="236" spans="24:24" x14ac:dyDescent="0.35">
      <c r="X236" s="19"/>
    </row>
    <row r="237" spans="24:24" x14ac:dyDescent="0.35">
      <c r="X237" s="19"/>
    </row>
    <row r="238" spans="24:24" x14ac:dyDescent="0.35">
      <c r="X238" s="19"/>
    </row>
    <row r="239" spans="24:24" x14ac:dyDescent="0.35">
      <c r="X239" s="19"/>
    </row>
    <row r="240" spans="24:24" x14ac:dyDescent="0.35">
      <c r="X240" s="19"/>
    </row>
    <row r="241" spans="24:24" x14ac:dyDescent="0.35">
      <c r="X241" s="19"/>
    </row>
    <row r="242" spans="24:24" x14ac:dyDescent="0.35">
      <c r="X242" s="19"/>
    </row>
    <row r="243" spans="24:24" x14ac:dyDescent="0.35">
      <c r="X243" s="19"/>
    </row>
    <row r="244" spans="24:24" x14ac:dyDescent="0.35">
      <c r="X244" s="19"/>
    </row>
    <row r="245" spans="24:24" x14ac:dyDescent="0.35">
      <c r="X245" s="19"/>
    </row>
    <row r="246" spans="24:24" x14ac:dyDescent="0.35">
      <c r="X246" s="19"/>
    </row>
    <row r="247" spans="24:24" x14ac:dyDescent="0.35">
      <c r="X247" s="19"/>
    </row>
    <row r="248" spans="24:24" x14ac:dyDescent="0.35">
      <c r="X248" s="19"/>
    </row>
    <row r="249" spans="24:24" x14ac:dyDescent="0.35">
      <c r="X249" s="19"/>
    </row>
    <row r="250" spans="24:24" x14ac:dyDescent="0.35">
      <c r="X250" s="19"/>
    </row>
    <row r="251" spans="24:24" x14ac:dyDescent="0.35">
      <c r="X251" s="19"/>
    </row>
    <row r="252" spans="24:24" x14ac:dyDescent="0.35">
      <c r="X252" s="19"/>
    </row>
    <row r="253" spans="24:24" x14ac:dyDescent="0.35">
      <c r="X253" s="19"/>
    </row>
    <row r="254" spans="24:24" x14ac:dyDescent="0.35">
      <c r="X254" s="19"/>
    </row>
    <row r="255" spans="24:24" x14ac:dyDescent="0.35">
      <c r="X255" s="19"/>
    </row>
    <row r="256" spans="24:24" x14ac:dyDescent="0.35">
      <c r="X256" s="19"/>
    </row>
    <row r="257" spans="24:24" x14ac:dyDescent="0.35">
      <c r="X257" s="19"/>
    </row>
    <row r="258" spans="24:24" x14ac:dyDescent="0.35">
      <c r="X258" s="19"/>
    </row>
    <row r="259" spans="24:24" x14ac:dyDescent="0.35">
      <c r="X259" s="19"/>
    </row>
    <row r="260" spans="24:24" x14ac:dyDescent="0.35">
      <c r="X260" s="19"/>
    </row>
    <row r="261" spans="24:24" x14ac:dyDescent="0.35">
      <c r="X261" s="19"/>
    </row>
    <row r="262" spans="24:24" x14ac:dyDescent="0.35">
      <c r="X262" s="19"/>
    </row>
    <row r="263" spans="24:24" x14ac:dyDescent="0.35">
      <c r="X263" s="19"/>
    </row>
    <row r="264" spans="24:24" x14ac:dyDescent="0.35">
      <c r="X264" s="19"/>
    </row>
    <row r="265" spans="24:24" x14ac:dyDescent="0.35">
      <c r="X265" s="19"/>
    </row>
    <row r="266" spans="24:24" x14ac:dyDescent="0.35">
      <c r="X266" s="19"/>
    </row>
    <row r="267" spans="24:24" x14ac:dyDescent="0.35">
      <c r="X267" s="19"/>
    </row>
    <row r="268" spans="24:24" x14ac:dyDescent="0.35">
      <c r="X268" s="19"/>
    </row>
    <row r="269" spans="24:24" x14ac:dyDescent="0.35">
      <c r="X269" s="19"/>
    </row>
    <row r="270" spans="24:24" x14ac:dyDescent="0.35">
      <c r="X270" s="19"/>
    </row>
    <row r="271" spans="24:24" x14ac:dyDescent="0.35">
      <c r="X271" s="19"/>
    </row>
    <row r="272" spans="24:24" x14ac:dyDescent="0.35">
      <c r="X272" s="19"/>
    </row>
    <row r="273" spans="24:24" x14ac:dyDescent="0.35">
      <c r="X273" s="19"/>
    </row>
    <row r="274" spans="24:24" x14ac:dyDescent="0.35">
      <c r="X274" s="19"/>
    </row>
    <row r="275" spans="24:24" x14ac:dyDescent="0.35">
      <c r="X275" s="19"/>
    </row>
    <row r="276" spans="24:24" x14ac:dyDescent="0.35">
      <c r="X276" s="19"/>
    </row>
    <row r="277" spans="24:24" x14ac:dyDescent="0.35">
      <c r="X277" s="19"/>
    </row>
    <row r="278" spans="24:24" x14ac:dyDescent="0.35">
      <c r="X278" s="19"/>
    </row>
    <row r="279" spans="24:24" x14ac:dyDescent="0.35">
      <c r="X279" s="19"/>
    </row>
    <row r="280" spans="24:24" x14ac:dyDescent="0.35">
      <c r="X280" s="19"/>
    </row>
    <row r="281" spans="24:24" x14ac:dyDescent="0.35">
      <c r="X281" s="19"/>
    </row>
    <row r="282" spans="24:24" x14ac:dyDescent="0.35">
      <c r="X282" s="19"/>
    </row>
    <row r="283" spans="24:24" x14ac:dyDescent="0.35">
      <c r="X283" s="19"/>
    </row>
    <row r="284" spans="24:24" x14ac:dyDescent="0.35">
      <c r="X284" s="19"/>
    </row>
    <row r="285" spans="24:24" x14ac:dyDescent="0.35">
      <c r="X285" s="19"/>
    </row>
    <row r="286" spans="24:24" x14ac:dyDescent="0.35">
      <c r="X286" s="19"/>
    </row>
    <row r="287" spans="24:24" x14ac:dyDescent="0.35">
      <c r="X287" s="19"/>
    </row>
    <row r="288" spans="24:24" x14ac:dyDescent="0.35">
      <c r="X288" s="19"/>
    </row>
    <row r="289" spans="24:24" x14ac:dyDescent="0.35">
      <c r="X289" s="19"/>
    </row>
    <row r="290" spans="24:24" x14ac:dyDescent="0.35">
      <c r="X290" s="19"/>
    </row>
    <row r="291" spans="24:24" x14ac:dyDescent="0.35">
      <c r="X291" s="19"/>
    </row>
    <row r="292" spans="24:24" x14ac:dyDescent="0.35">
      <c r="X292" s="19"/>
    </row>
    <row r="293" spans="24:24" x14ac:dyDescent="0.35">
      <c r="X293" s="19"/>
    </row>
    <row r="294" spans="24:24" x14ac:dyDescent="0.35">
      <c r="X294" s="19"/>
    </row>
    <row r="295" spans="24:24" x14ac:dyDescent="0.35">
      <c r="X295" s="19"/>
    </row>
    <row r="296" spans="24:24" x14ac:dyDescent="0.35">
      <c r="X296" s="19"/>
    </row>
    <row r="297" spans="24:24" x14ac:dyDescent="0.35">
      <c r="X297" s="19"/>
    </row>
    <row r="298" spans="24:24" x14ac:dyDescent="0.35">
      <c r="X298" s="19"/>
    </row>
    <row r="299" spans="24:24" x14ac:dyDescent="0.35">
      <c r="X299" s="19"/>
    </row>
    <row r="300" spans="24:24" x14ac:dyDescent="0.35">
      <c r="X300" s="19"/>
    </row>
    <row r="301" spans="24:24" x14ac:dyDescent="0.35">
      <c r="X301" s="19"/>
    </row>
    <row r="302" spans="24:24" x14ac:dyDescent="0.35">
      <c r="X302" s="19"/>
    </row>
    <row r="303" spans="24:24" x14ac:dyDescent="0.35">
      <c r="X303" s="19"/>
    </row>
    <row r="304" spans="24:24" x14ac:dyDescent="0.35">
      <c r="X304" s="19"/>
    </row>
    <row r="305" spans="24:24" x14ac:dyDescent="0.35">
      <c r="X305" s="19"/>
    </row>
    <row r="306" spans="24:24" x14ac:dyDescent="0.35">
      <c r="X306" s="19"/>
    </row>
    <row r="307" spans="24:24" x14ac:dyDescent="0.35">
      <c r="X307" s="19"/>
    </row>
    <row r="308" spans="24:24" x14ac:dyDescent="0.35">
      <c r="X308" s="19"/>
    </row>
    <row r="309" spans="24:24" x14ac:dyDescent="0.35">
      <c r="X309" s="19"/>
    </row>
    <row r="310" spans="24:24" x14ac:dyDescent="0.35">
      <c r="X310" s="19"/>
    </row>
    <row r="311" spans="24:24" x14ac:dyDescent="0.35">
      <c r="X311" s="19"/>
    </row>
    <row r="312" spans="24:24" x14ac:dyDescent="0.35">
      <c r="X312" s="19"/>
    </row>
    <row r="313" spans="24:24" x14ac:dyDescent="0.35">
      <c r="X313" s="19"/>
    </row>
    <row r="314" spans="24:24" x14ac:dyDescent="0.35">
      <c r="X314" s="19"/>
    </row>
    <row r="315" spans="24:24" x14ac:dyDescent="0.35">
      <c r="X315" s="19"/>
    </row>
    <row r="316" spans="24:24" x14ac:dyDescent="0.35">
      <c r="X316" s="19"/>
    </row>
    <row r="317" spans="24:24" x14ac:dyDescent="0.35">
      <c r="X317" s="19"/>
    </row>
    <row r="318" spans="24:24" x14ac:dyDescent="0.35">
      <c r="X318" s="19"/>
    </row>
    <row r="319" spans="24:24" x14ac:dyDescent="0.35">
      <c r="X319" s="19"/>
    </row>
    <row r="320" spans="24:24" x14ac:dyDescent="0.35">
      <c r="X320" s="19"/>
    </row>
    <row r="321" spans="24:24" x14ac:dyDescent="0.35">
      <c r="X321" s="19"/>
    </row>
    <row r="322" spans="24:24" x14ac:dyDescent="0.35">
      <c r="X322" s="19"/>
    </row>
    <row r="323" spans="24:24" x14ac:dyDescent="0.35">
      <c r="X323" s="19"/>
    </row>
    <row r="324" spans="24:24" x14ac:dyDescent="0.35">
      <c r="X324" s="19"/>
    </row>
    <row r="325" spans="24:24" x14ac:dyDescent="0.35">
      <c r="X325" s="19"/>
    </row>
    <row r="326" spans="24:24" x14ac:dyDescent="0.35">
      <c r="X326" s="19"/>
    </row>
    <row r="327" spans="24:24" x14ac:dyDescent="0.35">
      <c r="X327" s="19"/>
    </row>
    <row r="328" spans="24:24" x14ac:dyDescent="0.35">
      <c r="X328" s="19"/>
    </row>
    <row r="329" spans="24:24" x14ac:dyDescent="0.35">
      <c r="X329" s="19"/>
    </row>
    <row r="330" spans="24:24" x14ac:dyDescent="0.35">
      <c r="X330" s="19"/>
    </row>
    <row r="331" spans="24:24" x14ac:dyDescent="0.35">
      <c r="X331" s="19"/>
    </row>
    <row r="332" spans="24:24" x14ac:dyDescent="0.35">
      <c r="X332" s="19"/>
    </row>
    <row r="333" spans="24:24" x14ac:dyDescent="0.35">
      <c r="X333" s="19"/>
    </row>
    <row r="334" spans="24:24" x14ac:dyDescent="0.35">
      <c r="X334" s="19"/>
    </row>
    <row r="335" spans="24:24" x14ac:dyDescent="0.35">
      <c r="X335" s="19"/>
    </row>
    <row r="336" spans="24:24" x14ac:dyDescent="0.35">
      <c r="X336" s="19"/>
    </row>
    <row r="337" spans="24:24" x14ac:dyDescent="0.35">
      <c r="X337" s="19"/>
    </row>
    <row r="338" spans="24:24" x14ac:dyDescent="0.35">
      <c r="X338" s="19"/>
    </row>
    <row r="339" spans="24:24" x14ac:dyDescent="0.35">
      <c r="X339" s="19"/>
    </row>
    <row r="340" spans="24:24" x14ac:dyDescent="0.35">
      <c r="X340" s="19"/>
    </row>
    <row r="341" spans="24:24" x14ac:dyDescent="0.35">
      <c r="X341" s="19"/>
    </row>
    <row r="342" spans="24:24" x14ac:dyDescent="0.35">
      <c r="X342" s="19"/>
    </row>
    <row r="343" spans="24:24" x14ac:dyDescent="0.35">
      <c r="X343" s="19"/>
    </row>
    <row r="344" spans="24:24" x14ac:dyDescent="0.35">
      <c r="X344" s="19"/>
    </row>
    <row r="345" spans="24:24" x14ac:dyDescent="0.35">
      <c r="X345" s="19"/>
    </row>
    <row r="346" spans="24:24" x14ac:dyDescent="0.35">
      <c r="X346" s="19"/>
    </row>
    <row r="347" spans="24:24" x14ac:dyDescent="0.35">
      <c r="X347" s="19"/>
    </row>
    <row r="348" spans="24:24" x14ac:dyDescent="0.35">
      <c r="X348" s="19"/>
    </row>
    <row r="349" spans="24:24" x14ac:dyDescent="0.35">
      <c r="X349" s="19"/>
    </row>
    <row r="350" spans="24:24" x14ac:dyDescent="0.35">
      <c r="X350" s="19"/>
    </row>
    <row r="351" spans="24:24" x14ac:dyDescent="0.35">
      <c r="X351" s="19"/>
    </row>
    <row r="352" spans="24:24" x14ac:dyDescent="0.35">
      <c r="X352" s="19"/>
    </row>
    <row r="353" spans="24:24" x14ac:dyDescent="0.35">
      <c r="X353" s="19"/>
    </row>
    <row r="354" spans="24:24" x14ac:dyDescent="0.35">
      <c r="X354" s="19"/>
    </row>
    <row r="355" spans="24:24" x14ac:dyDescent="0.35">
      <c r="X355" s="19"/>
    </row>
    <row r="356" spans="24:24" x14ac:dyDescent="0.35">
      <c r="X356" s="19"/>
    </row>
    <row r="357" spans="24:24" x14ac:dyDescent="0.35">
      <c r="X357" s="19"/>
    </row>
    <row r="358" spans="24:24" x14ac:dyDescent="0.35">
      <c r="X358" s="19"/>
    </row>
    <row r="359" spans="24:24" x14ac:dyDescent="0.35">
      <c r="X359" s="19"/>
    </row>
    <row r="360" spans="24:24" x14ac:dyDescent="0.35">
      <c r="X360" s="19"/>
    </row>
    <row r="361" spans="24:24" x14ac:dyDescent="0.35">
      <c r="X361" s="19"/>
    </row>
    <row r="362" spans="24:24" x14ac:dyDescent="0.35">
      <c r="X362" s="19"/>
    </row>
    <row r="363" spans="24:24" x14ac:dyDescent="0.35">
      <c r="X363" s="19"/>
    </row>
    <row r="364" spans="24:24" x14ac:dyDescent="0.35">
      <c r="X364" s="19"/>
    </row>
    <row r="365" spans="24:24" x14ac:dyDescent="0.35">
      <c r="X365" s="19"/>
    </row>
    <row r="366" spans="24:24" x14ac:dyDescent="0.35">
      <c r="X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366"/>
  <sheetViews>
    <sheetView workbookViewId="0"/>
  </sheetViews>
  <sheetFormatPr defaultColWidth="8.84375" defaultRowHeight="14.5" x14ac:dyDescent="0.35"/>
  <cols>
    <col min="1" max="14" width="8.84375" style="34"/>
    <col min="15" max="16" width="8.84375" style="9"/>
    <col min="17" max="17" width="10.3046875" style="9" customWidth="1"/>
    <col min="18" max="18" width="11.07421875" style="9" customWidth="1"/>
    <col min="19" max="19" width="10.69140625" style="9" customWidth="1"/>
    <col min="20" max="20" width="11.53515625" style="9" customWidth="1"/>
    <col min="21" max="21" width="11.84375" style="9" customWidth="1"/>
    <col min="22" max="22" width="11.23046875" style="9" customWidth="1"/>
    <col min="23" max="23" width="8.84375" style="34"/>
    <col min="24" max="24" width="8.84375" style="9"/>
    <col min="25" max="16384" width="8.84375" style="34"/>
  </cols>
  <sheetData>
    <row r="1" spans="1:133" x14ac:dyDescent="0.35">
      <c r="A1" s="34" t="s">
        <v>232</v>
      </c>
      <c r="O1" s="50"/>
      <c r="P1" s="50"/>
      <c r="Q1" s="50"/>
      <c r="R1" s="50"/>
      <c r="S1" s="50"/>
      <c r="T1" s="50"/>
      <c r="U1" s="50"/>
      <c r="V1" s="50"/>
      <c r="W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</row>
    <row r="2" spans="1:133" x14ac:dyDescent="0.35">
      <c r="O2" s="50"/>
      <c r="P2" s="50" t="s">
        <v>95</v>
      </c>
      <c r="Q2" s="50" t="s">
        <v>185</v>
      </c>
      <c r="R2" s="50" t="s">
        <v>186</v>
      </c>
      <c r="S2" s="50" t="s">
        <v>187</v>
      </c>
      <c r="T2" s="50" t="s">
        <v>188</v>
      </c>
      <c r="U2" s="50" t="s">
        <v>100</v>
      </c>
      <c r="V2" s="50" t="s">
        <v>101</v>
      </c>
      <c r="W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</row>
    <row r="3" spans="1:133" x14ac:dyDescent="0.35">
      <c r="O3" s="17">
        <v>44133</v>
      </c>
      <c r="P3" s="19">
        <v>87.01614951442761</v>
      </c>
      <c r="Q3" s="19">
        <v>78.902565412487093</v>
      </c>
      <c r="R3" s="19">
        <v>82.700220911149145</v>
      </c>
      <c r="S3" s="19">
        <v>84.427734430901282</v>
      </c>
      <c r="T3" s="19">
        <v>88.487167733684018</v>
      </c>
      <c r="U3" s="19">
        <v>85.413891063286982</v>
      </c>
      <c r="V3" s="19">
        <v>80.990491649024676</v>
      </c>
      <c r="W3" s="53"/>
      <c r="X3" s="19" t="s">
        <v>11</v>
      </c>
      <c r="Y3" s="26">
        <v>43906</v>
      </c>
      <c r="Z3" s="27"/>
      <c r="AA3" s="26">
        <v>43906</v>
      </c>
      <c r="AB3" s="28">
        <v>0</v>
      </c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</row>
    <row r="4" spans="1:133" x14ac:dyDescent="0.35">
      <c r="O4" s="17">
        <v>44134</v>
      </c>
      <c r="P4" s="19">
        <v>86.394900210433065</v>
      </c>
      <c r="Q4" s="19">
        <v>78.24810447200619</v>
      </c>
      <c r="R4" s="19">
        <v>82.299097689468482</v>
      </c>
      <c r="S4" s="19">
        <v>83.715751190979304</v>
      </c>
      <c r="T4" s="19">
        <v>88.055716860453813</v>
      </c>
      <c r="U4" s="19">
        <v>84.890052924364028</v>
      </c>
      <c r="V4" s="19">
        <v>80.786826123429591</v>
      </c>
      <c r="W4" s="53"/>
      <c r="X4" s="19" t="s">
        <v>6</v>
      </c>
      <c r="Y4" s="26">
        <v>43913</v>
      </c>
      <c r="Z4" s="27"/>
      <c r="AA4" s="26">
        <v>43906</v>
      </c>
      <c r="AB4" s="28">
        <v>1</v>
      </c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</row>
    <row r="5" spans="1:133" x14ac:dyDescent="0.35">
      <c r="O5" s="17">
        <v>44135</v>
      </c>
      <c r="P5" s="19">
        <v>85.86244683911525</v>
      </c>
      <c r="Q5" s="19">
        <v>78.130280157735186</v>
      </c>
      <c r="R5" s="19">
        <v>82.041520236081595</v>
      </c>
      <c r="S5" s="19">
        <v>83.330596490807935</v>
      </c>
      <c r="T5" s="19">
        <v>88.066800296884523</v>
      </c>
      <c r="U5" s="19">
        <v>84.802448690787287</v>
      </c>
      <c r="V5" s="19">
        <v>80.920823275289294</v>
      </c>
      <c r="W5" s="53"/>
      <c r="X5" s="19" t="s">
        <v>7</v>
      </c>
      <c r="Y5" s="26">
        <v>43980</v>
      </c>
      <c r="Z5" s="27"/>
      <c r="AA5" s="26">
        <v>43913</v>
      </c>
      <c r="AB5" s="28">
        <v>0</v>
      </c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</row>
    <row r="6" spans="1:133" x14ac:dyDescent="0.35">
      <c r="O6" s="17">
        <v>44136</v>
      </c>
      <c r="P6" s="19">
        <v>85.40415119073279</v>
      </c>
      <c r="Q6" s="19">
        <v>77.734330695828007</v>
      </c>
      <c r="R6" s="19">
        <v>81.588815815189491</v>
      </c>
      <c r="S6" s="19">
        <v>82.759935889353045</v>
      </c>
      <c r="T6" s="19">
        <v>88.019253960891902</v>
      </c>
      <c r="U6" s="19">
        <v>84.613509508267569</v>
      </c>
      <c r="V6" s="19">
        <v>80.907047118612738</v>
      </c>
      <c r="X6" s="19" t="s">
        <v>8</v>
      </c>
      <c r="Y6" s="26">
        <v>44001</v>
      </c>
      <c r="Z6" s="27"/>
      <c r="AA6" s="26">
        <v>43913</v>
      </c>
      <c r="AB6" s="28">
        <v>1</v>
      </c>
    </row>
    <row r="7" spans="1:133" x14ac:dyDescent="0.35">
      <c r="O7" s="17">
        <v>44137</v>
      </c>
      <c r="P7" s="19">
        <v>85.213302078821016</v>
      </c>
      <c r="Q7" s="19">
        <v>77.173123620828946</v>
      </c>
      <c r="R7" s="19">
        <v>81.331293118914274</v>
      </c>
      <c r="S7" s="19">
        <v>82.248398980138703</v>
      </c>
      <c r="T7" s="19">
        <v>87.631494315330556</v>
      </c>
      <c r="U7" s="19">
        <v>84.697851278482446</v>
      </c>
      <c r="V7" s="19">
        <v>81.139933581189396</v>
      </c>
      <c r="X7" s="19" t="s">
        <v>9</v>
      </c>
      <c r="Y7" s="26">
        <v>44022</v>
      </c>
      <c r="Z7" s="27"/>
      <c r="AA7" s="26">
        <v>43980</v>
      </c>
      <c r="AB7" s="28">
        <v>0</v>
      </c>
    </row>
    <row r="8" spans="1:133" x14ac:dyDescent="0.35">
      <c r="O8" s="17">
        <v>44138</v>
      </c>
      <c r="P8" s="19">
        <v>84.791325762155466</v>
      </c>
      <c r="Q8" s="19">
        <v>75.877411913588773</v>
      </c>
      <c r="R8" s="19">
        <v>80.580354089205912</v>
      </c>
      <c r="S8" s="19">
        <v>81.052340509997194</v>
      </c>
      <c r="T8" s="19">
        <v>86.159003565181109</v>
      </c>
      <c r="U8" s="19">
        <v>84.038096078981113</v>
      </c>
      <c r="V8" s="19">
        <v>80.736246804003756</v>
      </c>
      <c r="X8" s="19" t="s">
        <v>10</v>
      </c>
      <c r="Y8" s="26">
        <v>44027</v>
      </c>
      <c r="Z8" s="27"/>
      <c r="AA8" s="26">
        <v>43980</v>
      </c>
      <c r="AB8" s="28">
        <v>1</v>
      </c>
    </row>
    <row r="9" spans="1:133" x14ac:dyDescent="0.35">
      <c r="O9" s="17">
        <v>44139</v>
      </c>
      <c r="P9" s="19">
        <v>85.682590892280587</v>
      </c>
      <c r="Q9" s="19">
        <v>75.963483156213258</v>
      </c>
      <c r="R9" s="19">
        <v>81.083405427831948</v>
      </c>
      <c r="S9" s="19">
        <v>80.828922203189748</v>
      </c>
      <c r="T9" s="19">
        <v>85.86708603188427</v>
      </c>
      <c r="U9" s="19">
        <v>84.643279646072003</v>
      </c>
      <c r="V9" s="19">
        <v>81.570647061413609</v>
      </c>
      <c r="X9" s="19" t="s">
        <v>47</v>
      </c>
      <c r="Y9" s="26">
        <v>44048</v>
      </c>
      <c r="Z9" s="27"/>
      <c r="AA9" s="26">
        <v>44001</v>
      </c>
      <c r="AB9" s="28">
        <v>0</v>
      </c>
    </row>
    <row r="10" spans="1:133" x14ac:dyDescent="0.35">
      <c r="O10" s="17">
        <v>44140</v>
      </c>
      <c r="P10" s="19">
        <v>85.671024407907197</v>
      </c>
      <c r="Q10" s="19">
        <v>74.76412906682647</v>
      </c>
      <c r="R10" s="19">
        <v>80.499148784925566</v>
      </c>
      <c r="S10" s="19">
        <v>79.527210252236273</v>
      </c>
      <c r="T10" s="19">
        <v>83.584205003476058</v>
      </c>
      <c r="U10" s="19">
        <v>84.08875770823434</v>
      </c>
      <c r="V10" s="19">
        <v>81.101441091908626</v>
      </c>
      <c r="X10" s="19" t="s">
        <v>132</v>
      </c>
      <c r="Y10" s="26">
        <v>44096</v>
      </c>
      <c r="Z10" s="27"/>
      <c r="AA10" s="26">
        <v>44001</v>
      </c>
      <c r="AB10" s="28">
        <v>1</v>
      </c>
    </row>
    <row r="11" spans="1:133" x14ac:dyDescent="0.35">
      <c r="O11" s="17">
        <v>44141</v>
      </c>
      <c r="P11" s="19">
        <v>85.432992387237661</v>
      </c>
      <c r="Q11" s="19">
        <v>74.365736790030027</v>
      </c>
      <c r="R11" s="19">
        <v>80.218080530623936</v>
      </c>
      <c r="S11" s="19">
        <v>79.020857299850576</v>
      </c>
      <c r="T11" s="19">
        <v>82.827800624458504</v>
      </c>
      <c r="U11" s="19">
        <v>84.017976437906</v>
      </c>
      <c r="V11" s="19">
        <v>81.21856512163734</v>
      </c>
      <c r="X11" s="19" t="s">
        <v>133</v>
      </c>
      <c r="Y11" s="26">
        <v>44113</v>
      </c>
      <c r="Z11" s="27"/>
      <c r="AA11" s="26">
        <v>44022</v>
      </c>
      <c r="AB11" s="28">
        <v>0</v>
      </c>
    </row>
    <row r="12" spans="1:133" x14ac:dyDescent="0.35">
      <c r="O12" s="17">
        <v>44142</v>
      </c>
      <c r="P12" s="19">
        <v>85.154106872399865</v>
      </c>
      <c r="Q12" s="19">
        <v>73.784987195916756</v>
      </c>
      <c r="R12" s="19">
        <v>79.946567392312062</v>
      </c>
      <c r="S12" s="19">
        <v>78.763626703573792</v>
      </c>
      <c r="T12" s="19">
        <v>82.049711261119995</v>
      </c>
      <c r="U12" s="19">
        <v>83.980557401608181</v>
      </c>
      <c r="V12" s="19">
        <v>81.48455707700262</v>
      </c>
      <c r="X12" s="19" t="s">
        <v>48</v>
      </c>
      <c r="Y12" s="26">
        <v>44137</v>
      </c>
      <c r="Z12" s="27"/>
      <c r="AA12" s="26">
        <v>44022</v>
      </c>
      <c r="AB12" s="28">
        <v>1</v>
      </c>
    </row>
    <row r="13" spans="1:133" x14ac:dyDescent="0.35">
      <c r="O13" s="17">
        <v>44143</v>
      </c>
      <c r="P13" s="19">
        <v>84.70619146394408</v>
      </c>
      <c r="Q13" s="19">
        <v>72.875311391130211</v>
      </c>
      <c r="R13" s="19">
        <v>79.653288302103647</v>
      </c>
      <c r="S13" s="19">
        <v>78.250308639961901</v>
      </c>
      <c r="T13" s="19">
        <v>80.908599197297391</v>
      </c>
      <c r="U13" s="19">
        <v>83.583359579617394</v>
      </c>
      <c r="V13" s="19">
        <v>81.251724010382077</v>
      </c>
      <c r="X13" s="9" t="s">
        <v>53</v>
      </c>
      <c r="Y13" s="26">
        <v>44155</v>
      </c>
      <c r="Z13" s="27"/>
      <c r="AA13" s="26">
        <v>44027</v>
      </c>
      <c r="AB13" s="28">
        <v>0</v>
      </c>
    </row>
    <row r="14" spans="1:133" x14ac:dyDescent="0.35">
      <c r="O14" s="17">
        <v>44144</v>
      </c>
      <c r="P14" s="19">
        <v>84.450045809522209</v>
      </c>
      <c r="Q14" s="19">
        <v>72.827048009579983</v>
      </c>
      <c r="R14" s="19">
        <v>79.468811592822092</v>
      </c>
      <c r="S14" s="19">
        <v>78.245177851921241</v>
      </c>
      <c r="T14" s="19">
        <v>80.953254202047219</v>
      </c>
      <c r="U14" s="19">
        <v>83.558394642587729</v>
      </c>
      <c r="V14" s="19">
        <v>81.278395290459343</v>
      </c>
      <c r="X14" s="9" t="s">
        <v>50</v>
      </c>
      <c r="Y14" s="26">
        <v>44176</v>
      </c>
      <c r="Z14" s="27"/>
      <c r="AA14" s="26">
        <v>44027</v>
      </c>
      <c r="AB14" s="28">
        <v>1</v>
      </c>
    </row>
    <row r="15" spans="1:133" x14ac:dyDescent="0.35">
      <c r="O15" s="17">
        <v>44145</v>
      </c>
      <c r="P15" s="19">
        <v>83.931402070035944</v>
      </c>
      <c r="Q15" s="19">
        <v>72.474903199133877</v>
      </c>
      <c r="R15" s="19">
        <v>79.130987592254357</v>
      </c>
      <c r="S15" s="19">
        <v>77.623741057939611</v>
      </c>
      <c r="T15" s="19">
        <v>80.534171801355612</v>
      </c>
      <c r="U15" s="19">
        <v>83.04922340416968</v>
      </c>
      <c r="V15" s="19">
        <v>81.023095875305245</v>
      </c>
      <c r="X15" s="9" t="s">
        <v>49</v>
      </c>
      <c r="Y15" s="26">
        <v>44191</v>
      </c>
      <c r="Z15" s="27"/>
      <c r="AA15" s="26">
        <v>44048</v>
      </c>
      <c r="AB15" s="28">
        <v>0</v>
      </c>
    </row>
    <row r="16" spans="1:133" x14ac:dyDescent="0.35">
      <c r="O16" s="17">
        <v>44146</v>
      </c>
      <c r="P16" s="19">
        <v>83.075856247288129</v>
      </c>
      <c r="Q16" s="19">
        <v>71.710515879766405</v>
      </c>
      <c r="R16" s="19">
        <v>78.427020834301189</v>
      </c>
      <c r="S16" s="19">
        <v>76.400948765468414</v>
      </c>
      <c r="T16" s="19">
        <v>80.723196890140116</v>
      </c>
      <c r="U16" s="19">
        <v>82.388539610565985</v>
      </c>
      <c r="V16" s="19">
        <v>80.313959422190138</v>
      </c>
      <c r="X16" s="19" t="s">
        <v>51</v>
      </c>
      <c r="Y16" s="26">
        <v>44201</v>
      </c>
      <c r="Z16" s="27"/>
      <c r="AA16" s="26">
        <v>44048</v>
      </c>
      <c r="AB16" s="28">
        <v>1</v>
      </c>
    </row>
    <row r="17" spans="15:28" x14ac:dyDescent="0.35">
      <c r="O17" s="17">
        <v>44147</v>
      </c>
      <c r="P17" s="19">
        <v>82.890729292481168</v>
      </c>
      <c r="Q17" s="19">
        <v>71.455622708551417</v>
      </c>
      <c r="R17" s="19">
        <v>78.186022984760953</v>
      </c>
      <c r="S17" s="19">
        <v>75.917679493170027</v>
      </c>
      <c r="T17" s="19">
        <v>82.015584001111648</v>
      </c>
      <c r="U17" s="19">
        <v>82.236051066163114</v>
      </c>
      <c r="V17" s="19">
        <v>80.27791277287983</v>
      </c>
      <c r="X17" s="19" t="s">
        <v>52</v>
      </c>
      <c r="Y17" s="26">
        <v>44249</v>
      </c>
      <c r="Z17" s="27"/>
      <c r="AA17" s="26">
        <v>44096</v>
      </c>
      <c r="AB17" s="28">
        <v>0</v>
      </c>
    </row>
    <row r="18" spans="15:28" x14ac:dyDescent="0.35">
      <c r="O18" s="17">
        <v>44148</v>
      </c>
      <c r="P18" s="19">
        <v>82.934989162501225</v>
      </c>
      <c r="Q18" s="19">
        <v>71.458966756118272</v>
      </c>
      <c r="R18" s="19">
        <v>78.191745102932501</v>
      </c>
      <c r="S18" s="19">
        <v>76.049644424951552</v>
      </c>
      <c r="T18" s="19">
        <v>81.913263001019459</v>
      </c>
      <c r="U18" s="19">
        <v>82.328024163720016</v>
      </c>
      <c r="V18" s="19">
        <v>80.316010787564778</v>
      </c>
      <c r="X18" s="27"/>
      <c r="Y18" s="27"/>
      <c r="Z18" s="27"/>
      <c r="AA18" s="26">
        <v>44096</v>
      </c>
      <c r="AB18" s="28">
        <v>1</v>
      </c>
    </row>
    <row r="19" spans="15:28" x14ac:dyDescent="0.35">
      <c r="O19" s="17">
        <v>44149</v>
      </c>
      <c r="P19" s="19">
        <v>82.920074760123171</v>
      </c>
      <c r="Q19" s="19">
        <v>71.522977992877045</v>
      </c>
      <c r="R19" s="19">
        <v>78.093894144343565</v>
      </c>
      <c r="S19" s="19">
        <v>75.941047175489913</v>
      </c>
      <c r="T19" s="19">
        <v>82.120153814392694</v>
      </c>
      <c r="U19" s="19">
        <v>82.232646756568144</v>
      </c>
      <c r="V19" s="19">
        <v>80.182908017969922</v>
      </c>
      <c r="X19" s="27"/>
      <c r="Y19" s="27"/>
      <c r="Z19" s="27"/>
      <c r="AA19" s="26">
        <v>44113</v>
      </c>
      <c r="AB19" s="28">
        <v>0</v>
      </c>
    </row>
    <row r="20" spans="15:28" x14ac:dyDescent="0.35">
      <c r="O20" s="17">
        <v>44150</v>
      </c>
      <c r="P20" s="19">
        <v>83.1410288694277</v>
      </c>
      <c r="Q20" s="19">
        <v>71.807743802348099</v>
      </c>
      <c r="R20" s="19">
        <v>78.189116761571412</v>
      </c>
      <c r="S20" s="19">
        <v>75.85977868305315</v>
      </c>
      <c r="T20" s="19">
        <v>82.424225483426511</v>
      </c>
      <c r="U20" s="19">
        <v>82.339456970109723</v>
      </c>
      <c r="V20" s="19">
        <v>80.433041374370305</v>
      </c>
      <c r="X20" s="27"/>
      <c r="Y20" s="27"/>
      <c r="Z20" s="27"/>
      <c r="AA20" s="26">
        <v>44113</v>
      </c>
      <c r="AB20" s="28">
        <v>1</v>
      </c>
    </row>
    <row r="21" spans="15:28" x14ac:dyDescent="0.35">
      <c r="O21" s="17">
        <v>44151</v>
      </c>
      <c r="P21" s="19">
        <v>83.351234481956681</v>
      </c>
      <c r="Q21" s="19">
        <v>71.97653519620215</v>
      </c>
      <c r="R21" s="19">
        <v>78.416002853856426</v>
      </c>
      <c r="S21" s="19">
        <v>76.246368940500133</v>
      </c>
      <c r="T21" s="19">
        <v>82.927156490159149</v>
      </c>
      <c r="U21" s="19">
        <v>82.695944923194247</v>
      </c>
      <c r="V21" s="19">
        <v>81.245247262769567</v>
      </c>
      <c r="X21" s="27"/>
      <c r="Y21" s="27"/>
      <c r="Z21" s="27"/>
      <c r="AA21" s="26">
        <v>44137</v>
      </c>
      <c r="AB21" s="28">
        <v>0</v>
      </c>
    </row>
    <row r="22" spans="15:28" x14ac:dyDescent="0.35">
      <c r="O22" s="17">
        <v>44152</v>
      </c>
      <c r="P22" s="19">
        <v>83.609727773789928</v>
      </c>
      <c r="Q22" s="19">
        <v>72.002979260294779</v>
      </c>
      <c r="R22" s="19">
        <v>78.49575658703202</v>
      </c>
      <c r="S22" s="19">
        <v>76.541429129429034</v>
      </c>
      <c r="T22" s="19">
        <v>83.096459997376073</v>
      </c>
      <c r="U22" s="19">
        <v>82.759236712413696</v>
      </c>
      <c r="V22" s="19">
        <v>80.954906751417852</v>
      </c>
      <c r="X22" s="27"/>
      <c r="Y22" s="27"/>
      <c r="Z22" s="27"/>
      <c r="AA22" s="26">
        <v>44137</v>
      </c>
      <c r="AB22" s="28">
        <v>1</v>
      </c>
    </row>
    <row r="23" spans="15:28" x14ac:dyDescent="0.35">
      <c r="O23" s="17">
        <v>44153</v>
      </c>
      <c r="P23" s="19">
        <v>83.332735752848563</v>
      </c>
      <c r="Q23" s="19">
        <v>70.766975402393129</v>
      </c>
      <c r="R23" s="19">
        <v>78.052593157257178</v>
      </c>
      <c r="S23" s="19">
        <v>74.968471606096173</v>
      </c>
      <c r="T23" s="19">
        <v>80.792729987150452</v>
      </c>
      <c r="U23" s="19">
        <v>81.588743171238804</v>
      </c>
      <c r="V23" s="19">
        <v>77.865172671823004</v>
      </c>
      <c r="X23" s="27"/>
      <c r="Y23" s="27"/>
      <c r="Z23" s="27"/>
      <c r="AA23" s="26">
        <v>44155</v>
      </c>
      <c r="AB23" s="9">
        <v>0</v>
      </c>
    </row>
    <row r="24" spans="15:28" x14ac:dyDescent="0.35">
      <c r="O24" s="17">
        <v>44154</v>
      </c>
      <c r="P24" s="19">
        <v>83.08895471335029</v>
      </c>
      <c r="Q24" s="19">
        <v>69.947100120803043</v>
      </c>
      <c r="R24" s="19">
        <v>77.700583150697526</v>
      </c>
      <c r="S24" s="19">
        <v>74.005934720117921</v>
      </c>
      <c r="T24" s="19">
        <v>79.087961816824944</v>
      </c>
      <c r="U24" s="19">
        <v>80.784077764069252</v>
      </c>
      <c r="V24" s="19">
        <v>75.240605643790559</v>
      </c>
      <c r="X24" s="27"/>
      <c r="Y24" s="27"/>
      <c r="Z24" s="27"/>
      <c r="AA24" s="26">
        <v>44155</v>
      </c>
      <c r="AB24" s="9">
        <v>1</v>
      </c>
    </row>
    <row r="25" spans="15:28" x14ac:dyDescent="0.35">
      <c r="O25" s="17">
        <v>44155</v>
      </c>
      <c r="P25" s="19">
        <v>82.944114691490569</v>
      </c>
      <c r="Q25" s="19">
        <v>69.327336638409619</v>
      </c>
      <c r="R25" s="19">
        <v>77.487057793664732</v>
      </c>
      <c r="S25" s="19">
        <v>73.181260234059394</v>
      </c>
      <c r="T25" s="19">
        <v>78.313406302783179</v>
      </c>
      <c r="U25" s="19">
        <v>80.35402835448717</v>
      </c>
      <c r="V25" s="19">
        <v>73.843633942045429</v>
      </c>
      <c r="X25" s="27"/>
      <c r="Y25" s="27"/>
      <c r="Z25" s="27"/>
      <c r="AA25" s="26">
        <v>44176</v>
      </c>
      <c r="AB25" s="9">
        <v>0</v>
      </c>
    </row>
    <row r="26" spans="15:28" x14ac:dyDescent="0.35">
      <c r="O26" s="17">
        <v>44156</v>
      </c>
      <c r="P26" s="19">
        <v>82.832578898397884</v>
      </c>
      <c r="Q26" s="19">
        <v>68.834054047322027</v>
      </c>
      <c r="R26" s="19">
        <v>77.316790554866557</v>
      </c>
      <c r="S26" s="19">
        <v>72.51508190498744</v>
      </c>
      <c r="T26" s="19">
        <v>77.41612984043617</v>
      </c>
      <c r="U26" s="19">
        <v>80.154649289209601</v>
      </c>
      <c r="V26" s="19">
        <v>72.605969075356441</v>
      </c>
      <c r="X26" s="27"/>
      <c r="Y26" s="27"/>
      <c r="Z26" s="27"/>
      <c r="AA26" s="26">
        <v>44176</v>
      </c>
      <c r="AB26" s="9">
        <v>1</v>
      </c>
    </row>
    <row r="27" spans="15:28" x14ac:dyDescent="0.35">
      <c r="O27" s="17">
        <v>44157</v>
      </c>
      <c r="P27" s="19">
        <v>82.93941941666786</v>
      </c>
      <c r="Q27" s="19">
        <v>68.484091168621688</v>
      </c>
      <c r="R27" s="19">
        <v>77.051930405624958</v>
      </c>
      <c r="S27" s="19">
        <v>72.005272981382632</v>
      </c>
      <c r="T27" s="19">
        <v>76.777145635778766</v>
      </c>
      <c r="U27" s="19">
        <v>80.157486213872048</v>
      </c>
      <c r="V27" s="19">
        <v>71.491061511765864</v>
      </c>
      <c r="X27" s="27"/>
      <c r="Y27" s="27"/>
      <c r="Z27" s="27"/>
      <c r="AA27" s="26">
        <v>44191</v>
      </c>
      <c r="AB27" s="9">
        <v>0</v>
      </c>
    </row>
    <row r="28" spans="15:28" x14ac:dyDescent="0.35">
      <c r="O28" s="17">
        <v>44158</v>
      </c>
      <c r="P28" s="19">
        <v>82.772000646763559</v>
      </c>
      <c r="Q28" s="19">
        <v>67.74078765944931</v>
      </c>
      <c r="R28" s="19">
        <v>76.539047918986213</v>
      </c>
      <c r="S28" s="19">
        <v>70.573118508188827</v>
      </c>
      <c r="T28" s="19">
        <v>75.30465488562929</v>
      </c>
      <c r="U28" s="19">
        <v>79.534043650050194</v>
      </c>
      <c r="V28" s="19">
        <v>69.68439598777266</v>
      </c>
      <c r="X28" s="27"/>
      <c r="Y28" s="27"/>
      <c r="Z28" s="27"/>
      <c r="AA28" s="26">
        <v>44191</v>
      </c>
      <c r="AB28" s="9">
        <v>1</v>
      </c>
    </row>
    <row r="29" spans="15:28" x14ac:dyDescent="0.35">
      <c r="O29" s="17">
        <v>44159</v>
      </c>
      <c r="P29" s="19">
        <v>82.74221787411355</v>
      </c>
      <c r="Q29" s="19">
        <v>67.400785773501369</v>
      </c>
      <c r="R29" s="19">
        <v>76.382962772115619</v>
      </c>
      <c r="S29" s="19">
        <v>69.533402859120486</v>
      </c>
      <c r="T29" s="19">
        <v>74.722212269719847</v>
      </c>
      <c r="U29" s="19">
        <v>79.790274685563432</v>
      </c>
      <c r="V29" s="19">
        <v>69.066364493769825</v>
      </c>
      <c r="X29" s="27"/>
      <c r="Y29" s="27"/>
      <c r="Z29" s="27"/>
      <c r="AA29" s="26">
        <v>44201</v>
      </c>
      <c r="AB29" s="9">
        <v>0</v>
      </c>
    </row>
    <row r="30" spans="15:28" x14ac:dyDescent="0.35">
      <c r="O30" s="17">
        <v>44160</v>
      </c>
      <c r="P30" s="19">
        <v>83.328544336938535</v>
      </c>
      <c r="Q30" s="19">
        <v>67.933741846253</v>
      </c>
      <c r="R30" s="19">
        <v>76.674135798147333</v>
      </c>
      <c r="S30" s="19">
        <v>70.368737592174881</v>
      </c>
      <c r="T30" s="19">
        <v>76.123034560678462</v>
      </c>
      <c r="U30" s="19">
        <v>80.874271508881606</v>
      </c>
      <c r="V30" s="19">
        <v>70.397350062003113</v>
      </c>
      <c r="X30" s="27"/>
      <c r="Y30" s="27"/>
      <c r="Z30" s="27"/>
      <c r="AA30" s="26">
        <v>44201</v>
      </c>
      <c r="AB30" s="9">
        <v>1</v>
      </c>
    </row>
    <row r="31" spans="15:28" x14ac:dyDescent="0.35">
      <c r="O31" s="17">
        <v>44161</v>
      </c>
      <c r="P31" s="19">
        <v>83.587652548352381</v>
      </c>
      <c r="Q31" s="19">
        <v>68.070466758259059</v>
      </c>
      <c r="R31" s="19">
        <v>76.949799013742904</v>
      </c>
      <c r="S31" s="19">
        <v>70.585034139916374</v>
      </c>
      <c r="T31" s="19">
        <v>76.88086212167029</v>
      </c>
      <c r="U31" s="19">
        <v>81.448667640677044</v>
      </c>
      <c r="V31" s="19">
        <v>71.122816982270322</v>
      </c>
      <c r="X31" s="27"/>
      <c r="Y31" s="27"/>
      <c r="Z31" s="27"/>
      <c r="AA31" s="26">
        <v>44249</v>
      </c>
      <c r="AB31" s="9">
        <v>0</v>
      </c>
    </row>
    <row r="32" spans="15:28" x14ac:dyDescent="0.35">
      <c r="O32" s="17">
        <v>44162</v>
      </c>
      <c r="P32" s="19">
        <v>83.782851694291097</v>
      </c>
      <c r="Q32" s="19">
        <v>68.267765564704433</v>
      </c>
      <c r="R32" s="19">
        <v>77.319820195983993</v>
      </c>
      <c r="S32" s="19">
        <v>70.716520552606028</v>
      </c>
      <c r="T32" s="19">
        <v>77.518882549246754</v>
      </c>
      <c r="U32" s="19">
        <v>82.219119640507515</v>
      </c>
      <c r="V32" s="19">
        <v>71.648647009059076</v>
      </c>
      <c r="X32" s="27"/>
      <c r="Y32" s="27"/>
      <c r="Z32" s="27"/>
      <c r="AA32" s="26">
        <v>44249</v>
      </c>
      <c r="AB32" s="9">
        <v>1</v>
      </c>
    </row>
    <row r="33" spans="15:24" x14ac:dyDescent="0.35">
      <c r="O33" s="17">
        <v>44163</v>
      </c>
      <c r="P33" s="19">
        <v>84.116699543818399</v>
      </c>
      <c r="Q33" s="19">
        <v>68.448937049550736</v>
      </c>
      <c r="R33" s="19">
        <v>77.829773177147331</v>
      </c>
      <c r="S33" s="19">
        <v>70.88020066642126</v>
      </c>
      <c r="T33" s="19">
        <v>78.18356747606235</v>
      </c>
      <c r="U33" s="19">
        <v>82.888435276121328</v>
      </c>
      <c r="V33" s="19">
        <v>72.247255724026658</v>
      </c>
      <c r="X33" s="27"/>
    </row>
    <row r="34" spans="15:24" x14ac:dyDescent="0.35">
      <c r="O34" s="17">
        <v>44164</v>
      </c>
      <c r="P34" s="19">
        <v>84.057064950359248</v>
      </c>
      <c r="Q34" s="19">
        <v>68.63361859850977</v>
      </c>
      <c r="R34" s="19">
        <v>78.203490464427446</v>
      </c>
      <c r="S34" s="19">
        <v>70.838702427398104</v>
      </c>
      <c r="T34" s="19">
        <v>78.524583933198542</v>
      </c>
      <c r="U34" s="19">
        <v>83.148411052189019</v>
      </c>
      <c r="V34" s="19">
        <v>72.595424055846209</v>
      </c>
      <c r="X34" s="27"/>
    </row>
    <row r="35" spans="15:24" x14ac:dyDescent="0.35">
      <c r="O35" s="17">
        <v>44165</v>
      </c>
      <c r="P35" s="19">
        <v>83.894065262641035</v>
      </c>
      <c r="Q35" s="19">
        <v>68.591616412403894</v>
      </c>
      <c r="R35" s="19">
        <v>78.487050167310983</v>
      </c>
      <c r="S35" s="19">
        <v>70.70378662788336</v>
      </c>
      <c r="T35" s="19">
        <v>78.971776498750629</v>
      </c>
      <c r="U35" s="19">
        <v>83.46075645752569</v>
      </c>
      <c r="V35" s="19">
        <v>72.625459281158456</v>
      </c>
      <c r="X35" s="27"/>
    </row>
    <row r="36" spans="15:24" x14ac:dyDescent="0.35">
      <c r="O36" s="17">
        <v>44166</v>
      </c>
      <c r="P36" s="19">
        <v>83.357422969667681</v>
      </c>
      <c r="Q36" s="19">
        <v>68.041983062317129</v>
      </c>
      <c r="R36" s="19">
        <v>78.408008276587353</v>
      </c>
      <c r="S36" s="19">
        <v>70.034551093502202</v>
      </c>
      <c r="T36" s="19">
        <v>78.76440379683693</v>
      </c>
      <c r="U36" s="19">
        <v>82.084621042260352</v>
      </c>
      <c r="V36" s="19">
        <v>71.876247271980773</v>
      </c>
      <c r="X36" s="27"/>
    </row>
    <row r="37" spans="15:24" x14ac:dyDescent="0.35">
      <c r="O37" s="17">
        <v>44167</v>
      </c>
      <c r="P37" s="19">
        <v>82.670139246871628</v>
      </c>
      <c r="Q37" s="19">
        <v>68.282198962785472</v>
      </c>
      <c r="R37" s="19">
        <v>78.454698139175107</v>
      </c>
      <c r="S37" s="19">
        <v>69.854064279243858</v>
      </c>
      <c r="T37" s="19">
        <v>78.857749519693471</v>
      </c>
      <c r="U37" s="19">
        <v>81.377864357380957</v>
      </c>
      <c r="V37" s="19">
        <v>71.820692721562878</v>
      </c>
      <c r="X37" s="27"/>
    </row>
    <row r="38" spans="15:24" x14ac:dyDescent="0.35">
      <c r="O38" s="17">
        <v>44168</v>
      </c>
      <c r="P38" s="19">
        <v>82.89034488379464</v>
      </c>
      <c r="Q38" s="19">
        <v>68.844367543179402</v>
      </c>
      <c r="R38" s="19">
        <v>78.75054195416088</v>
      </c>
      <c r="S38" s="19">
        <v>70.301249629861587</v>
      </c>
      <c r="T38" s="19">
        <v>79.458785171514592</v>
      </c>
      <c r="U38" s="19">
        <v>81.525244675224386</v>
      </c>
      <c r="V38" s="19">
        <v>72.381495400256071</v>
      </c>
      <c r="X38" s="27"/>
    </row>
    <row r="39" spans="15:24" x14ac:dyDescent="0.35">
      <c r="O39" s="17">
        <v>44169</v>
      </c>
      <c r="P39" s="19">
        <v>82.929103917135151</v>
      </c>
      <c r="Q39" s="19">
        <v>69.118247410571072</v>
      </c>
      <c r="R39" s="19">
        <v>78.800179275907325</v>
      </c>
      <c r="S39" s="19">
        <v>70.693502363229115</v>
      </c>
      <c r="T39" s="19">
        <v>79.809921288000538</v>
      </c>
      <c r="U39" s="19">
        <v>81.195537290953453</v>
      </c>
      <c r="V39" s="19">
        <v>72.738126991119174</v>
      </c>
      <c r="X39" s="27"/>
    </row>
    <row r="40" spans="15:24" x14ac:dyDescent="0.35">
      <c r="O40" s="17">
        <v>44170</v>
      </c>
      <c r="P40" s="19">
        <v>82.956377940002412</v>
      </c>
      <c r="Q40" s="19">
        <v>69.312368185995481</v>
      </c>
      <c r="R40" s="19">
        <v>78.816168352520634</v>
      </c>
      <c r="S40" s="19">
        <v>70.701557434609001</v>
      </c>
      <c r="T40" s="19">
        <v>79.817149616107514</v>
      </c>
      <c r="U40" s="19">
        <v>80.428574708457816</v>
      </c>
      <c r="V40" s="19">
        <v>72.89357596834634</v>
      </c>
      <c r="X40" s="27"/>
    </row>
    <row r="41" spans="15:24" x14ac:dyDescent="0.35">
      <c r="O41" s="17">
        <v>44171</v>
      </c>
      <c r="P41" s="19">
        <v>83.174708219258946</v>
      </c>
      <c r="Q41" s="19">
        <v>69.457300630542619</v>
      </c>
      <c r="R41" s="19">
        <v>78.934142549655434</v>
      </c>
      <c r="S41" s="19">
        <v>70.922686423843217</v>
      </c>
      <c r="T41" s="19">
        <v>80.065000955420345</v>
      </c>
      <c r="U41" s="19">
        <v>79.722492529218542</v>
      </c>
      <c r="V41" s="19">
        <v>73.148341423939314</v>
      </c>
      <c r="X41" s="27"/>
    </row>
    <row r="42" spans="15:24" x14ac:dyDescent="0.35">
      <c r="O42" s="17">
        <v>44172</v>
      </c>
      <c r="P42" s="19">
        <v>83.463927941917362</v>
      </c>
      <c r="Q42" s="19">
        <v>69.913869848342856</v>
      </c>
      <c r="R42" s="19">
        <v>79.166778138667823</v>
      </c>
      <c r="S42" s="19">
        <v>71.335488893767376</v>
      </c>
      <c r="T42" s="19">
        <v>80.323935731163857</v>
      </c>
      <c r="U42" s="19">
        <v>78.674135389453639</v>
      </c>
      <c r="V42" s="19">
        <v>73.486911832648005</v>
      </c>
      <c r="X42" s="27"/>
    </row>
    <row r="43" spans="15:24" x14ac:dyDescent="0.35">
      <c r="O43" s="17">
        <v>44173</v>
      </c>
      <c r="P43" s="19">
        <v>84.057166709346944</v>
      </c>
      <c r="Q43" s="19">
        <v>71.049304438867324</v>
      </c>
      <c r="R43" s="19">
        <v>79.612911706157163</v>
      </c>
      <c r="S43" s="19">
        <v>72.421115791261727</v>
      </c>
      <c r="T43" s="19">
        <v>81.238720810481112</v>
      </c>
      <c r="U43" s="19">
        <v>79.430431135218441</v>
      </c>
      <c r="V43" s="19">
        <v>74.881160340631496</v>
      </c>
      <c r="X43" s="27"/>
    </row>
    <row r="44" spans="15:24" x14ac:dyDescent="0.35">
      <c r="O44" s="17">
        <v>44174</v>
      </c>
      <c r="P44" s="19">
        <v>84.716096230524826</v>
      </c>
      <c r="Q44" s="19">
        <v>72.295225466971772</v>
      </c>
      <c r="R44" s="19">
        <v>80.280477401028975</v>
      </c>
      <c r="S44" s="19">
        <v>73.346509315957405</v>
      </c>
      <c r="T44" s="19">
        <v>82.35356575050649</v>
      </c>
      <c r="U44" s="19">
        <v>80.039796477472905</v>
      </c>
      <c r="V44" s="19">
        <v>76.662081006534009</v>
      </c>
      <c r="X44" s="27"/>
    </row>
    <row r="45" spans="15:24" x14ac:dyDescent="0.35">
      <c r="O45" s="17">
        <v>44175</v>
      </c>
      <c r="P45" s="19">
        <v>84.627167030998223</v>
      </c>
      <c r="Q45" s="19">
        <v>72.689720305566837</v>
      </c>
      <c r="R45" s="19">
        <v>80.387377996677273</v>
      </c>
      <c r="S45" s="19">
        <v>73.746882160150065</v>
      </c>
      <c r="T45" s="19">
        <v>82.513108394925808</v>
      </c>
      <c r="U45" s="19">
        <v>79.396120022965235</v>
      </c>
      <c r="V45" s="19">
        <v>77.534882048514504</v>
      </c>
      <c r="X45" s="27"/>
    </row>
    <row r="46" spans="15:24" x14ac:dyDescent="0.35">
      <c r="O46" s="17">
        <v>44176</v>
      </c>
      <c r="P46" s="19">
        <v>84.836498033511219</v>
      </c>
      <c r="Q46" s="19">
        <v>73.226096048633167</v>
      </c>
      <c r="R46" s="19">
        <v>80.649171747664269</v>
      </c>
      <c r="S46" s="19">
        <v>73.91704886609962</v>
      </c>
      <c r="T46" s="19">
        <v>82.931227018536489</v>
      </c>
      <c r="U46" s="19">
        <v>79.164598601262014</v>
      </c>
      <c r="V46" s="19">
        <v>78.060124719786046</v>
      </c>
      <c r="X46" s="27"/>
    </row>
    <row r="47" spans="15:24" x14ac:dyDescent="0.35">
      <c r="O47" s="17">
        <v>44177</v>
      </c>
      <c r="P47" s="19">
        <v>85.255413215120754</v>
      </c>
      <c r="Q47" s="19">
        <v>74.019655137906241</v>
      </c>
      <c r="R47" s="19">
        <v>81.00240987517256</v>
      </c>
      <c r="S47" s="19">
        <v>74.51285830427193</v>
      </c>
      <c r="T47" s="19">
        <v>83.687952656581018</v>
      </c>
      <c r="U47" s="19">
        <v>79.674564178585541</v>
      </c>
      <c r="V47" s="19">
        <v>78.717949550080334</v>
      </c>
      <c r="X47" s="27"/>
    </row>
    <row r="48" spans="15:24" x14ac:dyDescent="0.35">
      <c r="O48" s="17">
        <v>44178</v>
      </c>
      <c r="P48" s="19">
        <v>85.381149912946867</v>
      </c>
      <c r="Q48" s="19">
        <v>74.602823830259368</v>
      </c>
      <c r="R48" s="19">
        <v>81.114744089803352</v>
      </c>
      <c r="S48" s="19">
        <v>74.927893863291501</v>
      </c>
      <c r="T48" s="19">
        <v>84.114424014893089</v>
      </c>
      <c r="U48" s="19">
        <v>80.076981941955268</v>
      </c>
      <c r="V48" s="19">
        <v>79.10117232708653</v>
      </c>
      <c r="X48" s="27"/>
    </row>
    <row r="49" spans="15:24" x14ac:dyDescent="0.35">
      <c r="O49" s="17">
        <v>44179</v>
      </c>
      <c r="P49" s="19">
        <v>85.91924221726255</v>
      </c>
      <c r="Q49" s="19">
        <v>75.483043556478165</v>
      </c>
      <c r="R49" s="19">
        <v>81.601616948389605</v>
      </c>
      <c r="S49" s="19">
        <v>75.674383646616448</v>
      </c>
      <c r="T49" s="19">
        <v>84.984393459947029</v>
      </c>
      <c r="U49" s="19">
        <v>81.90109613066943</v>
      </c>
      <c r="V49" s="19">
        <v>79.821016560403365</v>
      </c>
      <c r="X49" s="27"/>
    </row>
    <row r="50" spans="15:24" x14ac:dyDescent="0.35">
      <c r="O50" s="17">
        <v>44180</v>
      </c>
      <c r="P50" s="19">
        <v>85.842391616120068</v>
      </c>
      <c r="Q50" s="19">
        <v>75.882265916003988</v>
      </c>
      <c r="R50" s="19">
        <v>81.867353211418248</v>
      </c>
      <c r="S50" s="19">
        <v>76.314243425635269</v>
      </c>
      <c r="T50" s="19">
        <v>85.421626995662834</v>
      </c>
      <c r="U50" s="19">
        <v>83.059611055077582</v>
      </c>
      <c r="V50" s="19">
        <v>80.045493159892587</v>
      </c>
      <c r="X50" s="27"/>
    </row>
    <row r="51" spans="15:24" x14ac:dyDescent="0.35">
      <c r="O51" s="17">
        <v>44181</v>
      </c>
      <c r="P51" s="19">
        <v>85.815754968809372</v>
      </c>
      <c r="Q51" s="19">
        <v>76.352229592837688</v>
      </c>
      <c r="R51" s="19">
        <v>81.836593248755932</v>
      </c>
      <c r="S51" s="19">
        <v>77.450031473628584</v>
      </c>
      <c r="T51" s="19">
        <v>85.987641515165734</v>
      </c>
      <c r="U51" s="19">
        <v>84.036789200533661</v>
      </c>
      <c r="V51" s="19">
        <v>80.42532877376506</v>
      </c>
      <c r="X51" s="27"/>
    </row>
    <row r="52" spans="15:24" x14ac:dyDescent="0.35">
      <c r="O52" s="17">
        <v>44182</v>
      </c>
      <c r="P52" s="19">
        <v>86.389528439528931</v>
      </c>
      <c r="Q52" s="19">
        <v>77.714831646524885</v>
      </c>
      <c r="R52" s="19">
        <v>82.452912526207484</v>
      </c>
      <c r="S52" s="19">
        <v>78.735426316594541</v>
      </c>
      <c r="T52" s="19">
        <v>87.679802148935138</v>
      </c>
      <c r="U52" s="19">
        <v>86.149679411176166</v>
      </c>
      <c r="V52" s="19">
        <v>81.602915102117805</v>
      </c>
      <c r="X52" s="27"/>
    </row>
    <row r="53" spans="15:24" x14ac:dyDescent="0.35">
      <c r="O53" s="17">
        <v>44183</v>
      </c>
      <c r="P53" s="19">
        <v>86.582495028321546</v>
      </c>
      <c r="Q53" s="19">
        <v>77.628740209165016</v>
      </c>
      <c r="R53" s="19">
        <v>82.26024962872836</v>
      </c>
      <c r="S53" s="19">
        <v>79.041067094332675</v>
      </c>
      <c r="T53" s="19">
        <v>88.017284756774558</v>
      </c>
      <c r="U53" s="19">
        <v>87.249810426030919</v>
      </c>
      <c r="V53" s="19">
        <v>81.289841262451972</v>
      </c>
      <c r="X53" s="27"/>
    </row>
    <row r="54" spans="15:24" x14ac:dyDescent="0.35">
      <c r="O54" s="17">
        <v>44184</v>
      </c>
      <c r="P54" s="19">
        <v>86.822644525871922</v>
      </c>
      <c r="Q54" s="19">
        <v>77.594374784169304</v>
      </c>
      <c r="R54" s="19">
        <v>82.099455370252457</v>
      </c>
      <c r="S54" s="19">
        <v>79.39256595170886</v>
      </c>
      <c r="T54" s="19">
        <v>88.343362669156292</v>
      </c>
      <c r="U54" s="19">
        <v>88.318792008091904</v>
      </c>
      <c r="V54" s="19">
        <v>81.047116594961935</v>
      </c>
      <c r="X54" s="27"/>
    </row>
    <row r="55" spans="15:24" x14ac:dyDescent="0.35">
      <c r="O55" s="17">
        <v>44185</v>
      </c>
      <c r="P55" s="19">
        <v>87.019362731312086</v>
      </c>
      <c r="Q55" s="19">
        <v>77.411068800876066</v>
      </c>
      <c r="R55" s="19">
        <v>82.019838529856074</v>
      </c>
      <c r="S55" s="19">
        <v>79.716044857816314</v>
      </c>
      <c r="T55" s="19">
        <v>88.643900488893365</v>
      </c>
      <c r="U55" s="19">
        <v>89.415575451844958</v>
      </c>
      <c r="V55" s="19">
        <v>80.652800808073749</v>
      </c>
      <c r="X55" s="27"/>
    </row>
    <row r="56" spans="15:24" x14ac:dyDescent="0.35">
      <c r="X56" s="19"/>
    </row>
    <row r="57" spans="15:24" x14ac:dyDescent="0.35">
      <c r="X57" s="19"/>
    </row>
    <row r="58" spans="15:24" x14ac:dyDescent="0.35">
      <c r="X58" s="19"/>
    </row>
    <row r="59" spans="15:24" x14ac:dyDescent="0.35">
      <c r="X59" s="19"/>
    </row>
    <row r="60" spans="15:24" x14ac:dyDescent="0.35">
      <c r="X60" s="19"/>
    </row>
    <row r="61" spans="15:24" x14ac:dyDescent="0.35">
      <c r="X61" s="19"/>
    </row>
    <row r="62" spans="15:24" x14ac:dyDescent="0.35">
      <c r="X62" s="19"/>
    </row>
    <row r="63" spans="15:24" x14ac:dyDescent="0.35">
      <c r="X63" s="19"/>
    </row>
    <row r="64" spans="15:24" x14ac:dyDescent="0.35">
      <c r="X64" s="19"/>
    </row>
    <row r="65" spans="24:24" x14ac:dyDescent="0.35">
      <c r="X65" s="19"/>
    </row>
    <row r="66" spans="24:24" x14ac:dyDescent="0.35">
      <c r="X66" s="19"/>
    </row>
    <row r="67" spans="24:24" x14ac:dyDescent="0.35">
      <c r="X67" s="19"/>
    </row>
    <row r="68" spans="24:24" x14ac:dyDescent="0.35">
      <c r="X68" s="19"/>
    </row>
    <row r="69" spans="24:24" x14ac:dyDescent="0.35">
      <c r="X69" s="19"/>
    </row>
    <row r="70" spans="24:24" x14ac:dyDescent="0.35">
      <c r="X70" s="19"/>
    </row>
    <row r="71" spans="24:24" x14ac:dyDescent="0.35">
      <c r="X71" s="19"/>
    </row>
    <row r="72" spans="24:24" x14ac:dyDescent="0.35">
      <c r="X72" s="19"/>
    </row>
    <row r="73" spans="24:24" x14ac:dyDescent="0.35">
      <c r="X73" s="19"/>
    </row>
    <row r="74" spans="24:24" x14ac:dyDescent="0.35">
      <c r="X74" s="19"/>
    </row>
    <row r="75" spans="24:24" x14ac:dyDescent="0.35">
      <c r="X75" s="19"/>
    </row>
    <row r="76" spans="24:24" x14ac:dyDescent="0.35">
      <c r="X76" s="19"/>
    </row>
    <row r="77" spans="24:24" x14ac:dyDescent="0.35">
      <c r="X77" s="19"/>
    </row>
    <row r="78" spans="24:24" x14ac:dyDescent="0.35">
      <c r="X78" s="19"/>
    </row>
    <row r="79" spans="24:24" x14ac:dyDescent="0.35">
      <c r="X79" s="19"/>
    </row>
    <row r="80" spans="24:24" x14ac:dyDescent="0.35">
      <c r="X80" s="19"/>
    </row>
    <row r="81" spans="24:24" x14ac:dyDescent="0.35">
      <c r="X81" s="19"/>
    </row>
    <row r="82" spans="24:24" x14ac:dyDescent="0.35">
      <c r="X82" s="19"/>
    </row>
    <row r="83" spans="24:24" x14ac:dyDescent="0.35">
      <c r="X83" s="19"/>
    </row>
    <row r="84" spans="24:24" x14ac:dyDescent="0.35">
      <c r="X84" s="19"/>
    </row>
    <row r="85" spans="24:24" x14ac:dyDescent="0.35">
      <c r="X85" s="19"/>
    </row>
    <row r="86" spans="24:24" x14ac:dyDescent="0.35">
      <c r="X86" s="19"/>
    </row>
    <row r="87" spans="24:24" x14ac:dyDescent="0.35">
      <c r="X87" s="19"/>
    </row>
    <row r="88" spans="24:24" x14ac:dyDescent="0.35">
      <c r="X88" s="19"/>
    </row>
    <row r="89" spans="24:24" x14ac:dyDescent="0.35">
      <c r="X89" s="19"/>
    </row>
    <row r="90" spans="24:24" x14ac:dyDescent="0.35">
      <c r="X90" s="19"/>
    </row>
    <row r="91" spans="24:24" x14ac:dyDescent="0.35">
      <c r="X91" s="19"/>
    </row>
    <row r="92" spans="24:24" x14ac:dyDescent="0.35">
      <c r="X92" s="19"/>
    </row>
    <row r="93" spans="24:24" x14ac:dyDescent="0.35">
      <c r="X93" s="19"/>
    </row>
    <row r="94" spans="24:24" x14ac:dyDescent="0.35">
      <c r="X94" s="19"/>
    </row>
    <row r="95" spans="24:24" x14ac:dyDescent="0.35">
      <c r="X95" s="19"/>
    </row>
    <row r="96" spans="24:24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19"/>
    </row>
    <row r="105" spans="24:24" x14ac:dyDescent="0.35">
      <c r="X105" s="19"/>
    </row>
    <row r="106" spans="24:24" x14ac:dyDescent="0.35">
      <c r="X106" s="19"/>
    </row>
    <row r="107" spans="24:24" x14ac:dyDescent="0.35">
      <c r="X107" s="19"/>
    </row>
    <row r="108" spans="24:24" x14ac:dyDescent="0.35">
      <c r="X108" s="19"/>
    </row>
    <row r="109" spans="24:24" x14ac:dyDescent="0.35">
      <c r="X109" s="19"/>
    </row>
    <row r="110" spans="24:24" x14ac:dyDescent="0.35">
      <c r="X110" s="19"/>
    </row>
    <row r="111" spans="24:24" x14ac:dyDescent="0.35">
      <c r="X111" s="19"/>
    </row>
    <row r="112" spans="24:24" x14ac:dyDescent="0.35">
      <c r="X112" s="19"/>
    </row>
    <row r="113" spans="24:24" x14ac:dyDescent="0.35">
      <c r="X113" s="19"/>
    </row>
    <row r="114" spans="24:24" x14ac:dyDescent="0.35">
      <c r="X114" s="19"/>
    </row>
    <row r="115" spans="24:24" x14ac:dyDescent="0.35">
      <c r="X115" s="19"/>
    </row>
    <row r="116" spans="24:24" x14ac:dyDescent="0.35">
      <c r="X116" s="19"/>
    </row>
    <row r="117" spans="24:24" x14ac:dyDescent="0.35">
      <c r="X117" s="19"/>
    </row>
    <row r="118" spans="24:24" x14ac:dyDescent="0.35">
      <c r="X118" s="19"/>
    </row>
    <row r="119" spans="24:24" x14ac:dyDescent="0.35">
      <c r="X119" s="19"/>
    </row>
    <row r="120" spans="24:24" x14ac:dyDescent="0.35">
      <c r="X120" s="19"/>
    </row>
    <row r="121" spans="24:24" x14ac:dyDescent="0.35">
      <c r="X121" s="19"/>
    </row>
    <row r="122" spans="24:24" x14ac:dyDescent="0.35">
      <c r="X122" s="19"/>
    </row>
    <row r="123" spans="24:24" x14ac:dyDescent="0.35">
      <c r="X123" s="19"/>
    </row>
    <row r="124" spans="24:24" x14ac:dyDescent="0.35">
      <c r="X124" s="19"/>
    </row>
    <row r="125" spans="24:24" x14ac:dyDescent="0.35">
      <c r="X125" s="19"/>
    </row>
    <row r="126" spans="24:24" x14ac:dyDescent="0.35">
      <c r="X126" s="19"/>
    </row>
    <row r="127" spans="24:24" x14ac:dyDescent="0.35">
      <c r="X127" s="19"/>
    </row>
    <row r="128" spans="24:24" x14ac:dyDescent="0.35">
      <c r="X128" s="19"/>
    </row>
    <row r="129" spans="24:24" x14ac:dyDescent="0.35">
      <c r="X129" s="19"/>
    </row>
    <row r="130" spans="24:24" x14ac:dyDescent="0.35">
      <c r="X130" s="19"/>
    </row>
    <row r="131" spans="24:24" x14ac:dyDescent="0.35">
      <c r="X131" s="19"/>
    </row>
    <row r="132" spans="24:24" x14ac:dyDescent="0.35">
      <c r="X132" s="19"/>
    </row>
    <row r="133" spans="24:24" x14ac:dyDescent="0.35">
      <c r="X133" s="19"/>
    </row>
    <row r="134" spans="24:24" x14ac:dyDescent="0.35">
      <c r="X134" s="19"/>
    </row>
    <row r="135" spans="24:24" x14ac:dyDescent="0.35">
      <c r="X135" s="19"/>
    </row>
    <row r="136" spans="24:24" x14ac:dyDescent="0.35">
      <c r="X136" s="19"/>
    </row>
    <row r="137" spans="24:24" x14ac:dyDescent="0.35">
      <c r="X137" s="19"/>
    </row>
    <row r="138" spans="24:24" x14ac:dyDescent="0.35">
      <c r="X138" s="19"/>
    </row>
    <row r="139" spans="24:24" x14ac:dyDescent="0.35">
      <c r="X139" s="19"/>
    </row>
    <row r="140" spans="24:24" x14ac:dyDescent="0.35">
      <c r="X140" s="19"/>
    </row>
    <row r="141" spans="24:24" x14ac:dyDescent="0.35">
      <c r="X141" s="19"/>
    </row>
    <row r="142" spans="24:24" x14ac:dyDescent="0.35">
      <c r="X142" s="19"/>
    </row>
    <row r="143" spans="24:24" x14ac:dyDescent="0.35">
      <c r="X143" s="19"/>
    </row>
    <row r="144" spans="24:24" x14ac:dyDescent="0.35">
      <c r="X144" s="19"/>
    </row>
    <row r="145" spans="24:24" x14ac:dyDescent="0.35">
      <c r="X145" s="19"/>
    </row>
    <row r="146" spans="24:24" x14ac:dyDescent="0.35">
      <c r="X146" s="19"/>
    </row>
    <row r="147" spans="24:24" x14ac:dyDescent="0.35">
      <c r="X147" s="19"/>
    </row>
    <row r="148" spans="24:24" x14ac:dyDescent="0.35">
      <c r="X148" s="19"/>
    </row>
    <row r="149" spans="24:24" x14ac:dyDescent="0.35">
      <c r="X149" s="19"/>
    </row>
    <row r="150" spans="24:24" x14ac:dyDescent="0.35">
      <c r="X150" s="19"/>
    </row>
    <row r="151" spans="24:24" x14ac:dyDescent="0.35">
      <c r="X151" s="19"/>
    </row>
    <row r="152" spans="24:24" x14ac:dyDescent="0.35">
      <c r="X152" s="19"/>
    </row>
    <row r="153" spans="24:24" x14ac:dyDescent="0.35">
      <c r="X153" s="19"/>
    </row>
    <row r="154" spans="24:24" x14ac:dyDescent="0.35">
      <c r="X154" s="19"/>
    </row>
    <row r="155" spans="24:24" x14ac:dyDescent="0.35">
      <c r="X155" s="19"/>
    </row>
    <row r="156" spans="24:24" x14ac:dyDescent="0.35">
      <c r="X156" s="19"/>
    </row>
    <row r="157" spans="24:24" x14ac:dyDescent="0.35">
      <c r="X157" s="19"/>
    </row>
    <row r="158" spans="24:24" x14ac:dyDescent="0.35">
      <c r="X158" s="19"/>
    </row>
    <row r="159" spans="24:24" x14ac:dyDescent="0.35">
      <c r="X159" s="19"/>
    </row>
    <row r="160" spans="24:24" x14ac:dyDescent="0.35">
      <c r="X160" s="19"/>
    </row>
    <row r="161" spans="24:24" x14ac:dyDescent="0.35">
      <c r="X161" s="19"/>
    </row>
    <row r="162" spans="24:24" x14ac:dyDescent="0.35">
      <c r="X162" s="19"/>
    </row>
    <row r="163" spans="24:24" x14ac:dyDescent="0.35">
      <c r="X163" s="19"/>
    </row>
    <row r="164" spans="24:24" x14ac:dyDescent="0.35">
      <c r="X164" s="19"/>
    </row>
    <row r="165" spans="24:24" x14ac:dyDescent="0.35">
      <c r="X165" s="19"/>
    </row>
    <row r="166" spans="24:24" x14ac:dyDescent="0.35">
      <c r="X166" s="19"/>
    </row>
    <row r="167" spans="24:24" x14ac:dyDescent="0.35">
      <c r="X167" s="19"/>
    </row>
    <row r="168" spans="24:24" x14ac:dyDescent="0.35">
      <c r="X168" s="19"/>
    </row>
    <row r="169" spans="24:24" x14ac:dyDescent="0.35">
      <c r="X169" s="19"/>
    </row>
    <row r="170" spans="24:24" x14ac:dyDescent="0.35">
      <c r="X170" s="19"/>
    </row>
    <row r="171" spans="24:24" x14ac:dyDescent="0.35">
      <c r="X171" s="19"/>
    </row>
    <row r="172" spans="24:24" x14ac:dyDescent="0.35">
      <c r="X172" s="19"/>
    </row>
    <row r="173" spans="24:24" x14ac:dyDescent="0.35">
      <c r="X173" s="19"/>
    </row>
    <row r="174" spans="24:24" x14ac:dyDescent="0.35">
      <c r="X174" s="19"/>
    </row>
    <row r="175" spans="24:24" x14ac:dyDescent="0.35">
      <c r="X175" s="19"/>
    </row>
    <row r="176" spans="24:24" x14ac:dyDescent="0.35">
      <c r="X176" s="19"/>
    </row>
    <row r="177" spans="24:24" x14ac:dyDescent="0.35">
      <c r="X177" s="19"/>
    </row>
    <row r="178" spans="24:24" x14ac:dyDescent="0.35">
      <c r="X178" s="19"/>
    </row>
    <row r="179" spans="24:24" x14ac:dyDescent="0.35">
      <c r="X179" s="19"/>
    </row>
    <row r="180" spans="24:24" x14ac:dyDescent="0.35">
      <c r="X180" s="19"/>
    </row>
    <row r="181" spans="24:24" x14ac:dyDescent="0.35">
      <c r="X181" s="19"/>
    </row>
    <row r="182" spans="24:24" x14ac:dyDescent="0.35">
      <c r="X182" s="19"/>
    </row>
    <row r="183" spans="24:24" x14ac:dyDescent="0.35">
      <c r="X183" s="19"/>
    </row>
    <row r="184" spans="24:24" x14ac:dyDescent="0.35">
      <c r="X184" s="19"/>
    </row>
    <row r="185" spans="24:24" x14ac:dyDescent="0.35">
      <c r="X185" s="19"/>
    </row>
    <row r="186" spans="24:24" x14ac:dyDescent="0.35">
      <c r="X186" s="19"/>
    </row>
    <row r="187" spans="24:24" x14ac:dyDescent="0.35">
      <c r="X187" s="19"/>
    </row>
    <row r="188" spans="24:24" x14ac:dyDescent="0.35">
      <c r="X188" s="19"/>
    </row>
    <row r="189" spans="24:24" x14ac:dyDescent="0.35">
      <c r="X189" s="19"/>
    </row>
    <row r="190" spans="24:24" x14ac:dyDescent="0.35">
      <c r="X190" s="19"/>
    </row>
    <row r="191" spans="24:24" x14ac:dyDescent="0.35">
      <c r="X191" s="19"/>
    </row>
    <row r="192" spans="24:24" x14ac:dyDescent="0.35">
      <c r="X192" s="19"/>
    </row>
    <row r="193" spans="24:24" x14ac:dyDescent="0.35">
      <c r="X193" s="19"/>
    </row>
    <row r="194" spans="24:24" x14ac:dyDescent="0.35">
      <c r="X194" s="19"/>
    </row>
    <row r="195" spans="24:24" x14ac:dyDescent="0.35">
      <c r="X195" s="19"/>
    </row>
    <row r="196" spans="24:24" x14ac:dyDescent="0.35">
      <c r="X196" s="19"/>
    </row>
    <row r="197" spans="24:24" x14ac:dyDescent="0.35">
      <c r="X197" s="19"/>
    </row>
    <row r="198" spans="24:24" x14ac:dyDescent="0.35">
      <c r="X198" s="19"/>
    </row>
    <row r="199" spans="24:24" x14ac:dyDescent="0.35">
      <c r="X199" s="19"/>
    </row>
    <row r="200" spans="24:24" x14ac:dyDescent="0.35">
      <c r="X200" s="19"/>
    </row>
    <row r="201" spans="24:24" x14ac:dyDescent="0.35">
      <c r="X201" s="19"/>
    </row>
    <row r="202" spans="24:24" x14ac:dyDescent="0.35">
      <c r="X202" s="19"/>
    </row>
    <row r="203" spans="24:24" x14ac:dyDescent="0.35">
      <c r="X203" s="19"/>
    </row>
    <row r="204" spans="24:24" x14ac:dyDescent="0.35">
      <c r="X204" s="19"/>
    </row>
    <row r="205" spans="24:24" x14ac:dyDescent="0.35">
      <c r="X205" s="19"/>
    </row>
    <row r="206" spans="24:24" x14ac:dyDescent="0.35">
      <c r="X206" s="19"/>
    </row>
    <row r="207" spans="24:24" x14ac:dyDescent="0.35">
      <c r="X207" s="19"/>
    </row>
    <row r="208" spans="24:24" x14ac:dyDescent="0.35">
      <c r="X208" s="19"/>
    </row>
    <row r="209" spans="24:24" x14ac:dyDescent="0.35">
      <c r="X209" s="19"/>
    </row>
    <row r="210" spans="24:24" x14ac:dyDescent="0.35">
      <c r="X210" s="19"/>
    </row>
    <row r="211" spans="24:24" x14ac:dyDescent="0.35">
      <c r="X211" s="19"/>
    </row>
    <row r="212" spans="24:24" x14ac:dyDescent="0.35">
      <c r="X212" s="19"/>
    </row>
    <row r="213" spans="24:24" x14ac:dyDescent="0.35">
      <c r="X213" s="19"/>
    </row>
    <row r="214" spans="24:24" x14ac:dyDescent="0.35">
      <c r="X214" s="19"/>
    </row>
    <row r="215" spans="24:24" x14ac:dyDescent="0.35">
      <c r="X215" s="19"/>
    </row>
    <row r="216" spans="24:24" x14ac:dyDescent="0.35">
      <c r="X216" s="19"/>
    </row>
    <row r="217" spans="24:24" x14ac:dyDescent="0.35">
      <c r="X217" s="19"/>
    </row>
    <row r="218" spans="24:24" x14ac:dyDescent="0.35">
      <c r="X218" s="19"/>
    </row>
    <row r="219" spans="24:24" x14ac:dyDescent="0.35">
      <c r="X219" s="19"/>
    </row>
    <row r="220" spans="24:24" x14ac:dyDescent="0.35">
      <c r="X220" s="19"/>
    </row>
    <row r="221" spans="24:24" x14ac:dyDescent="0.35">
      <c r="X221" s="19"/>
    </row>
    <row r="222" spans="24:24" x14ac:dyDescent="0.35">
      <c r="X222" s="19"/>
    </row>
    <row r="223" spans="24:24" x14ac:dyDescent="0.35">
      <c r="X223" s="19"/>
    </row>
    <row r="224" spans="24:24" x14ac:dyDescent="0.35">
      <c r="X224" s="19"/>
    </row>
    <row r="225" spans="24:24" x14ac:dyDescent="0.35">
      <c r="X225" s="19"/>
    </row>
    <row r="226" spans="24:24" x14ac:dyDescent="0.35">
      <c r="X226" s="19"/>
    </row>
    <row r="227" spans="24:24" x14ac:dyDescent="0.35">
      <c r="X227" s="19"/>
    </row>
    <row r="228" spans="24:24" x14ac:dyDescent="0.35">
      <c r="X228" s="19"/>
    </row>
    <row r="229" spans="24:24" x14ac:dyDescent="0.35">
      <c r="X229" s="19"/>
    </row>
    <row r="230" spans="24:24" x14ac:dyDescent="0.35">
      <c r="X230" s="19"/>
    </row>
    <row r="231" spans="24:24" x14ac:dyDescent="0.35">
      <c r="X231" s="19"/>
    </row>
    <row r="232" spans="24:24" x14ac:dyDescent="0.35">
      <c r="X232" s="19"/>
    </row>
    <row r="233" spans="24:24" x14ac:dyDescent="0.35">
      <c r="X233" s="19"/>
    </row>
    <row r="234" spans="24:24" x14ac:dyDescent="0.35">
      <c r="X234" s="19"/>
    </row>
    <row r="235" spans="24:24" x14ac:dyDescent="0.35">
      <c r="X235" s="19"/>
    </row>
    <row r="236" spans="24:24" x14ac:dyDescent="0.35">
      <c r="X236" s="19"/>
    </row>
    <row r="237" spans="24:24" x14ac:dyDescent="0.35">
      <c r="X237" s="19"/>
    </row>
    <row r="238" spans="24:24" x14ac:dyDescent="0.35">
      <c r="X238" s="19"/>
    </row>
    <row r="239" spans="24:24" x14ac:dyDescent="0.35">
      <c r="X239" s="19"/>
    </row>
    <row r="240" spans="24:24" x14ac:dyDescent="0.35">
      <c r="X240" s="19"/>
    </row>
    <row r="241" spans="24:24" x14ac:dyDescent="0.35">
      <c r="X241" s="19"/>
    </row>
    <row r="242" spans="24:24" x14ac:dyDescent="0.35">
      <c r="X242" s="19"/>
    </row>
    <row r="243" spans="24:24" x14ac:dyDescent="0.35">
      <c r="X243" s="19"/>
    </row>
    <row r="244" spans="24:24" x14ac:dyDescent="0.35">
      <c r="X244" s="19"/>
    </row>
    <row r="245" spans="24:24" x14ac:dyDescent="0.35">
      <c r="X245" s="19"/>
    </row>
    <row r="246" spans="24:24" x14ac:dyDescent="0.35">
      <c r="X246" s="19"/>
    </row>
    <row r="247" spans="24:24" x14ac:dyDescent="0.35">
      <c r="X247" s="19"/>
    </row>
    <row r="248" spans="24:24" x14ac:dyDescent="0.35">
      <c r="X248" s="19"/>
    </row>
    <row r="249" spans="24:24" x14ac:dyDescent="0.35">
      <c r="X249" s="19"/>
    </row>
    <row r="250" spans="24:24" x14ac:dyDescent="0.35">
      <c r="X250" s="19"/>
    </row>
    <row r="251" spans="24:24" x14ac:dyDescent="0.35">
      <c r="X251" s="19"/>
    </row>
    <row r="252" spans="24:24" x14ac:dyDescent="0.35">
      <c r="X252" s="19"/>
    </row>
    <row r="253" spans="24:24" x14ac:dyDescent="0.35">
      <c r="X253" s="19"/>
    </row>
    <row r="254" spans="24:24" x14ac:dyDescent="0.35">
      <c r="X254" s="19"/>
    </row>
    <row r="255" spans="24:24" x14ac:dyDescent="0.35">
      <c r="X255" s="19"/>
    </row>
    <row r="256" spans="24:24" x14ac:dyDescent="0.35">
      <c r="X256" s="19"/>
    </row>
    <row r="257" spans="24:24" x14ac:dyDescent="0.35">
      <c r="X257" s="19"/>
    </row>
    <row r="258" spans="24:24" x14ac:dyDescent="0.35">
      <c r="X258" s="19"/>
    </row>
    <row r="259" spans="24:24" x14ac:dyDescent="0.35">
      <c r="X259" s="19"/>
    </row>
    <row r="260" spans="24:24" x14ac:dyDescent="0.35">
      <c r="X260" s="19"/>
    </row>
    <row r="261" spans="24:24" x14ac:dyDescent="0.35">
      <c r="X261" s="19"/>
    </row>
    <row r="262" spans="24:24" x14ac:dyDescent="0.35">
      <c r="X262" s="19"/>
    </row>
    <row r="263" spans="24:24" x14ac:dyDescent="0.35">
      <c r="X263" s="19"/>
    </row>
    <row r="264" spans="24:24" x14ac:dyDescent="0.35">
      <c r="X264" s="19"/>
    </row>
    <row r="265" spans="24:24" x14ac:dyDescent="0.35">
      <c r="X265" s="19"/>
    </row>
    <row r="266" spans="24:24" x14ac:dyDescent="0.35">
      <c r="X266" s="19"/>
    </row>
    <row r="267" spans="24:24" x14ac:dyDescent="0.35">
      <c r="X267" s="19"/>
    </row>
    <row r="268" spans="24:24" x14ac:dyDescent="0.35">
      <c r="X268" s="19"/>
    </row>
    <row r="269" spans="24:24" x14ac:dyDescent="0.35">
      <c r="X269" s="19"/>
    </row>
    <row r="270" spans="24:24" x14ac:dyDescent="0.35">
      <c r="X270" s="19"/>
    </row>
    <row r="271" spans="24:24" x14ac:dyDescent="0.35">
      <c r="X271" s="19"/>
    </row>
    <row r="272" spans="24:24" x14ac:dyDescent="0.35">
      <c r="X272" s="19"/>
    </row>
    <row r="273" spans="24:24" x14ac:dyDescent="0.35">
      <c r="X273" s="19"/>
    </row>
    <row r="274" spans="24:24" x14ac:dyDescent="0.35">
      <c r="X274" s="19"/>
    </row>
    <row r="275" spans="24:24" x14ac:dyDescent="0.35">
      <c r="X275" s="19"/>
    </row>
    <row r="276" spans="24:24" x14ac:dyDescent="0.35">
      <c r="X276" s="19"/>
    </row>
    <row r="277" spans="24:24" x14ac:dyDescent="0.35">
      <c r="X277" s="19"/>
    </row>
    <row r="278" spans="24:24" x14ac:dyDescent="0.35">
      <c r="X278" s="19"/>
    </row>
    <row r="279" spans="24:24" x14ac:dyDescent="0.35">
      <c r="X279" s="19"/>
    </row>
    <row r="280" spans="24:24" x14ac:dyDescent="0.35">
      <c r="X280" s="19"/>
    </row>
    <row r="281" spans="24:24" x14ac:dyDescent="0.35">
      <c r="X281" s="19"/>
    </row>
    <row r="282" spans="24:24" x14ac:dyDescent="0.35">
      <c r="X282" s="19"/>
    </row>
    <row r="283" spans="24:24" x14ac:dyDescent="0.35">
      <c r="X283" s="19"/>
    </row>
    <row r="284" spans="24:24" x14ac:dyDescent="0.35">
      <c r="X284" s="19"/>
    </row>
    <row r="285" spans="24:24" x14ac:dyDescent="0.35">
      <c r="X285" s="19"/>
    </row>
    <row r="286" spans="24:24" x14ac:dyDescent="0.35">
      <c r="X286" s="19"/>
    </row>
    <row r="287" spans="24:24" x14ac:dyDescent="0.35">
      <c r="X287" s="19"/>
    </row>
    <row r="288" spans="24:24" x14ac:dyDescent="0.35">
      <c r="X288" s="19"/>
    </row>
    <row r="289" spans="24:24" x14ac:dyDescent="0.35">
      <c r="X289" s="19"/>
    </row>
    <row r="290" spans="24:24" x14ac:dyDescent="0.35">
      <c r="X290" s="19"/>
    </row>
    <row r="291" spans="24:24" x14ac:dyDescent="0.35">
      <c r="X291" s="19"/>
    </row>
    <row r="292" spans="24:24" x14ac:dyDescent="0.35">
      <c r="X292" s="19"/>
    </row>
    <row r="293" spans="24:24" x14ac:dyDescent="0.35">
      <c r="X293" s="19"/>
    </row>
    <row r="294" spans="24:24" x14ac:dyDescent="0.35">
      <c r="X294" s="19"/>
    </row>
    <row r="295" spans="24:24" x14ac:dyDescent="0.35">
      <c r="X295" s="19"/>
    </row>
    <row r="296" spans="24:24" x14ac:dyDescent="0.35">
      <c r="X296" s="19"/>
    </row>
    <row r="297" spans="24:24" x14ac:dyDescent="0.35">
      <c r="X297" s="19"/>
    </row>
    <row r="298" spans="24:24" x14ac:dyDescent="0.35">
      <c r="X298" s="19"/>
    </row>
    <row r="299" spans="24:24" x14ac:dyDescent="0.35">
      <c r="X299" s="19"/>
    </row>
    <row r="300" spans="24:24" x14ac:dyDescent="0.35">
      <c r="X300" s="19"/>
    </row>
    <row r="301" spans="24:24" x14ac:dyDescent="0.35">
      <c r="X301" s="19"/>
    </row>
    <row r="302" spans="24:24" x14ac:dyDescent="0.35">
      <c r="X302" s="19"/>
    </row>
    <row r="303" spans="24:24" x14ac:dyDescent="0.35">
      <c r="X303" s="19"/>
    </row>
    <row r="304" spans="24:24" x14ac:dyDescent="0.35">
      <c r="X304" s="19"/>
    </row>
    <row r="305" spans="24:24" x14ac:dyDescent="0.35">
      <c r="X305" s="19"/>
    </row>
    <row r="306" spans="24:24" x14ac:dyDescent="0.35">
      <c r="X306" s="19"/>
    </row>
    <row r="307" spans="24:24" x14ac:dyDescent="0.35">
      <c r="X307" s="19"/>
    </row>
    <row r="308" spans="24:24" x14ac:dyDescent="0.35">
      <c r="X308" s="19"/>
    </row>
    <row r="309" spans="24:24" x14ac:dyDescent="0.35">
      <c r="X309" s="19"/>
    </row>
    <row r="310" spans="24:24" x14ac:dyDescent="0.35">
      <c r="X310" s="19"/>
    </row>
    <row r="311" spans="24:24" x14ac:dyDescent="0.35">
      <c r="X311" s="19"/>
    </row>
    <row r="312" spans="24:24" x14ac:dyDescent="0.35">
      <c r="X312" s="19"/>
    </row>
    <row r="313" spans="24:24" x14ac:dyDescent="0.35">
      <c r="X313" s="19"/>
    </row>
    <row r="314" spans="24:24" x14ac:dyDescent="0.35">
      <c r="X314" s="19"/>
    </row>
    <row r="315" spans="24:24" x14ac:dyDescent="0.35">
      <c r="X315" s="19"/>
    </row>
    <row r="316" spans="24:24" x14ac:dyDescent="0.35">
      <c r="X316" s="19"/>
    </row>
    <row r="317" spans="24:24" x14ac:dyDescent="0.35">
      <c r="X317" s="19"/>
    </row>
    <row r="318" spans="24:24" x14ac:dyDescent="0.35">
      <c r="X318" s="19"/>
    </row>
    <row r="319" spans="24:24" x14ac:dyDescent="0.35">
      <c r="X319" s="19"/>
    </row>
    <row r="320" spans="24:24" x14ac:dyDescent="0.35">
      <c r="X320" s="19"/>
    </row>
    <row r="321" spans="24:24" x14ac:dyDescent="0.35">
      <c r="X321" s="19"/>
    </row>
    <row r="322" spans="24:24" x14ac:dyDescent="0.35">
      <c r="X322" s="19"/>
    </row>
    <row r="323" spans="24:24" x14ac:dyDescent="0.35">
      <c r="X323" s="19"/>
    </row>
    <row r="324" spans="24:24" x14ac:dyDescent="0.35">
      <c r="X324" s="19"/>
    </row>
    <row r="325" spans="24:24" x14ac:dyDescent="0.35">
      <c r="X325" s="19"/>
    </row>
    <row r="326" spans="24:24" x14ac:dyDescent="0.35">
      <c r="X326" s="19"/>
    </row>
    <row r="327" spans="24:24" x14ac:dyDescent="0.35">
      <c r="X327" s="19"/>
    </row>
    <row r="328" spans="24:24" x14ac:dyDescent="0.35">
      <c r="X328" s="19"/>
    </row>
    <row r="329" spans="24:24" x14ac:dyDescent="0.35">
      <c r="X329" s="19"/>
    </row>
    <row r="330" spans="24:24" x14ac:dyDescent="0.35">
      <c r="X330" s="19"/>
    </row>
    <row r="331" spans="24:24" x14ac:dyDescent="0.35">
      <c r="X331" s="19"/>
    </row>
    <row r="332" spans="24:24" x14ac:dyDescent="0.35">
      <c r="X332" s="19"/>
    </row>
    <row r="333" spans="24:24" x14ac:dyDescent="0.35">
      <c r="X333" s="19"/>
    </row>
    <row r="334" spans="24:24" x14ac:dyDescent="0.35">
      <c r="X334" s="19"/>
    </row>
    <row r="335" spans="24:24" x14ac:dyDescent="0.35">
      <c r="X335" s="19"/>
    </row>
    <row r="336" spans="24:24" x14ac:dyDescent="0.35">
      <c r="X336" s="19"/>
    </row>
    <row r="337" spans="24:24" x14ac:dyDescent="0.35">
      <c r="X337" s="19"/>
    </row>
    <row r="338" spans="24:24" x14ac:dyDescent="0.35">
      <c r="X338" s="19"/>
    </row>
    <row r="339" spans="24:24" x14ac:dyDescent="0.35">
      <c r="X339" s="19"/>
    </row>
    <row r="340" spans="24:24" x14ac:dyDescent="0.35">
      <c r="X340" s="19"/>
    </row>
    <row r="341" spans="24:24" x14ac:dyDescent="0.35">
      <c r="X341" s="19"/>
    </row>
    <row r="342" spans="24:24" x14ac:dyDescent="0.35">
      <c r="X342" s="19"/>
    </row>
    <row r="343" spans="24:24" x14ac:dyDescent="0.35">
      <c r="X343" s="19"/>
    </row>
    <row r="344" spans="24:24" x14ac:dyDescent="0.35">
      <c r="X344" s="19"/>
    </row>
    <row r="345" spans="24:24" x14ac:dyDescent="0.35">
      <c r="X345" s="19"/>
    </row>
    <row r="346" spans="24:24" x14ac:dyDescent="0.35">
      <c r="X346" s="19"/>
    </row>
    <row r="347" spans="24:24" x14ac:dyDescent="0.35">
      <c r="X347" s="19"/>
    </row>
    <row r="348" spans="24:24" x14ac:dyDescent="0.35">
      <c r="X348" s="19"/>
    </row>
    <row r="349" spans="24:24" x14ac:dyDescent="0.35">
      <c r="X349" s="19"/>
    </row>
    <row r="350" spans="24:24" x14ac:dyDescent="0.35">
      <c r="X350" s="19"/>
    </row>
    <row r="351" spans="24:24" x14ac:dyDescent="0.35">
      <c r="X351" s="19"/>
    </row>
    <row r="352" spans="24:24" x14ac:dyDescent="0.35">
      <c r="X352" s="19"/>
    </row>
    <row r="353" spans="24:24" x14ac:dyDescent="0.35">
      <c r="X353" s="19"/>
    </row>
    <row r="354" spans="24:24" x14ac:dyDescent="0.35">
      <c r="X354" s="19"/>
    </row>
    <row r="355" spans="24:24" x14ac:dyDescent="0.35">
      <c r="X355" s="19"/>
    </row>
    <row r="356" spans="24:24" x14ac:dyDescent="0.35">
      <c r="X356" s="19"/>
    </row>
    <row r="357" spans="24:24" x14ac:dyDescent="0.35">
      <c r="X357" s="19"/>
    </row>
    <row r="358" spans="24:24" x14ac:dyDescent="0.35">
      <c r="X358" s="19"/>
    </row>
    <row r="359" spans="24:24" x14ac:dyDescent="0.35">
      <c r="X359" s="19"/>
    </row>
    <row r="360" spans="24:24" x14ac:dyDescent="0.35">
      <c r="X360" s="19"/>
    </row>
    <row r="361" spans="24:24" x14ac:dyDescent="0.35">
      <c r="X361" s="19"/>
    </row>
    <row r="362" spans="24:24" x14ac:dyDescent="0.35">
      <c r="X362" s="19"/>
    </row>
    <row r="363" spans="24:24" x14ac:dyDescent="0.35">
      <c r="X363" s="19"/>
    </row>
    <row r="364" spans="24:24" x14ac:dyDescent="0.35">
      <c r="X364" s="19"/>
    </row>
    <row r="365" spans="24:24" x14ac:dyDescent="0.35">
      <c r="X365" s="19"/>
    </row>
    <row r="366" spans="24:24" x14ac:dyDescent="0.35">
      <c r="X366" s="19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366"/>
  <sheetViews>
    <sheetView topLeftCell="A10" workbookViewId="0">
      <selection activeCell="P11" sqref="P11"/>
    </sheetView>
  </sheetViews>
  <sheetFormatPr defaultColWidth="8.84375" defaultRowHeight="14.5" x14ac:dyDescent="0.35"/>
  <cols>
    <col min="1" max="14" width="8.84375" style="34"/>
    <col min="15" max="16" width="8.84375" style="9"/>
    <col min="17" max="17" width="10.4609375" style="9" customWidth="1"/>
    <col min="18" max="18" width="20.3046875" style="9" customWidth="1"/>
    <col min="19" max="19" width="8.84375" style="9"/>
    <col min="20" max="20" width="15.765625" style="9" customWidth="1"/>
    <col min="21" max="21" width="11.84375" style="9" customWidth="1"/>
    <col min="22" max="22" width="11.23046875" style="9" customWidth="1"/>
    <col min="23" max="23" width="8.84375" style="34"/>
    <col min="24" max="24" width="8.84375" style="9"/>
    <col min="25" max="16384" width="8.84375" style="34"/>
  </cols>
  <sheetData>
    <row r="1" spans="1:133" x14ac:dyDescent="0.35">
      <c r="A1" s="34" t="s">
        <v>233</v>
      </c>
      <c r="U1" s="50"/>
      <c r="V1" s="50"/>
      <c r="W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</row>
    <row r="2" spans="1:133" x14ac:dyDescent="0.35">
      <c r="P2" s="108" t="s">
        <v>102</v>
      </c>
      <c r="Q2" s="108"/>
      <c r="R2" s="108"/>
      <c r="S2" s="108"/>
      <c r="T2" s="108"/>
      <c r="U2" s="50"/>
      <c r="V2" s="50"/>
      <c r="W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</row>
    <row r="3" spans="1:133" x14ac:dyDescent="0.35">
      <c r="O3" s="50"/>
      <c r="P3" s="50" t="s">
        <v>103</v>
      </c>
      <c r="Q3" s="50" t="s">
        <v>104</v>
      </c>
      <c r="R3" s="50" t="s">
        <v>105</v>
      </c>
      <c r="S3" s="50" t="s">
        <v>106</v>
      </c>
      <c r="T3" s="50" t="s">
        <v>107</v>
      </c>
      <c r="U3" s="19"/>
      <c r="V3" s="19"/>
      <c r="W3" s="53"/>
      <c r="X3" s="19" t="s">
        <v>11</v>
      </c>
      <c r="Y3" s="26">
        <v>43906</v>
      </c>
      <c r="Z3" s="27"/>
      <c r="AA3" s="26">
        <v>43906</v>
      </c>
      <c r="AB3" s="28">
        <v>0</v>
      </c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</row>
    <row r="4" spans="1:133" x14ac:dyDescent="0.35">
      <c r="O4" s="17">
        <v>44172</v>
      </c>
      <c r="P4" s="19">
        <f>'Figure 18'!R279</f>
        <v>70.048556608936821</v>
      </c>
      <c r="Q4" s="19">
        <f>AVERAGE('Figure 8'!O273:O279)</f>
        <v>14.617484767219107</v>
      </c>
      <c r="R4" s="67">
        <f>AVERAGE('Figure 7'!Q280:Q286)</f>
        <v>37.645694251382274</v>
      </c>
      <c r="S4" s="67">
        <f>AVERAGE('Figure 14'!O281:O287)</f>
        <v>27.885170665412158</v>
      </c>
      <c r="T4" s="67">
        <f>'Figure 18'!P279</f>
        <v>84.338267419189535</v>
      </c>
      <c r="U4" s="19"/>
      <c r="V4" s="19"/>
      <c r="W4" s="53"/>
      <c r="X4" s="19" t="s">
        <v>6</v>
      </c>
      <c r="Y4" s="26">
        <v>43913</v>
      </c>
      <c r="Z4" s="27"/>
      <c r="AA4" s="26">
        <v>43906</v>
      </c>
      <c r="AB4" s="28">
        <v>1</v>
      </c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</row>
    <row r="5" spans="1:133" x14ac:dyDescent="0.35">
      <c r="O5" s="17">
        <v>44173</v>
      </c>
      <c r="P5" s="19">
        <v>76.579426491483432</v>
      </c>
      <c r="Q5" s="19">
        <f>AVERAGE('Figure 8'!O274:O280)</f>
        <v>15.354919099199881</v>
      </c>
      <c r="R5" s="67">
        <v>39.747989830787333</v>
      </c>
      <c r="S5" s="67">
        <f>AVERAGE('Figure 14'!O282:O288)</f>
        <v>28.316253867923937</v>
      </c>
      <c r="T5" s="67">
        <v>90.853393716650345</v>
      </c>
      <c r="U5" s="19"/>
      <c r="V5" s="19"/>
      <c r="W5" s="53"/>
      <c r="X5" s="19" t="s">
        <v>7</v>
      </c>
      <c r="Y5" s="26">
        <v>43980</v>
      </c>
      <c r="Z5" s="27"/>
      <c r="AA5" s="26">
        <v>43913</v>
      </c>
      <c r="AB5" s="28">
        <v>0</v>
      </c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</row>
    <row r="6" spans="1:133" x14ac:dyDescent="0.35">
      <c r="O6" s="17">
        <v>44174</v>
      </c>
      <c r="P6" s="19">
        <v>73.347452750105631</v>
      </c>
      <c r="Q6" s="19">
        <f>AVERAGE('Figure 8'!O275:O281)</f>
        <v>16.982639534489454</v>
      </c>
      <c r="R6" s="67">
        <v>41.720431241622563</v>
      </c>
      <c r="S6" s="67">
        <f>AVERAGE('Figure 14'!O283:O289)</f>
        <v>28.753032279385888</v>
      </c>
      <c r="T6" s="67">
        <v>86.093911699294608</v>
      </c>
      <c r="U6" s="19"/>
      <c r="V6" s="19"/>
      <c r="X6" s="19" t="s">
        <v>8</v>
      </c>
      <c r="Y6" s="26">
        <v>44001</v>
      </c>
      <c r="Z6" s="27"/>
      <c r="AA6" s="26">
        <v>43913</v>
      </c>
      <c r="AB6" s="28">
        <v>1</v>
      </c>
    </row>
    <row r="7" spans="1:133" x14ac:dyDescent="0.35">
      <c r="O7" s="17">
        <v>44175</v>
      </c>
      <c r="P7" s="19">
        <v>71.673054066517281</v>
      </c>
      <c r="Q7" s="19">
        <f>AVERAGE('Figure 8'!O276:O282)</f>
        <v>17.665862397577932</v>
      </c>
      <c r="R7" s="67">
        <v>41.365775094035762</v>
      </c>
      <c r="S7" s="67">
        <f>AVERAGE('Figure 14'!O284:O290)</f>
        <v>29.249943476297087</v>
      </c>
      <c r="T7" s="67">
        <v>84.680574067344907</v>
      </c>
      <c r="U7" s="19"/>
      <c r="V7" s="19"/>
      <c r="X7" s="19" t="s">
        <v>9</v>
      </c>
      <c r="Y7" s="26">
        <v>44022</v>
      </c>
      <c r="Z7" s="27"/>
      <c r="AA7" s="26">
        <v>43980</v>
      </c>
      <c r="AB7" s="28">
        <v>0</v>
      </c>
    </row>
    <row r="8" spans="1:133" x14ac:dyDescent="0.35">
      <c r="O8" s="17">
        <v>44176</v>
      </c>
      <c r="P8" s="19">
        <v>78.296349054852882</v>
      </c>
      <c r="Q8" s="19">
        <f>AVERAGE('Figure 8'!O277:O283)</f>
        <v>18.492157208304665</v>
      </c>
      <c r="R8" s="67">
        <v>42.677045130661377</v>
      </c>
      <c r="S8" s="67">
        <f>AVERAGE('Figure 14'!O285:O291)</f>
        <v>29.543743527963322</v>
      </c>
      <c r="T8" s="67">
        <v>87.56927540097135</v>
      </c>
      <c r="U8" s="19"/>
      <c r="V8" s="19"/>
      <c r="X8" s="19" t="s">
        <v>10</v>
      </c>
      <c r="Y8" s="26">
        <v>44027</v>
      </c>
      <c r="Z8" s="27"/>
      <c r="AA8" s="26">
        <v>43980</v>
      </c>
      <c r="AB8" s="28">
        <v>1</v>
      </c>
    </row>
    <row r="9" spans="1:133" x14ac:dyDescent="0.35">
      <c r="O9" s="17">
        <v>44177</v>
      </c>
      <c r="P9" s="19">
        <v>77.936559611689219</v>
      </c>
      <c r="Q9" s="19">
        <f>AVERAGE('Figure 8'!O278:O284)</f>
        <v>19.087962223404521</v>
      </c>
      <c r="R9" s="67">
        <v>41.68064064310105</v>
      </c>
      <c r="S9" s="67">
        <f>AVERAGE('Figure 14'!O286:O292)</f>
        <v>30.096007623785699</v>
      </c>
      <c r="T9" s="67">
        <v>92.646570572105887</v>
      </c>
      <c r="U9" s="19"/>
      <c r="V9" s="19"/>
      <c r="X9" s="19" t="s">
        <v>47</v>
      </c>
      <c r="Y9" s="26">
        <v>44048</v>
      </c>
      <c r="Z9" s="27"/>
      <c r="AA9" s="26">
        <v>44001</v>
      </c>
      <c r="AB9" s="28">
        <v>0</v>
      </c>
    </row>
    <row r="10" spans="1:133" x14ac:dyDescent="0.35">
      <c r="O10" s="17">
        <v>44178</v>
      </c>
      <c r="P10" s="19">
        <v>66.900920812598457</v>
      </c>
      <c r="Q10" s="19">
        <f>AVERAGE('Figure 8'!O279:O285)</f>
        <v>19.873821411813619</v>
      </c>
      <c r="R10" s="67">
        <v>41.75944824840262</v>
      </c>
      <c r="S10" s="67">
        <f>AVERAGE('Figure 14'!O287:O293)</f>
        <v>30.694660492562868</v>
      </c>
      <c r="T10" s="67">
        <v>73.693962156030281</v>
      </c>
      <c r="U10" s="19"/>
      <c r="V10" s="19"/>
      <c r="X10" s="19" t="s">
        <v>132</v>
      </c>
      <c r="Y10" s="26">
        <v>44096</v>
      </c>
      <c r="Z10" s="27"/>
      <c r="AA10" s="26">
        <v>44001</v>
      </c>
      <c r="AB10" s="28">
        <v>1</v>
      </c>
    </row>
    <row r="11" spans="1:133" x14ac:dyDescent="0.35">
      <c r="O11" s="17">
        <v>44179</v>
      </c>
      <c r="P11" s="19">
        <v>77.080606225692719</v>
      </c>
      <c r="Q11" s="19">
        <f>AVERAGE('Figure 8'!O280:O286)</f>
        <v>20.799890157285517</v>
      </c>
      <c r="R11" s="67">
        <v>43.052205951537481</v>
      </c>
      <c r="S11" s="67">
        <f>AVERAGE('Figure 14'!O288:O294)</f>
        <v>31.479025360408183</v>
      </c>
      <c r="T11" s="67">
        <v>86.631578349332401</v>
      </c>
      <c r="U11" s="19"/>
      <c r="V11" s="19"/>
      <c r="X11" s="19" t="s">
        <v>133</v>
      </c>
      <c r="Y11" s="26">
        <v>44113</v>
      </c>
      <c r="Z11" s="27"/>
      <c r="AA11" s="26">
        <v>44022</v>
      </c>
      <c r="AB11" s="28">
        <v>0</v>
      </c>
    </row>
    <row r="12" spans="1:133" x14ac:dyDescent="0.35">
      <c r="O12" s="17">
        <v>44180</v>
      </c>
      <c r="P12" s="19">
        <v>78.03887472031623</v>
      </c>
      <c r="Q12" s="19">
        <f>AVERAGE('Figure 8'!O281:O287)</f>
        <v>21.173868297574355</v>
      </c>
      <c r="R12" s="67">
        <v>43.236396152775264</v>
      </c>
      <c r="S12" s="67">
        <f>AVERAGE('Figure 14'!O289:O295)</f>
        <v>32.587467650072085</v>
      </c>
      <c r="T12" s="67">
        <v>89.15703852561218</v>
      </c>
      <c r="U12" s="19"/>
      <c r="V12" s="19"/>
      <c r="X12" s="19" t="s">
        <v>48</v>
      </c>
      <c r="Y12" s="26">
        <v>44137</v>
      </c>
      <c r="Z12" s="27"/>
      <c r="AA12" s="26">
        <v>44022</v>
      </c>
      <c r="AB12" s="28">
        <v>1</v>
      </c>
    </row>
    <row r="13" spans="1:133" x14ac:dyDescent="0.35">
      <c r="O13" s="17">
        <v>44181</v>
      </c>
      <c r="P13" s="19">
        <v>79.133786223440922</v>
      </c>
      <c r="Q13" s="19">
        <f>AVERAGE('Figure 8'!O282:O288)</f>
        <v>20.988107146255071</v>
      </c>
      <c r="R13" s="67">
        <v>42.511476636708373</v>
      </c>
      <c r="S13" s="67">
        <f>AVERAGE('Figure 14'!O290:O296)</f>
        <v>33.430915976836019</v>
      </c>
      <c r="T13" s="67">
        <v>83.556807756651523</v>
      </c>
      <c r="U13" s="19"/>
      <c r="V13" s="19"/>
      <c r="X13" s="9" t="s">
        <v>53</v>
      </c>
      <c r="Y13" s="26">
        <v>44155</v>
      </c>
      <c r="Z13" s="27"/>
      <c r="AA13" s="26">
        <v>44027</v>
      </c>
      <c r="AB13" s="28">
        <v>0</v>
      </c>
    </row>
    <row r="14" spans="1:133" x14ac:dyDescent="0.35">
      <c r="O14" s="17">
        <v>44182</v>
      </c>
      <c r="P14" s="19">
        <v>79.05798180697164</v>
      </c>
      <c r="Q14" s="19">
        <f>AVERAGE('Figure 8'!O283:O289)</f>
        <v>21.296002281113989</v>
      </c>
      <c r="R14" s="67">
        <v>43.318064185315144</v>
      </c>
      <c r="S14" s="67">
        <f>AVERAGE('Figure 14'!O291:O297)</f>
        <v>35.161023413465195</v>
      </c>
      <c r="T14" s="67">
        <v>87.17222486938266</v>
      </c>
      <c r="U14" s="19"/>
      <c r="V14" s="19"/>
      <c r="X14" s="9" t="s">
        <v>50</v>
      </c>
      <c r="Y14" s="26">
        <v>44176</v>
      </c>
      <c r="Z14" s="27"/>
      <c r="AA14" s="26">
        <v>44027</v>
      </c>
      <c r="AB14" s="28">
        <v>1</v>
      </c>
    </row>
    <row r="15" spans="1:133" x14ac:dyDescent="0.35">
      <c r="O15" s="17">
        <v>44183</v>
      </c>
      <c r="P15" s="19">
        <v>81.546548826625127</v>
      </c>
      <c r="Q15" s="19">
        <f>AVERAGE('Figure 8'!O284:O290)</f>
        <v>21.357545677080378</v>
      </c>
      <c r="R15" s="67">
        <v>43.63951950717496</v>
      </c>
      <c r="S15" s="67">
        <f>AVERAGE('Figure 14'!O292:O298)</f>
        <v>36.006367620030353</v>
      </c>
      <c r="T15" s="67">
        <v>88.545293969687407</v>
      </c>
      <c r="U15" s="19"/>
      <c r="V15" s="19"/>
      <c r="X15" s="9" t="s">
        <v>49</v>
      </c>
      <c r="Y15" s="26">
        <v>44191</v>
      </c>
      <c r="Z15" s="27"/>
      <c r="AA15" s="26">
        <v>44048</v>
      </c>
      <c r="AB15" s="28">
        <v>0</v>
      </c>
    </row>
    <row r="16" spans="1:133" x14ac:dyDescent="0.35">
      <c r="O16" s="17">
        <v>44184</v>
      </c>
      <c r="P16" s="19">
        <v>75.44554436048881</v>
      </c>
      <c r="Q16" s="19">
        <f>AVERAGE('Figure 8'!O285:O291)</f>
        <v>21.477686565550766</v>
      </c>
      <c r="R16" s="67">
        <v>43.897539718456571</v>
      </c>
      <c r="S16" s="67">
        <f>AVERAGE('Figure 14'!O293:O299)</f>
        <v>35.805108535793899</v>
      </c>
      <c r="T16" s="67">
        <v>79.549567226555112</v>
      </c>
      <c r="U16" s="19"/>
      <c r="V16" s="19"/>
      <c r="X16" s="19" t="s">
        <v>51</v>
      </c>
      <c r="Y16" s="26">
        <v>44201</v>
      </c>
      <c r="Z16" s="27"/>
      <c r="AA16" s="26">
        <v>44048</v>
      </c>
      <c r="AB16" s="28">
        <v>1</v>
      </c>
    </row>
    <row r="17" spans="15:28" x14ac:dyDescent="0.35">
      <c r="O17" s="17">
        <v>44185</v>
      </c>
      <c r="P17" s="19">
        <v>71.028756476864942</v>
      </c>
      <c r="Q17" s="19">
        <f>AVERAGE('Figure 8'!O286:O292)</f>
        <v>21.564690816205534</v>
      </c>
      <c r="R17" s="67">
        <v>44.472879260294306</v>
      </c>
      <c r="S17" s="67">
        <f>AVERAGE('Figure 14'!O294:O300)</f>
        <v>35.427407329462163</v>
      </c>
      <c r="T17" s="67">
        <v>74.694038378885168</v>
      </c>
      <c r="U17" s="19"/>
      <c r="V17" s="19"/>
      <c r="X17" s="19" t="s">
        <v>52</v>
      </c>
      <c r="Y17" s="26">
        <v>44249</v>
      </c>
      <c r="Z17" s="27"/>
      <c r="AA17" s="26">
        <v>44096</v>
      </c>
      <c r="AB17" s="28">
        <v>0</v>
      </c>
    </row>
    <row r="18" spans="15:28" x14ac:dyDescent="0.35">
      <c r="O18" s="17">
        <v>44186</v>
      </c>
      <c r="P18" s="19">
        <v>75.864108669874014</v>
      </c>
      <c r="Q18" s="19">
        <f>AVERAGE('Figure 8'!O287:O293)</f>
        <v>21.635781674310483</v>
      </c>
      <c r="R18" s="67">
        <v>44.045447070988409</v>
      </c>
      <c r="S18" s="67">
        <f>AVERAGE('Figure 14'!O295:O301)</f>
        <v>35.833599641781788</v>
      </c>
      <c r="T18" s="67">
        <v>77.200993572013843</v>
      </c>
      <c r="U18" s="19"/>
      <c r="V18" s="19"/>
      <c r="X18" s="27"/>
      <c r="Y18" s="27"/>
      <c r="Z18" s="27"/>
      <c r="AA18" s="26">
        <v>44096</v>
      </c>
      <c r="AB18" s="28">
        <v>1</v>
      </c>
    </row>
    <row r="19" spans="15:28" x14ac:dyDescent="0.35">
      <c r="O19" s="17">
        <v>44187</v>
      </c>
      <c r="P19" s="19">
        <v>78.294750562124619</v>
      </c>
      <c r="Q19" s="19">
        <f>AVERAGE('Figure 8'!O288:O294)</f>
        <v>21.751833281695784</v>
      </c>
      <c r="R19" s="67">
        <v>42.148119632398043</v>
      </c>
      <c r="S19" s="67">
        <f>AVERAGE('Figure 14'!O296:O302)</f>
        <v>35.161351561572907</v>
      </c>
      <c r="T19" s="67">
        <v>82.2707470905668</v>
      </c>
      <c r="U19" s="19"/>
      <c r="V19" s="19"/>
      <c r="X19" s="27"/>
      <c r="Y19" s="27"/>
      <c r="Z19" s="27"/>
      <c r="AA19" s="26">
        <v>44113</v>
      </c>
      <c r="AB19" s="28">
        <v>0</v>
      </c>
    </row>
    <row r="20" spans="15:28" x14ac:dyDescent="0.35">
      <c r="O20" s="17">
        <v>44188</v>
      </c>
      <c r="P20" s="19">
        <v>80.962505569342298</v>
      </c>
      <c r="Q20" s="19">
        <f>AVERAGE('Figure 8'!O289:O295)</f>
        <v>19.218674298175124</v>
      </c>
      <c r="R20" s="67">
        <v>38.202376441668932</v>
      </c>
      <c r="S20" s="67">
        <f>AVERAGE('Figure 14'!O297:O303)</f>
        <v>32.526144512198606</v>
      </c>
      <c r="T20" s="67">
        <v>85.657062515919264</v>
      </c>
      <c r="U20" s="19"/>
      <c r="V20" s="19"/>
      <c r="X20" s="27"/>
      <c r="Y20" s="27"/>
      <c r="Z20" s="27"/>
      <c r="AA20" s="26">
        <v>44113</v>
      </c>
      <c r="AB20" s="28">
        <v>1</v>
      </c>
    </row>
    <row r="21" spans="15:28" x14ac:dyDescent="0.35">
      <c r="O21" s="17">
        <v>44189</v>
      </c>
      <c r="P21" s="19">
        <v>77.941448345774532</v>
      </c>
      <c r="Q21" s="19">
        <f>AVERAGE('Figure 8'!O290:O296)</f>
        <v>16.412313277237718</v>
      </c>
      <c r="R21" s="67">
        <v>34.110065936202709</v>
      </c>
      <c r="S21" s="67">
        <f>AVERAGE('Figure 14'!O298:O304)</f>
        <v>30.451923271379577</v>
      </c>
      <c r="T21" s="67">
        <v>84.087955816304174</v>
      </c>
      <c r="U21" s="19"/>
      <c r="V21" s="19"/>
      <c r="X21" s="27"/>
      <c r="Y21" s="27"/>
      <c r="Z21" s="27"/>
      <c r="AA21" s="26">
        <v>44137</v>
      </c>
      <c r="AB21" s="28">
        <v>0</v>
      </c>
    </row>
    <row r="22" spans="15:28" x14ac:dyDescent="0.35">
      <c r="O22" s="17">
        <v>44190</v>
      </c>
      <c r="P22" s="19">
        <v>113.23152563212327</v>
      </c>
      <c r="Q22" s="19">
        <f>AVERAGE('Figure 8'!O291:O297)</f>
        <v>13.623717981035043</v>
      </c>
      <c r="R22" s="67">
        <v>29.162158886741828</v>
      </c>
      <c r="S22" s="67">
        <f>AVERAGE('Figure 14'!O299:O305)</f>
        <v>29.364521542998482</v>
      </c>
      <c r="T22" s="67">
        <v>96.028287420888162</v>
      </c>
      <c r="U22" s="19"/>
      <c r="V22" s="19"/>
      <c r="X22" s="27"/>
      <c r="Y22" s="27"/>
      <c r="Z22" s="27"/>
      <c r="AA22" s="26">
        <v>44137</v>
      </c>
      <c r="AB22" s="28">
        <v>1</v>
      </c>
    </row>
    <row r="23" spans="15:28" x14ac:dyDescent="0.35">
      <c r="O23" s="17">
        <v>44191</v>
      </c>
      <c r="P23" s="19">
        <v>38.298669314612695</v>
      </c>
      <c r="Q23" s="19">
        <f>AVERAGE('Figure 8'!O292:O298)</f>
        <v>11.391642387836905</v>
      </c>
      <c r="R23" s="67">
        <v>25.313144108574971</v>
      </c>
      <c r="S23" s="67">
        <f>AVERAGE('Figure 14'!O300:O306)</f>
        <v>28.915037835734029</v>
      </c>
      <c r="T23" s="67">
        <v>33.686221884294341</v>
      </c>
      <c r="U23" s="19"/>
      <c r="V23" s="19"/>
      <c r="X23" s="27"/>
      <c r="Y23" s="27"/>
      <c r="Z23" s="27"/>
      <c r="AA23" s="26">
        <v>44155</v>
      </c>
      <c r="AB23" s="9">
        <v>0</v>
      </c>
    </row>
    <row r="24" spans="15:28" x14ac:dyDescent="0.35">
      <c r="O24" s="17">
        <v>44192</v>
      </c>
      <c r="P24" s="19">
        <v>31.989484048483796</v>
      </c>
      <c r="Q24" s="19">
        <f>AVERAGE('Figure 8'!O293:O299)</f>
        <v>9.2177338166627099</v>
      </c>
      <c r="R24" s="67">
        <v>22.565739374449997</v>
      </c>
      <c r="S24" s="67">
        <f>AVERAGE('Figure 14'!O301:O307)</f>
        <v>28.352332127588852</v>
      </c>
      <c r="T24" s="67">
        <v>29.622087056292667</v>
      </c>
      <c r="U24" s="19"/>
      <c r="V24" s="19"/>
      <c r="X24" s="27"/>
      <c r="Y24" s="27"/>
      <c r="Z24" s="27"/>
      <c r="AA24" s="26">
        <v>44155</v>
      </c>
      <c r="AB24" s="9">
        <v>1</v>
      </c>
    </row>
    <row r="25" spans="15:28" x14ac:dyDescent="0.35">
      <c r="O25" s="17">
        <v>44193</v>
      </c>
      <c r="P25" s="19">
        <v>39.942979325445016</v>
      </c>
      <c r="Q25" s="19">
        <f>AVERAGE('Figure 8'!O294:O300)</f>
        <v>7.2179729798659222</v>
      </c>
      <c r="R25" s="67">
        <v>19.624609597480489</v>
      </c>
      <c r="S25" s="67">
        <f>AVERAGE('Figure 14'!O302:O308)</f>
        <v>27.112486917894394</v>
      </c>
      <c r="T25" s="67">
        <v>35.254103596090253</v>
      </c>
      <c r="U25" s="19"/>
      <c r="V25" s="19"/>
      <c r="X25" s="27"/>
      <c r="Y25" s="27"/>
      <c r="Z25" s="27"/>
      <c r="AA25" s="26">
        <v>44176</v>
      </c>
      <c r="AB25" s="9">
        <v>0</v>
      </c>
    </row>
    <row r="26" spans="15:28" x14ac:dyDescent="0.35">
      <c r="O26" s="17">
        <v>44194</v>
      </c>
      <c r="P26" s="19">
        <v>48.298534490770898</v>
      </c>
      <c r="Q26" s="19">
        <f>AVERAGE('Figure 8'!O295:O301)</f>
        <v>7.2179729798659222</v>
      </c>
      <c r="R26" s="67">
        <v>18.508803067260995</v>
      </c>
      <c r="S26" s="67">
        <f>AVERAGE('Figure 14'!O303:O309)</f>
        <v>25.055767077686102</v>
      </c>
      <c r="T26" s="67">
        <v>43.897543120260252</v>
      </c>
      <c r="U26" s="19"/>
      <c r="V26" s="19"/>
      <c r="X26" s="27"/>
      <c r="Y26" s="27"/>
      <c r="Z26" s="27"/>
      <c r="AA26" s="26">
        <v>44176</v>
      </c>
      <c r="AB26" s="9">
        <v>1</v>
      </c>
    </row>
    <row r="27" spans="15:28" x14ac:dyDescent="0.35">
      <c r="O27" s="17">
        <v>44195</v>
      </c>
      <c r="P27" s="19">
        <v>52.454582297991855</v>
      </c>
      <c r="Q27" s="19">
        <f>AVERAGE('Figure 8'!O296:O302)</f>
        <v>7.4277458298125199</v>
      </c>
      <c r="R27" s="67">
        <v>17.801549964435502</v>
      </c>
      <c r="S27" s="67">
        <f>AVERAGE('Figure 14'!O304:O310)</f>
        <v>26.625345624823119</v>
      </c>
      <c r="T27" s="67">
        <v>46.931273711298111</v>
      </c>
      <c r="U27" s="19"/>
      <c r="V27" s="19"/>
      <c r="X27" s="27"/>
      <c r="Y27" s="27"/>
      <c r="Z27" s="27"/>
      <c r="AA27" s="26">
        <v>44191</v>
      </c>
      <c r="AB27" s="9">
        <v>0</v>
      </c>
    </row>
    <row r="28" spans="15:28" x14ac:dyDescent="0.35">
      <c r="O28" s="17">
        <v>44196</v>
      </c>
      <c r="P28" s="19">
        <v>51.179855297167208</v>
      </c>
      <c r="Q28" s="19">
        <f>AVERAGE('Figure 8'!O297:O303)</f>
        <v>8.2881630312573566</v>
      </c>
      <c r="R28" s="67">
        <v>19.394699361319876</v>
      </c>
      <c r="S28" s="67">
        <f>AVERAGE('Figure 14'!O305:O311)</f>
        <v>27.681232628430319</v>
      </c>
      <c r="T28" s="67">
        <v>43.735234575667356</v>
      </c>
      <c r="U28" s="19"/>
      <c r="V28" s="19"/>
      <c r="X28" s="27"/>
      <c r="Y28" s="27"/>
      <c r="Z28" s="27"/>
      <c r="AA28" s="26">
        <v>44191</v>
      </c>
      <c r="AB28" s="9">
        <v>1</v>
      </c>
    </row>
    <row r="29" spans="15:28" x14ac:dyDescent="0.35">
      <c r="O29" s="17">
        <v>44197</v>
      </c>
      <c r="P29" s="19">
        <v>40.170076432106391</v>
      </c>
      <c r="Q29" s="19">
        <f>AVERAGE('Figure 8'!O298:O304)</f>
        <v>8.847353746087725</v>
      </c>
      <c r="R29" s="67">
        <v>19.642077115759374</v>
      </c>
      <c r="S29" s="67">
        <f>AVERAGE('Figure 14'!O306:O312)</f>
        <v>28.64903258601576</v>
      </c>
      <c r="T29" s="67">
        <v>38.613158538177956</v>
      </c>
      <c r="U29" s="19"/>
      <c r="V29" s="19"/>
      <c r="X29" s="27"/>
      <c r="Y29" s="27"/>
      <c r="Z29" s="27"/>
      <c r="AA29" s="26">
        <v>44201</v>
      </c>
      <c r="AB29" s="9">
        <v>0</v>
      </c>
    </row>
    <row r="30" spans="15:28" x14ac:dyDescent="0.35">
      <c r="O30" s="17">
        <v>44198</v>
      </c>
      <c r="P30" s="19">
        <v>40.769256966563979</v>
      </c>
      <c r="Q30" s="19">
        <f>AVERAGE('Figure 8'!O299:O305)</f>
        <v>9.3124345308713572</v>
      </c>
      <c r="R30" s="67">
        <v>19.669089462460914</v>
      </c>
      <c r="S30" s="67">
        <f>AVERAGE('Figure 14'!O307:O313)</f>
        <v>29.22052304784965</v>
      </c>
      <c r="T30" s="67">
        <v>41.128372976901034</v>
      </c>
      <c r="U30" s="19"/>
      <c r="V30" s="19"/>
      <c r="X30" s="27"/>
      <c r="Y30" s="27"/>
      <c r="Z30" s="27"/>
      <c r="AA30" s="26">
        <v>44201</v>
      </c>
      <c r="AB30" s="9">
        <v>1</v>
      </c>
    </row>
    <row r="31" spans="15:28" x14ac:dyDescent="0.35">
      <c r="O31" s="17">
        <v>44199</v>
      </c>
      <c r="P31" s="19">
        <v>49.664334218401741</v>
      </c>
      <c r="Q31" s="19">
        <f>AVERAGE('Figure 8'!O300:O306)</f>
        <v>9.543501164544173</v>
      </c>
      <c r="R31" s="67">
        <v>18.474347282205134</v>
      </c>
      <c r="S31" s="67">
        <f>AVERAGE('Figure 14'!O308:O314)</f>
        <v>29.536027496645165</v>
      </c>
      <c r="T31" s="67">
        <v>56.900661022637621</v>
      </c>
      <c r="U31" s="19"/>
      <c r="V31" s="19"/>
      <c r="X31" s="27"/>
      <c r="Y31" s="27"/>
      <c r="Z31" s="27"/>
      <c r="AA31" s="26">
        <v>44249</v>
      </c>
      <c r="AB31" s="9">
        <v>0</v>
      </c>
    </row>
    <row r="32" spans="15:28" x14ac:dyDescent="0.35">
      <c r="O32" s="17">
        <v>44200</v>
      </c>
      <c r="P32" s="19">
        <v>51.145298734016009</v>
      </c>
      <c r="Q32" s="19">
        <f>AVERAGE('Figure 8'!O301:O307)</f>
        <v>9.5011612311631737</v>
      </c>
      <c r="R32" s="67">
        <v>17.416745881955798</v>
      </c>
      <c r="S32" s="67">
        <f>AVERAGE('Figure 14'!O309:O315)</f>
        <v>29.486039978303214</v>
      </c>
      <c r="T32" s="67">
        <v>62.443280901206521</v>
      </c>
      <c r="U32" s="19"/>
      <c r="V32" s="19"/>
      <c r="X32" s="27"/>
      <c r="Y32" s="27"/>
      <c r="Z32" s="27"/>
      <c r="AA32" s="26">
        <v>44249</v>
      </c>
      <c r="AB32" s="9">
        <v>1</v>
      </c>
    </row>
    <row r="33" spans="15:24" x14ac:dyDescent="0.35">
      <c r="O33" s="17">
        <v>44201</v>
      </c>
      <c r="P33" s="19">
        <v>56.36115192495965</v>
      </c>
      <c r="Q33" s="19">
        <f>AVERAGE('Figure 8'!O302:O308)</f>
        <v>9.519761116464732</v>
      </c>
      <c r="R33" s="67">
        <v>16.65964944562332</v>
      </c>
      <c r="S33" s="67">
        <f>AVERAGE('Figure 14'!O310:O316)</f>
        <v>31.095832330105107</v>
      </c>
      <c r="T33" s="67">
        <v>63.901937361730155</v>
      </c>
      <c r="U33" s="19"/>
      <c r="V33" s="19"/>
      <c r="X33" s="27"/>
    </row>
    <row r="34" spans="15:24" x14ac:dyDescent="0.35">
      <c r="O34" s="17">
        <v>44202</v>
      </c>
      <c r="P34" s="19">
        <v>56.85744260616584</v>
      </c>
      <c r="Q34" s="19">
        <f>AVERAGE('Figure 8'!O303:O309)</f>
        <v>9.6563771799607512</v>
      </c>
      <c r="R34" s="67">
        <v>18.554665751565835</v>
      </c>
      <c r="S34" s="67">
        <f>AVERAGE('Figure 14'!O311:O317)</f>
        <v>31.390778429091863</v>
      </c>
      <c r="T34" s="67">
        <v>60.440413352573565</v>
      </c>
      <c r="U34" s="19"/>
      <c r="V34" s="19"/>
      <c r="X34" s="27"/>
    </row>
    <row r="35" spans="15:24" x14ac:dyDescent="0.35">
      <c r="O35" s="17">
        <v>44203</v>
      </c>
      <c r="P35" s="19">
        <v>55.077047250164625</v>
      </c>
      <c r="Q35" s="19">
        <f>AVERAGE('Figure 8'!O304:O310)</f>
        <v>9.5010336993912023</v>
      </c>
      <c r="R35" s="67">
        <v>18.21059320460704</v>
      </c>
      <c r="S35" s="67">
        <f>AVERAGE('Figure 14'!O312:O318)</f>
        <v>30.913904852329239</v>
      </c>
      <c r="T35" s="67">
        <v>58.395855177460106</v>
      </c>
      <c r="U35" s="19"/>
      <c r="V35" s="19"/>
      <c r="X35" s="27"/>
    </row>
    <row r="36" spans="15:24" x14ac:dyDescent="0.35">
      <c r="O36" s="17">
        <v>44204</v>
      </c>
      <c r="P36" s="19">
        <v>56.026295426572503</v>
      </c>
      <c r="Q36" s="19">
        <f>AVERAGE('Figure 8'!O305:O311)</f>
        <v>9.691541329605462</v>
      </c>
      <c r="R36" s="67">
        <v>18.782553963905094</v>
      </c>
      <c r="S36" s="67">
        <f>AVERAGE('Figure 14'!O313:O319)</f>
        <v>29.541200483618184</v>
      </c>
      <c r="T36" s="67">
        <v>58.506913822499975</v>
      </c>
      <c r="U36" s="19"/>
      <c r="V36" s="19"/>
      <c r="X36" s="27"/>
    </row>
    <row r="37" spans="15:24" x14ac:dyDescent="0.35">
      <c r="O37" s="17">
        <v>44205</v>
      </c>
      <c r="P37" s="19">
        <v>50.280745596698281</v>
      </c>
      <c r="Q37" s="19">
        <f>AVERAGE('Figure 8'!O306:O312)</f>
        <v>9.5553211655074222</v>
      </c>
      <c r="R37" s="67">
        <v>18.837778563183498</v>
      </c>
      <c r="S37" s="67">
        <f>AVERAGE('Figure 14'!O314:O320)</f>
        <v>28.677497056182922</v>
      </c>
      <c r="T37" s="67">
        <v>53.576029366555922</v>
      </c>
      <c r="U37" s="19"/>
      <c r="V37" s="19"/>
      <c r="X37" s="27"/>
    </row>
    <row r="38" spans="15:24" x14ac:dyDescent="0.35">
      <c r="O38" s="17">
        <v>44206</v>
      </c>
      <c r="P38" s="19">
        <v>41.32543209335892</v>
      </c>
      <c r="Q38" s="19">
        <f>AVERAGE('Figure 8'!O307:O313)</f>
        <v>9.4580890074385593</v>
      </c>
      <c r="R38" s="67">
        <v>18.860768533972852</v>
      </c>
      <c r="S38" s="67">
        <f>AVERAGE('Figure 14'!O315:O321)</f>
        <v>27.738243032283986</v>
      </c>
      <c r="T38" s="67">
        <v>41.359666822080221</v>
      </c>
      <c r="U38" s="19"/>
      <c r="V38" s="19"/>
      <c r="X38" s="27"/>
    </row>
    <row r="39" spans="15:24" x14ac:dyDescent="0.35">
      <c r="U39" s="19"/>
      <c r="V39" s="19"/>
      <c r="X39" s="27"/>
    </row>
    <row r="40" spans="15:24" x14ac:dyDescent="0.35">
      <c r="U40" s="19"/>
      <c r="V40" s="19"/>
      <c r="X40" s="27"/>
    </row>
    <row r="41" spans="15:24" x14ac:dyDescent="0.35">
      <c r="U41" s="19"/>
      <c r="V41" s="19"/>
      <c r="X41" s="27"/>
    </row>
    <row r="42" spans="15:24" x14ac:dyDescent="0.35">
      <c r="U42" s="19"/>
      <c r="V42" s="19"/>
      <c r="X42" s="27"/>
    </row>
    <row r="43" spans="15:24" x14ac:dyDescent="0.35">
      <c r="U43" s="19"/>
      <c r="V43" s="19"/>
      <c r="X43" s="27"/>
    </row>
    <row r="44" spans="15:24" x14ac:dyDescent="0.35">
      <c r="U44" s="19"/>
      <c r="V44" s="19"/>
      <c r="X44" s="27"/>
    </row>
    <row r="45" spans="15:24" x14ac:dyDescent="0.35">
      <c r="U45" s="19"/>
      <c r="V45" s="19"/>
      <c r="X45" s="27"/>
    </row>
    <row r="46" spans="15:24" x14ac:dyDescent="0.35">
      <c r="U46" s="19"/>
      <c r="V46" s="19"/>
      <c r="X46" s="27"/>
    </row>
    <row r="47" spans="15:24" x14ac:dyDescent="0.35">
      <c r="U47" s="19"/>
      <c r="V47" s="19"/>
      <c r="X47" s="27"/>
    </row>
    <row r="48" spans="15:24" x14ac:dyDescent="0.35">
      <c r="U48" s="19"/>
      <c r="V48" s="19"/>
      <c r="X48" s="27"/>
    </row>
    <row r="49" spans="21:24" x14ac:dyDescent="0.35">
      <c r="U49" s="19"/>
      <c r="V49" s="19"/>
      <c r="X49" s="27"/>
    </row>
    <row r="50" spans="21:24" x14ac:dyDescent="0.35">
      <c r="U50" s="19"/>
      <c r="V50" s="19"/>
      <c r="X50" s="27"/>
    </row>
    <row r="51" spans="21:24" x14ac:dyDescent="0.35">
      <c r="U51" s="19"/>
      <c r="V51" s="19"/>
      <c r="X51" s="27"/>
    </row>
    <row r="52" spans="21:24" x14ac:dyDescent="0.35">
      <c r="U52" s="19"/>
      <c r="V52" s="19"/>
      <c r="X52" s="27"/>
    </row>
    <row r="53" spans="21:24" x14ac:dyDescent="0.35">
      <c r="U53" s="19"/>
      <c r="V53" s="19"/>
      <c r="X53" s="27"/>
    </row>
    <row r="54" spans="21:24" x14ac:dyDescent="0.35">
      <c r="U54" s="19"/>
      <c r="V54" s="19"/>
      <c r="X54" s="27"/>
    </row>
    <row r="55" spans="21:24" x14ac:dyDescent="0.35">
      <c r="U55" s="19"/>
      <c r="V55" s="19"/>
      <c r="X55" s="27"/>
    </row>
    <row r="56" spans="21:24" x14ac:dyDescent="0.35">
      <c r="X56" s="19"/>
    </row>
    <row r="57" spans="21:24" x14ac:dyDescent="0.35">
      <c r="X57" s="19"/>
    </row>
    <row r="58" spans="21:24" x14ac:dyDescent="0.35">
      <c r="X58" s="19"/>
    </row>
    <row r="59" spans="21:24" x14ac:dyDescent="0.35">
      <c r="X59" s="19"/>
    </row>
    <row r="60" spans="21:24" x14ac:dyDescent="0.35">
      <c r="X60" s="19"/>
    </row>
    <row r="61" spans="21:24" x14ac:dyDescent="0.35">
      <c r="X61" s="19"/>
    </row>
    <row r="62" spans="21:24" x14ac:dyDescent="0.35">
      <c r="X62" s="19"/>
    </row>
    <row r="63" spans="21:24" x14ac:dyDescent="0.35">
      <c r="X63" s="19"/>
    </row>
    <row r="64" spans="21:24" x14ac:dyDescent="0.35">
      <c r="X64" s="19"/>
    </row>
    <row r="65" spans="24:24" x14ac:dyDescent="0.35">
      <c r="X65" s="19"/>
    </row>
    <row r="66" spans="24:24" x14ac:dyDescent="0.35">
      <c r="X66" s="19"/>
    </row>
    <row r="67" spans="24:24" x14ac:dyDescent="0.35">
      <c r="X67" s="19"/>
    </row>
    <row r="68" spans="24:24" x14ac:dyDescent="0.35">
      <c r="X68" s="19"/>
    </row>
    <row r="69" spans="24:24" x14ac:dyDescent="0.35">
      <c r="X69" s="19"/>
    </row>
    <row r="70" spans="24:24" x14ac:dyDescent="0.35">
      <c r="X70" s="19"/>
    </row>
    <row r="71" spans="24:24" x14ac:dyDescent="0.35">
      <c r="X71" s="19"/>
    </row>
    <row r="72" spans="24:24" x14ac:dyDescent="0.35">
      <c r="X72" s="19"/>
    </row>
    <row r="73" spans="24:24" x14ac:dyDescent="0.35">
      <c r="X73" s="19"/>
    </row>
    <row r="74" spans="24:24" x14ac:dyDescent="0.35">
      <c r="X74" s="19"/>
    </row>
    <row r="75" spans="24:24" x14ac:dyDescent="0.35">
      <c r="X75" s="19"/>
    </row>
    <row r="76" spans="24:24" x14ac:dyDescent="0.35">
      <c r="X76" s="19"/>
    </row>
    <row r="77" spans="24:24" x14ac:dyDescent="0.35">
      <c r="X77" s="19"/>
    </row>
    <row r="78" spans="24:24" x14ac:dyDescent="0.35">
      <c r="X78" s="19"/>
    </row>
    <row r="79" spans="24:24" x14ac:dyDescent="0.35">
      <c r="X79" s="19"/>
    </row>
    <row r="80" spans="24:24" x14ac:dyDescent="0.35">
      <c r="X80" s="19"/>
    </row>
    <row r="81" spans="24:24" x14ac:dyDescent="0.35">
      <c r="X81" s="19"/>
    </row>
    <row r="82" spans="24:24" x14ac:dyDescent="0.35">
      <c r="X82" s="19"/>
    </row>
    <row r="83" spans="24:24" x14ac:dyDescent="0.35">
      <c r="X83" s="19"/>
    </row>
    <row r="84" spans="24:24" x14ac:dyDescent="0.35">
      <c r="X84" s="19"/>
    </row>
    <row r="85" spans="24:24" x14ac:dyDescent="0.35">
      <c r="X85" s="19"/>
    </row>
    <row r="86" spans="24:24" x14ac:dyDescent="0.35">
      <c r="X86" s="19"/>
    </row>
    <row r="87" spans="24:24" x14ac:dyDescent="0.35">
      <c r="X87" s="19"/>
    </row>
    <row r="88" spans="24:24" x14ac:dyDescent="0.35">
      <c r="X88" s="19"/>
    </row>
    <row r="89" spans="24:24" x14ac:dyDescent="0.35">
      <c r="X89" s="19"/>
    </row>
    <row r="90" spans="24:24" x14ac:dyDescent="0.35">
      <c r="X90" s="19"/>
    </row>
    <row r="91" spans="24:24" x14ac:dyDescent="0.35">
      <c r="X91" s="19"/>
    </row>
    <row r="92" spans="24:24" x14ac:dyDescent="0.35">
      <c r="X92" s="19"/>
    </row>
    <row r="93" spans="24:24" x14ac:dyDescent="0.35">
      <c r="X93" s="19"/>
    </row>
    <row r="94" spans="24:24" x14ac:dyDescent="0.35">
      <c r="X94" s="19"/>
    </row>
    <row r="95" spans="24:24" x14ac:dyDescent="0.35">
      <c r="X95" s="19"/>
    </row>
    <row r="96" spans="24:24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19"/>
    </row>
    <row r="105" spans="24:24" x14ac:dyDescent="0.35">
      <c r="X105" s="19"/>
    </row>
    <row r="106" spans="24:24" x14ac:dyDescent="0.35">
      <c r="X106" s="19"/>
    </row>
    <row r="107" spans="24:24" x14ac:dyDescent="0.35">
      <c r="X107" s="19"/>
    </row>
    <row r="108" spans="24:24" x14ac:dyDescent="0.35">
      <c r="X108" s="19"/>
    </row>
    <row r="109" spans="24:24" x14ac:dyDescent="0.35">
      <c r="X109" s="19"/>
    </row>
    <row r="110" spans="24:24" x14ac:dyDescent="0.35">
      <c r="X110" s="19"/>
    </row>
    <row r="111" spans="24:24" x14ac:dyDescent="0.35">
      <c r="X111" s="19"/>
    </row>
    <row r="112" spans="24:24" x14ac:dyDescent="0.35">
      <c r="X112" s="19"/>
    </row>
    <row r="113" spans="24:24" x14ac:dyDescent="0.35">
      <c r="X113" s="19"/>
    </row>
    <row r="114" spans="24:24" x14ac:dyDescent="0.35">
      <c r="X114" s="19"/>
    </row>
    <row r="115" spans="24:24" x14ac:dyDescent="0.35">
      <c r="X115" s="19"/>
    </row>
    <row r="116" spans="24:24" x14ac:dyDescent="0.35">
      <c r="X116" s="19"/>
    </row>
    <row r="117" spans="24:24" x14ac:dyDescent="0.35">
      <c r="X117" s="19"/>
    </row>
    <row r="118" spans="24:24" x14ac:dyDescent="0.35">
      <c r="X118" s="19"/>
    </row>
    <row r="119" spans="24:24" x14ac:dyDescent="0.35">
      <c r="X119" s="19"/>
    </row>
    <row r="120" spans="24:24" x14ac:dyDescent="0.35">
      <c r="X120" s="19"/>
    </row>
    <row r="121" spans="24:24" x14ac:dyDescent="0.35">
      <c r="X121" s="19"/>
    </row>
    <row r="122" spans="24:24" x14ac:dyDescent="0.35">
      <c r="X122" s="19"/>
    </row>
    <row r="123" spans="24:24" x14ac:dyDescent="0.35">
      <c r="X123" s="19"/>
    </row>
    <row r="124" spans="24:24" x14ac:dyDescent="0.35">
      <c r="X124" s="19"/>
    </row>
    <row r="125" spans="24:24" x14ac:dyDescent="0.35">
      <c r="X125" s="19"/>
    </row>
    <row r="126" spans="24:24" x14ac:dyDescent="0.35">
      <c r="X126" s="19"/>
    </row>
    <row r="127" spans="24:24" x14ac:dyDescent="0.35">
      <c r="X127" s="19"/>
    </row>
    <row r="128" spans="24:24" x14ac:dyDescent="0.35">
      <c r="X128" s="19"/>
    </row>
    <row r="129" spans="24:24" x14ac:dyDescent="0.35">
      <c r="X129" s="19"/>
    </row>
    <row r="130" spans="24:24" x14ac:dyDescent="0.35">
      <c r="X130" s="19"/>
    </row>
    <row r="131" spans="24:24" x14ac:dyDescent="0.35">
      <c r="X131" s="19"/>
    </row>
    <row r="132" spans="24:24" x14ac:dyDescent="0.35">
      <c r="X132" s="19"/>
    </row>
    <row r="133" spans="24:24" x14ac:dyDescent="0.35">
      <c r="X133" s="19"/>
    </row>
    <row r="134" spans="24:24" x14ac:dyDescent="0.35">
      <c r="X134" s="19"/>
    </row>
    <row r="135" spans="24:24" x14ac:dyDescent="0.35">
      <c r="X135" s="19"/>
    </row>
    <row r="136" spans="24:24" x14ac:dyDescent="0.35">
      <c r="X136" s="19"/>
    </row>
    <row r="137" spans="24:24" x14ac:dyDescent="0.35">
      <c r="X137" s="19"/>
    </row>
    <row r="138" spans="24:24" x14ac:dyDescent="0.35">
      <c r="X138" s="19"/>
    </row>
    <row r="139" spans="24:24" x14ac:dyDescent="0.35">
      <c r="X139" s="19"/>
    </row>
    <row r="140" spans="24:24" x14ac:dyDescent="0.35">
      <c r="X140" s="19"/>
    </row>
    <row r="141" spans="24:24" x14ac:dyDescent="0.35">
      <c r="X141" s="19"/>
    </row>
    <row r="142" spans="24:24" x14ac:dyDescent="0.35">
      <c r="X142" s="19"/>
    </row>
    <row r="143" spans="24:24" x14ac:dyDescent="0.35">
      <c r="X143" s="19"/>
    </row>
    <row r="144" spans="24:24" x14ac:dyDescent="0.35">
      <c r="X144" s="19"/>
    </row>
    <row r="145" spans="24:24" x14ac:dyDescent="0.35">
      <c r="X145" s="19"/>
    </row>
    <row r="146" spans="24:24" x14ac:dyDescent="0.35">
      <c r="X146" s="19"/>
    </row>
    <row r="147" spans="24:24" x14ac:dyDescent="0.35">
      <c r="X147" s="19"/>
    </row>
    <row r="148" spans="24:24" x14ac:dyDescent="0.35">
      <c r="X148" s="19"/>
    </row>
    <row r="149" spans="24:24" x14ac:dyDescent="0.35">
      <c r="X149" s="19"/>
    </row>
    <row r="150" spans="24:24" x14ac:dyDescent="0.35">
      <c r="X150" s="19"/>
    </row>
    <row r="151" spans="24:24" x14ac:dyDescent="0.35">
      <c r="X151" s="19"/>
    </row>
    <row r="152" spans="24:24" x14ac:dyDescent="0.35">
      <c r="X152" s="19"/>
    </row>
    <row r="153" spans="24:24" x14ac:dyDescent="0.35">
      <c r="X153" s="19"/>
    </row>
    <row r="154" spans="24:24" x14ac:dyDescent="0.35">
      <c r="X154" s="19"/>
    </row>
    <row r="155" spans="24:24" x14ac:dyDescent="0.35">
      <c r="X155" s="19"/>
    </row>
    <row r="156" spans="24:24" x14ac:dyDescent="0.35">
      <c r="X156" s="19"/>
    </row>
    <row r="157" spans="24:24" x14ac:dyDescent="0.35">
      <c r="X157" s="19"/>
    </row>
    <row r="158" spans="24:24" x14ac:dyDescent="0.35">
      <c r="X158" s="19"/>
    </row>
    <row r="159" spans="24:24" x14ac:dyDescent="0.35">
      <c r="X159" s="19"/>
    </row>
    <row r="160" spans="24:24" x14ac:dyDescent="0.35">
      <c r="X160" s="19"/>
    </row>
    <row r="161" spans="24:24" x14ac:dyDescent="0.35">
      <c r="X161" s="19"/>
    </row>
    <row r="162" spans="24:24" x14ac:dyDescent="0.35">
      <c r="X162" s="19"/>
    </row>
    <row r="163" spans="24:24" x14ac:dyDescent="0.35">
      <c r="X163" s="19"/>
    </row>
    <row r="164" spans="24:24" x14ac:dyDescent="0.35">
      <c r="X164" s="19"/>
    </row>
    <row r="165" spans="24:24" x14ac:dyDescent="0.35">
      <c r="X165" s="19"/>
    </row>
    <row r="166" spans="24:24" x14ac:dyDescent="0.35">
      <c r="X166" s="19"/>
    </row>
    <row r="167" spans="24:24" x14ac:dyDescent="0.35">
      <c r="X167" s="19"/>
    </row>
    <row r="168" spans="24:24" x14ac:dyDescent="0.35">
      <c r="X168" s="19"/>
    </row>
    <row r="169" spans="24:24" x14ac:dyDescent="0.35">
      <c r="X169" s="19"/>
    </row>
    <row r="170" spans="24:24" x14ac:dyDescent="0.35">
      <c r="X170" s="19"/>
    </row>
    <row r="171" spans="24:24" x14ac:dyDescent="0.35">
      <c r="X171" s="19"/>
    </row>
    <row r="172" spans="24:24" x14ac:dyDescent="0.35">
      <c r="X172" s="19"/>
    </row>
    <row r="173" spans="24:24" x14ac:dyDescent="0.35">
      <c r="X173" s="19"/>
    </row>
    <row r="174" spans="24:24" x14ac:dyDescent="0.35">
      <c r="X174" s="19"/>
    </row>
    <row r="175" spans="24:24" x14ac:dyDescent="0.35">
      <c r="X175" s="19"/>
    </row>
    <row r="176" spans="24:24" x14ac:dyDescent="0.35">
      <c r="X176" s="19"/>
    </row>
    <row r="177" spans="24:24" x14ac:dyDescent="0.35">
      <c r="X177" s="19"/>
    </row>
    <row r="178" spans="24:24" x14ac:dyDescent="0.35">
      <c r="X178" s="19"/>
    </row>
    <row r="179" spans="24:24" x14ac:dyDescent="0.35">
      <c r="X179" s="19"/>
    </row>
    <row r="180" spans="24:24" x14ac:dyDescent="0.35">
      <c r="X180" s="19"/>
    </row>
    <row r="181" spans="24:24" x14ac:dyDescent="0.35">
      <c r="X181" s="19"/>
    </row>
    <row r="182" spans="24:24" x14ac:dyDescent="0.35">
      <c r="X182" s="19"/>
    </row>
    <row r="183" spans="24:24" x14ac:dyDescent="0.35">
      <c r="X183" s="19"/>
    </row>
    <row r="184" spans="24:24" x14ac:dyDescent="0.35">
      <c r="X184" s="19"/>
    </row>
    <row r="185" spans="24:24" x14ac:dyDescent="0.35">
      <c r="X185" s="19"/>
    </row>
    <row r="186" spans="24:24" x14ac:dyDescent="0.35">
      <c r="X186" s="19"/>
    </row>
    <row r="187" spans="24:24" x14ac:dyDescent="0.35">
      <c r="X187" s="19"/>
    </row>
    <row r="188" spans="24:24" x14ac:dyDescent="0.35">
      <c r="X188" s="19"/>
    </row>
    <row r="189" spans="24:24" x14ac:dyDescent="0.35">
      <c r="X189" s="19"/>
    </row>
    <row r="190" spans="24:24" x14ac:dyDescent="0.35">
      <c r="X190" s="19"/>
    </row>
    <row r="191" spans="24:24" x14ac:dyDescent="0.35">
      <c r="X191" s="19"/>
    </row>
    <row r="192" spans="24:24" x14ac:dyDescent="0.35">
      <c r="X192" s="19"/>
    </row>
    <row r="193" spans="24:24" x14ac:dyDescent="0.35">
      <c r="X193" s="19"/>
    </row>
    <row r="194" spans="24:24" x14ac:dyDescent="0.35">
      <c r="X194" s="19"/>
    </row>
    <row r="195" spans="24:24" x14ac:dyDescent="0.35">
      <c r="X195" s="19"/>
    </row>
    <row r="196" spans="24:24" x14ac:dyDescent="0.35">
      <c r="X196" s="19"/>
    </row>
    <row r="197" spans="24:24" x14ac:dyDescent="0.35">
      <c r="X197" s="19"/>
    </row>
    <row r="198" spans="24:24" x14ac:dyDescent="0.35">
      <c r="X198" s="19"/>
    </row>
    <row r="199" spans="24:24" x14ac:dyDescent="0.35">
      <c r="X199" s="19"/>
    </row>
    <row r="200" spans="24:24" x14ac:dyDescent="0.35">
      <c r="X200" s="19"/>
    </row>
    <row r="201" spans="24:24" x14ac:dyDescent="0.35">
      <c r="X201" s="19"/>
    </row>
    <row r="202" spans="24:24" x14ac:dyDescent="0.35">
      <c r="X202" s="19"/>
    </row>
    <row r="203" spans="24:24" x14ac:dyDescent="0.35">
      <c r="X203" s="19"/>
    </row>
    <row r="204" spans="24:24" x14ac:dyDescent="0.35">
      <c r="X204" s="19"/>
    </row>
    <row r="205" spans="24:24" x14ac:dyDescent="0.35">
      <c r="X205" s="19"/>
    </row>
    <row r="206" spans="24:24" x14ac:dyDescent="0.35">
      <c r="X206" s="19"/>
    </row>
    <row r="207" spans="24:24" x14ac:dyDescent="0.35">
      <c r="X207" s="19"/>
    </row>
    <row r="208" spans="24:24" x14ac:dyDescent="0.35">
      <c r="X208" s="19"/>
    </row>
    <row r="209" spans="24:24" x14ac:dyDescent="0.35">
      <c r="X209" s="19"/>
    </row>
    <row r="210" spans="24:24" x14ac:dyDescent="0.35">
      <c r="X210" s="19"/>
    </row>
    <row r="211" spans="24:24" x14ac:dyDescent="0.35">
      <c r="X211" s="19"/>
    </row>
    <row r="212" spans="24:24" x14ac:dyDescent="0.35">
      <c r="X212" s="19"/>
    </row>
    <row r="213" spans="24:24" x14ac:dyDescent="0.35">
      <c r="X213" s="19"/>
    </row>
    <row r="214" spans="24:24" x14ac:dyDescent="0.35">
      <c r="X214" s="19"/>
    </row>
    <row r="215" spans="24:24" x14ac:dyDescent="0.35">
      <c r="X215" s="19"/>
    </row>
    <row r="216" spans="24:24" x14ac:dyDescent="0.35">
      <c r="X216" s="19"/>
    </row>
    <row r="217" spans="24:24" x14ac:dyDescent="0.35">
      <c r="X217" s="19"/>
    </row>
    <row r="218" spans="24:24" x14ac:dyDescent="0.35">
      <c r="X218" s="19"/>
    </row>
    <row r="219" spans="24:24" x14ac:dyDescent="0.35">
      <c r="X219" s="19"/>
    </row>
    <row r="220" spans="24:24" x14ac:dyDescent="0.35">
      <c r="X220" s="19"/>
    </row>
    <row r="221" spans="24:24" x14ac:dyDescent="0.35">
      <c r="X221" s="19"/>
    </row>
    <row r="222" spans="24:24" x14ac:dyDescent="0.35">
      <c r="X222" s="19"/>
    </row>
    <row r="223" spans="24:24" x14ac:dyDescent="0.35">
      <c r="X223" s="19"/>
    </row>
    <row r="224" spans="24:24" x14ac:dyDescent="0.35">
      <c r="X224" s="19"/>
    </row>
    <row r="225" spans="24:24" x14ac:dyDescent="0.35">
      <c r="X225" s="19"/>
    </row>
    <row r="226" spans="24:24" x14ac:dyDescent="0.35">
      <c r="X226" s="19"/>
    </row>
    <row r="227" spans="24:24" x14ac:dyDescent="0.35">
      <c r="X227" s="19"/>
    </row>
    <row r="228" spans="24:24" x14ac:dyDescent="0.35">
      <c r="X228" s="19"/>
    </row>
    <row r="229" spans="24:24" x14ac:dyDescent="0.35">
      <c r="X229" s="19"/>
    </row>
    <row r="230" spans="24:24" x14ac:dyDescent="0.35">
      <c r="X230" s="19"/>
    </row>
    <row r="231" spans="24:24" x14ac:dyDescent="0.35">
      <c r="X231" s="19"/>
    </row>
    <row r="232" spans="24:24" x14ac:dyDescent="0.35">
      <c r="X232" s="19"/>
    </row>
    <row r="233" spans="24:24" x14ac:dyDescent="0.35">
      <c r="X233" s="19"/>
    </row>
    <row r="234" spans="24:24" x14ac:dyDescent="0.35">
      <c r="X234" s="19"/>
    </row>
    <row r="235" spans="24:24" x14ac:dyDescent="0.35">
      <c r="X235" s="19"/>
    </row>
    <row r="236" spans="24:24" x14ac:dyDescent="0.35">
      <c r="X236" s="19"/>
    </row>
    <row r="237" spans="24:24" x14ac:dyDescent="0.35">
      <c r="X237" s="19"/>
    </row>
    <row r="238" spans="24:24" x14ac:dyDescent="0.35">
      <c r="X238" s="19"/>
    </row>
    <row r="239" spans="24:24" x14ac:dyDescent="0.35">
      <c r="X239" s="19"/>
    </row>
    <row r="240" spans="24:24" x14ac:dyDescent="0.35">
      <c r="X240" s="19"/>
    </row>
    <row r="241" spans="24:24" x14ac:dyDescent="0.35">
      <c r="X241" s="19"/>
    </row>
    <row r="242" spans="24:24" x14ac:dyDescent="0.35">
      <c r="X242" s="19"/>
    </row>
    <row r="243" spans="24:24" x14ac:dyDescent="0.35">
      <c r="X243" s="19"/>
    </row>
    <row r="244" spans="24:24" x14ac:dyDescent="0.35">
      <c r="X244" s="19"/>
    </row>
    <row r="245" spans="24:24" x14ac:dyDescent="0.35">
      <c r="X245" s="19"/>
    </row>
    <row r="246" spans="24:24" x14ac:dyDescent="0.35">
      <c r="X246" s="19"/>
    </row>
    <row r="247" spans="24:24" x14ac:dyDescent="0.35">
      <c r="X247" s="19"/>
    </row>
    <row r="248" spans="24:24" x14ac:dyDescent="0.35">
      <c r="X248" s="19"/>
    </row>
    <row r="249" spans="24:24" x14ac:dyDescent="0.35">
      <c r="X249" s="19"/>
    </row>
    <row r="250" spans="24:24" x14ac:dyDescent="0.35">
      <c r="X250" s="19"/>
    </row>
    <row r="251" spans="24:24" x14ac:dyDescent="0.35">
      <c r="X251" s="19"/>
    </row>
    <row r="252" spans="24:24" x14ac:dyDescent="0.35">
      <c r="X252" s="19"/>
    </row>
    <row r="253" spans="24:24" x14ac:dyDescent="0.35">
      <c r="X253" s="19"/>
    </row>
    <row r="254" spans="24:24" x14ac:dyDescent="0.35">
      <c r="X254" s="19"/>
    </row>
    <row r="255" spans="24:24" x14ac:dyDescent="0.35">
      <c r="X255" s="19"/>
    </row>
    <row r="256" spans="24:24" x14ac:dyDescent="0.35">
      <c r="X256" s="19"/>
    </row>
    <row r="257" spans="24:24" x14ac:dyDescent="0.35">
      <c r="X257" s="19"/>
    </row>
    <row r="258" spans="24:24" x14ac:dyDescent="0.35">
      <c r="X258" s="19"/>
    </row>
    <row r="259" spans="24:24" x14ac:dyDescent="0.35">
      <c r="X259" s="19"/>
    </row>
    <row r="260" spans="24:24" x14ac:dyDescent="0.35">
      <c r="X260" s="19"/>
    </row>
    <row r="261" spans="24:24" x14ac:dyDescent="0.35">
      <c r="X261" s="19"/>
    </row>
    <row r="262" spans="24:24" x14ac:dyDescent="0.35">
      <c r="X262" s="19"/>
    </row>
    <row r="263" spans="24:24" x14ac:dyDescent="0.35">
      <c r="X263" s="19"/>
    </row>
    <row r="264" spans="24:24" x14ac:dyDescent="0.35">
      <c r="X264" s="19"/>
    </row>
    <row r="265" spans="24:24" x14ac:dyDescent="0.35">
      <c r="X265" s="19"/>
    </row>
    <row r="266" spans="24:24" x14ac:dyDescent="0.35">
      <c r="X266" s="19"/>
    </row>
    <row r="267" spans="24:24" x14ac:dyDescent="0.35">
      <c r="X267" s="19"/>
    </row>
    <row r="268" spans="24:24" x14ac:dyDescent="0.35">
      <c r="X268" s="19"/>
    </row>
    <row r="269" spans="24:24" x14ac:dyDescent="0.35">
      <c r="X269" s="19"/>
    </row>
    <row r="270" spans="24:24" x14ac:dyDescent="0.35">
      <c r="X270" s="19"/>
    </row>
    <row r="271" spans="24:24" x14ac:dyDescent="0.35">
      <c r="X271" s="19"/>
    </row>
    <row r="272" spans="24:24" x14ac:dyDescent="0.35">
      <c r="X272" s="19"/>
    </row>
    <row r="273" spans="24:24" x14ac:dyDescent="0.35">
      <c r="X273" s="19"/>
    </row>
    <row r="274" spans="24:24" x14ac:dyDescent="0.35">
      <c r="X274" s="19"/>
    </row>
    <row r="275" spans="24:24" x14ac:dyDescent="0.35">
      <c r="X275" s="19"/>
    </row>
    <row r="276" spans="24:24" x14ac:dyDescent="0.35">
      <c r="X276" s="19"/>
    </row>
    <row r="277" spans="24:24" x14ac:dyDescent="0.35">
      <c r="X277" s="19"/>
    </row>
    <row r="278" spans="24:24" x14ac:dyDescent="0.35">
      <c r="X278" s="19"/>
    </row>
    <row r="279" spans="24:24" x14ac:dyDescent="0.35">
      <c r="X279" s="19"/>
    </row>
    <row r="280" spans="24:24" x14ac:dyDescent="0.35">
      <c r="X280" s="19"/>
    </row>
    <row r="281" spans="24:24" x14ac:dyDescent="0.35">
      <c r="X281" s="19"/>
    </row>
    <row r="282" spans="24:24" x14ac:dyDescent="0.35">
      <c r="X282" s="19"/>
    </row>
    <row r="283" spans="24:24" x14ac:dyDescent="0.35">
      <c r="X283" s="19"/>
    </row>
    <row r="284" spans="24:24" x14ac:dyDescent="0.35">
      <c r="X284" s="19"/>
    </row>
    <row r="285" spans="24:24" x14ac:dyDescent="0.35">
      <c r="X285" s="19"/>
    </row>
    <row r="286" spans="24:24" x14ac:dyDescent="0.35">
      <c r="X286" s="19"/>
    </row>
    <row r="287" spans="24:24" x14ac:dyDescent="0.35">
      <c r="X287" s="19"/>
    </row>
    <row r="288" spans="24:24" x14ac:dyDescent="0.35">
      <c r="X288" s="19"/>
    </row>
    <row r="289" spans="24:24" x14ac:dyDescent="0.35">
      <c r="X289" s="19"/>
    </row>
    <row r="290" spans="24:24" x14ac:dyDescent="0.35">
      <c r="X290" s="19"/>
    </row>
    <row r="291" spans="24:24" x14ac:dyDescent="0.35">
      <c r="X291" s="19"/>
    </row>
    <row r="292" spans="24:24" x14ac:dyDescent="0.35">
      <c r="X292" s="19"/>
    </row>
    <row r="293" spans="24:24" x14ac:dyDescent="0.35">
      <c r="X293" s="19"/>
    </row>
    <row r="294" spans="24:24" x14ac:dyDescent="0.35">
      <c r="X294" s="19"/>
    </row>
    <row r="295" spans="24:24" x14ac:dyDescent="0.35">
      <c r="X295" s="19"/>
    </row>
    <row r="296" spans="24:24" x14ac:dyDescent="0.35">
      <c r="X296" s="19"/>
    </row>
    <row r="297" spans="24:24" x14ac:dyDescent="0.35">
      <c r="X297" s="19"/>
    </row>
    <row r="298" spans="24:24" x14ac:dyDescent="0.35">
      <c r="X298" s="19"/>
    </row>
    <row r="299" spans="24:24" x14ac:dyDescent="0.35">
      <c r="X299" s="19"/>
    </row>
    <row r="300" spans="24:24" x14ac:dyDescent="0.35">
      <c r="X300" s="19"/>
    </row>
    <row r="301" spans="24:24" x14ac:dyDescent="0.35">
      <c r="X301" s="19"/>
    </row>
    <row r="302" spans="24:24" x14ac:dyDescent="0.35">
      <c r="X302" s="19"/>
    </row>
    <row r="303" spans="24:24" x14ac:dyDescent="0.35">
      <c r="X303" s="19"/>
    </row>
    <row r="304" spans="24:24" x14ac:dyDescent="0.35">
      <c r="X304" s="19"/>
    </row>
    <row r="305" spans="24:24" x14ac:dyDescent="0.35">
      <c r="X305" s="19"/>
    </row>
    <row r="306" spans="24:24" x14ac:dyDescent="0.35">
      <c r="X306" s="19"/>
    </row>
    <row r="307" spans="24:24" x14ac:dyDescent="0.35">
      <c r="X307" s="19"/>
    </row>
    <row r="308" spans="24:24" x14ac:dyDescent="0.35">
      <c r="X308" s="19"/>
    </row>
    <row r="309" spans="24:24" x14ac:dyDescent="0.35">
      <c r="X309" s="19"/>
    </row>
    <row r="310" spans="24:24" x14ac:dyDescent="0.35">
      <c r="X310" s="19"/>
    </row>
    <row r="311" spans="24:24" x14ac:dyDescent="0.35">
      <c r="X311" s="19"/>
    </row>
    <row r="312" spans="24:24" x14ac:dyDescent="0.35">
      <c r="X312" s="19"/>
    </row>
    <row r="313" spans="24:24" x14ac:dyDescent="0.35">
      <c r="X313" s="19"/>
    </row>
    <row r="314" spans="24:24" x14ac:dyDescent="0.35">
      <c r="X314" s="19"/>
    </row>
    <row r="315" spans="24:24" x14ac:dyDescent="0.35">
      <c r="X315" s="19"/>
    </row>
    <row r="316" spans="24:24" x14ac:dyDescent="0.35">
      <c r="X316" s="19"/>
    </row>
    <row r="317" spans="24:24" x14ac:dyDescent="0.35">
      <c r="X317" s="19"/>
    </row>
    <row r="318" spans="24:24" x14ac:dyDescent="0.35">
      <c r="X318" s="19"/>
    </row>
    <row r="319" spans="24:24" x14ac:dyDescent="0.35">
      <c r="X319" s="19"/>
    </row>
    <row r="320" spans="24:24" x14ac:dyDescent="0.35">
      <c r="X320" s="19"/>
    </row>
    <row r="321" spans="24:24" x14ac:dyDescent="0.35">
      <c r="X321" s="19"/>
    </row>
    <row r="322" spans="24:24" x14ac:dyDescent="0.35">
      <c r="X322" s="19"/>
    </row>
    <row r="323" spans="24:24" x14ac:dyDescent="0.35">
      <c r="X323" s="19"/>
    </row>
    <row r="324" spans="24:24" x14ac:dyDescent="0.35">
      <c r="X324" s="19"/>
    </row>
    <row r="325" spans="24:24" x14ac:dyDescent="0.35">
      <c r="X325" s="19"/>
    </row>
    <row r="326" spans="24:24" x14ac:dyDescent="0.35">
      <c r="X326" s="19"/>
    </row>
    <row r="327" spans="24:24" x14ac:dyDescent="0.35">
      <c r="X327" s="19"/>
    </row>
    <row r="328" spans="24:24" x14ac:dyDescent="0.35">
      <c r="X328" s="19"/>
    </row>
    <row r="329" spans="24:24" x14ac:dyDescent="0.35">
      <c r="X329" s="19"/>
    </row>
    <row r="330" spans="24:24" x14ac:dyDescent="0.35">
      <c r="X330" s="19"/>
    </row>
    <row r="331" spans="24:24" x14ac:dyDescent="0.35">
      <c r="X331" s="19"/>
    </row>
    <row r="332" spans="24:24" x14ac:dyDescent="0.35">
      <c r="X332" s="19"/>
    </row>
    <row r="333" spans="24:24" x14ac:dyDescent="0.35">
      <c r="X333" s="19"/>
    </row>
    <row r="334" spans="24:24" x14ac:dyDescent="0.35">
      <c r="X334" s="19"/>
    </row>
    <row r="335" spans="24:24" x14ac:dyDescent="0.35">
      <c r="X335" s="19"/>
    </row>
    <row r="336" spans="24:24" x14ac:dyDescent="0.35">
      <c r="X336" s="19"/>
    </row>
    <row r="337" spans="24:24" x14ac:dyDescent="0.35">
      <c r="X337" s="19"/>
    </row>
    <row r="338" spans="24:24" x14ac:dyDescent="0.35">
      <c r="X338" s="19"/>
    </row>
    <row r="339" spans="24:24" x14ac:dyDescent="0.35">
      <c r="X339" s="19"/>
    </row>
    <row r="340" spans="24:24" x14ac:dyDescent="0.35">
      <c r="X340" s="19"/>
    </row>
    <row r="341" spans="24:24" x14ac:dyDescent="0.35">
      <c r="X341" s="19"/>
    </row>
    <row r="342" spans="24:24" x14ac:dyDescent="0.35">
      <c r="X342" s="19"/>
    </row>
    <row r="343" spans="24:24" x14ac:dyDescent="0.35">
      <c r="X343" s="19"/>
    </row>
    <row r="344" spans="24:24" x14ac:dyDescent="0.35">
      <c r="X344" s="19"/>
    </row>
    <row r="345" spans="24:24" x14ac:dyDescent="0.35">
      <c r="X345" s="19"/>
    </row>
    <row r="346" spans="24:24" x14ac:dyDescent="0.35">
      <c r="X346" s="19"/>
    </row>
    <row r="347" spans="24:24" x14ac:dyDescent="0.35">
      <c r="X347" s="19"/>
    </row>
    <row r="348" spans="24:24" x14ac:dyDescent="0.35">
      <c r="X348" s="19"/>
    </row>
    <row r="349" spans="24:24" x14ac:dyDescent="0.35">
      <c r="X349" s="19"/>
    </row>
    <row r="350" spans="24:24" x14ac:dyDescent="0.35">
      <c r="X350" s="19"/>
    </row>
    <row r="351" spans="24:24" x14ac:dyDescent="0.35">
      <c r="X351" s="19"/>
    </row>
    <row r="352" spans="24:24" x14ac:dyDescent="0.35">
      <c r="X352" s="19"/>
    </row>
    <row r="353" spans="24:24" x14ac:dyDescent="0.35">
      <c r="X353" s="19"/>
    </row>
    <row r="354" spans="24:24" x14ac:dyDescent="0.35">
      <c r="X354" s="19"/>
    </row>
    <row r="355" spans="24:24" x14ac:dyDescent="0.35">
      <c r="X355" s="19"/>
    </row>
    <row r="356" spans="24:24" x14ac:dyDescent="0.35">
      <c r="X356" s="19"/>
    </row>
    <row r="357" spans="24:24" x14ac:dyDescent="0.35">
      <c r="X357" s="19"/>
    </row>
    <row r="358" spans="24:24" x14ac:dyDescent="0.35">
      <c r="X358" s="19"/>
    </row>
    <row r="359" spans="24:24" x14ac:dyDescent="0.35">
      <c r="X359" s="19"/>
    </row>
    <row r="360" spans="24:24" x14ac:dyDescent="0.35">
      <c r="X360" s="19"/>
    </row>
    <row r="361" spans="24:24" x14ac:dyDescent="0.35">
      <c r="X361" s="19"/>
    </row>
    <row r="362" spans="24:24" x14ac:dyDescent="0.35">
      <c r="X362" s="19"/>
    </row>
    <row r="363" spans="24:24" x14ac:dyDescent="0.35">
      <c r="X363" s="19"/>
    </row>
    <row r="364" spans="24:24" x14ac:dyDescent="0.35">
      <c r="X364" s="19"/>
    </row>
    <row r="365" spans="24:24" x14ac:dyDescent="0.35">
      <c r="X365" s="19"/>
    </row>
    <row r="366" spans="24:24" x14ac:dyDescent="0.35">
      <c r="X366" s="19"/>
    </row>
  </sheetData>
  <mergeCells count="1">
    <mergeCell ref="P2:T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1"/>
  <sheetViews>
    <sheetView workbookViewId="0"/>
  </sheetViews>
  <sheetFormatPr defaultColWidth="8.84375" defaultRowHeight="14.5" x14ac:dyDescent="0.35"/>
  <cols>
    <col min="1" max="16" width="8.84375" style="34"/>
    <col min="17" max="17" width="23.3046875" style="34" customWidth="1"/>
    <col min="18" max="18" width="25.07421875" style="34" customWidth="1"/>
    <col min="19" max="19" width="13.07421875" style="34" customWidth="1"/>
    <col min="20" max="20" width="15.07421875" style="34" customWidth="1"/>
    <col min="21" max="23" width="8.84375" style="34"/>
    <col min="24" max="24" width="10.53515625" style="34" customWidth="1"/>
    <col min="25" max="25" width="12.765625" style="34" customWidth="1"/>
    <col min="26" max="16384" width="8.84375" style="34"/>
  </cols>
  <sheetData>
    <row r="1" spans="1:25" x14ac:dyDescent="0.35">
      <c r="A1" s="34" t="s">
        <v>234</v>
      </c>
    </row>
    <row r="2" spans="1:25" x14ac:dyDescent="0.35">
      <c r="P2" s="56" t="s">
        <v>108</v>
      </c>
      <c r="Q2" s="56" t="s">
        <v>109</v>
      </c>
      <c r="R2" s="56" t="s">
        <v>110</v>
      </c>
      <c r="S2" s="56" t="s">
        <v>111</v>
      </c>
      <c r="T2" s="56" t="s">
        <v>112</v>
      </c>
      <c r="X2" s="34" t="s">
        <v>113</v>
      </c>
      <c r="Y2" s="34" t="s">
        <v>51</v>
      </c>
    </row>
    <row r="3" spans="1:25" x14ac:dyDescent="0.35">
      <c r="P3" s="34">
        <v>-11</v>
      </c>
      <c r="Q3" s="53">
        <f>AVERAGE('Figure 7'!R10:R16)</f>
        <v>89.588367284642359</v>
      </c>
      <c r="R3" s="53">
        <f>AVERAGE('Figure 7'!R297:R303)</f>
        <v>40.163667266935668</v>
      </c>
      <c r="S3" s="53">
        <f>AVERAGE('Figure 8'!O3:O9)</f>
        <v>94.661933947318019</v>
      </c>
      <c r="T3" s="53">
        <f>AVERAGE('Figure 8'!O290:O296)</f>
        <v>16.412313277237718</v>
      </c>
      <c r="W3" s="34" t="s">
        <v>114</v>
      </c>
      <c r="X3" s="66">
        <v>43913</v>
      </c>
      <c r="Y3" s="66">
        <v>44200</v>
      </c>
    </row>
    <row r="4" spans="1:25" x14ac:dyDescent="0.35">
      <c r="P4" s="34">
        <v>-10</v>
      </c>
      <c r="Q4" s="53">
        <f>AVERAGE('Figure 7'!R11:R17)</f>
        <v>87.522064546552869</v>
      </c>
      <c r="R4" s="53">
        <f>AVERAGE('Figure 7'!R298:R304)</f>
        <v>35.509952702644725</v>
      </c>
      <c r="S4" s="53">
        <f>AVERAGE('Figure 8'!O4:O10)</f>
        <v>90.54016563709061</v>
      </c>
      <c r="T4" s="53">
        <f>AVERAGE('Figure 8'!O291:O297)</f>
        <v>13.623717981035043</v>
      </c>
      <c r="X4" s="65"/>
      <c r="Y4" s="65"/>
    </row>
    <row r="5" spans="1:25" x14ac:dyDescent="0.35">
      <c r="P5" s="34">
        <v>-9</v>
      </c>
      <c r="Q5" s="53">
        <f>AVERAGE('Figure 7'!R12:R18)</f>
        <v>83.139873421341605</v>
      </c>
      <c r="R5" s="53">
        <f>AVERAGE('Figure 7'!R299:R305)</f>
        <v>32.071745309047415</v>
      </c>
      <c r="S5" s="53">
        <f>AVERAGE('Figure 8'!O5:O11)</f>
        <v>83.654222409930952</v>
      </c>
      <c r="T5" s="53">
        <f>AVERAGE('Figure 8'!O292:O298)</f>
        <v>11.391642387836905</v>
      </c>
      <c r="X5" s="65"/>
      <c r="Y5" s="65"/>
    </row>
    <row r="6" spans="1:25" x14ac:dyDescent="0.35">
      <c r="P6" s="34">
        <v>-8</v>
      </c>
      <c r="Q6" s="53">
        <f>AVERAGE('Figure 7'!R13:R19)</f>
        <v>77.673137073593466</v>
      </c>
      <c r="R6" s="53">
        <f>AVERAGE('Figure 7'!R300:R306)</f>
        <v>29.356366902805405</v>
      </c>
      <c r="S6" s="53">
        <f>AVERAGE('Figure 8'!O6:O12)</f>
        <v>75.04757212476882</v>
      </c>
      <c r="T6" s="53">
        <f>AVERAGE('Figure 8'!O293:O299)</f>
        <v>9.2177338166627099</v>
      </c>
      <c r="X6" s="65"/>
      <c r="Y6" s="65"/>
    </row>
    <row r="7" spans="1:25" x14ac:dyDescent="0.35">
      <c r="P7" s="34">
        <v>-7</v>
      </c>
      <c r="Q7" s="53">
        <f>AVERAGE('Figure 7'!R14:R20)</f>
        <v>73.140815063840975</v>
      </c>
      <c r="R7" s="53">
        <f>AVERAGE('Figure 7'!R301:R307)</f>
        <v>26.847231868490489</v>
      </c>
      <c r="S7" s="53">
        <f>AVERAGE('Figure 8'!O7:O13)</f>
        <v>66.830698258089924</v>
      </c>
      <c r="T7" s="53">
        <f>AVERAGE('Figure 8'!O294:O300)</f>
        <v>7.2179729798659222</v>
      </c>
      <c r="X7" s="65"/>
      <c r="Y7" s="65"/>
    </row>
    <row r="8" spans="1:25" x14ac:dyDescent="0.35">
      <c r="P8" s="34">
        <v>-6</v>
      </c>
      <c r="Q8" s="53">
        <f>AVERAGE('Figure 7'!R15:R21)</f>
        <v>67.474897746648239</v>
      </c>
      <c r="R8" s="53">
        <f>AVERAGE('Figure 7'!R302:R308)</f>
        <v>25.388547379666893</v>
      </c>
      <c r="S8" s="53">
        <f>AVERAGE('Figure 8'!O8:O14)</f>
        <v>58.830189460916699</v>
      </c>
      <c r="T8" s="53">
        <f>AVERAGE('Figure 8'!O295:O301)</f>
        <v>7.2179729798659222</v>
      </c>
    </row>
    <row r="9" spans="1:25" x14ac:dyDescent="0.35">
      <c r="P9" s="34">
        <v>-5</v>
      </c>
      <c r="Q9" s="53">
        <f>AVERAGE('Figure 7'!R16:R22)</f>
        <v>57.296938557774283</v>
      </c>
      <c r="R9" s="53">
        <f>AVERAGE('Figure 7'!R303:R309)</f>
        <v>24.410790542330904</v>
      </c>
      <c r="S9" s="53">
        <f>AVERAGE('Figure 8'!O9:O15)</f>
        <v>47.003343187855343</v>
      </c>
      <c r="T9" s="53">
        <f>AVERAGE('Figure 8'!O296:O302)</f>
        <v>7.4277458298125199</v>
      </c>
    </row>
    <row r="10" spans="1:25" x14ac:dyDescent="0.35">
      <c r="P10" s="34">
        <v>-4</v>
      </c>
      <c r="Q10" s="53">
        <f>AVERAGE('Figure 7'!R17:R23)</f>
        <v>53.307043304481006</v>
      </c>
      <c r="R10" s="53">
        <f>AVERAGE('Figure 7'!R304:R310)</f>
        <v>26.629988290393026</v>
      </c>
      <c r="S10" s="53">
        <f>AVERAGE('Figure 8'!O10:O16)</f>
        <v>38.940668832582453</v>
      </c>
      <c r="T10" s="53">
        <f>AVERAGE('Figure 8'!O297:O303)</f>
        <v>8.2881630312573566</v>
      </c>
    </row>
    <row r="11" spans="1:25" x14ac:dyDescent="0.35">
      <c r="P11" s="34">
        <v>-3</v>
      </c>
      <c r="Q11" s="53">
        <f>AVERAGE('Figure 7'!R18:R24)</f>
        <v>45.946988109406384</v>
      </c>
      <c r="R11" s="53">
        <f>AVERAGE('Figure 7'!R305:R311)</f>
        <v>26.840924304691896</v>
      </c>
      <c r="S11" s="53">
        <f>AVERAGE('Figure 8'!O11:O17)</f>
        <v>32.53101063578351</v>
      </c>
      <c r="T11" s="53">
        <f>AVERAGE('Figure 8'!O298:O304)</f>
        <v>8.847353746087725</v>
      </c>
    </row>
    <row r="12" spans="1:25" x14ac:dyDescent="0.35">
      <c r="P12" s="34">
        <v>-2</v>
      </c>
      <c r="Q12" s="53">
        <f>AVERAGE('Figure 7'!R19:R25)</f>
        <v>39.193546303758929</v>
      </c>
      <c r="R12" s="53">
        <f>AVERAGE('Figure 7'!R306:R312)</f>
        <v>26.691316459839282</v>
      </c>
      <c r="S12" s="53">
        <f>AVERAGE('Figure 8'!O12:O18)</f>
        <v>28.196717621823478</v>
      </c>
      <c r="T12" s="53">
        <f>AVERAGE('Figure 8'!O299:O305)</f>
        <v>9.3124345308713572</v>
      </c>
    </row>
    <row r="13" spans="1:25" x14ac:dyDescent="0.35">
      <c r="P13" s="34">
        <v>-1</v>
      </c>
      <c r="Q13" s="53">
        <f>AVERAGE('Figure 7'!R20:R26)</f>
        <v>33.293289597345812</v>
      </c>
      <c r="R13" s="53">
        <f>AVERAGE('Figure 7'!R307:R313)</f>
        <v>25.583087322418589</v>
      </c>
      <c r="S13" s="53">
        <f>AVERAGE('Figure 8'!O13:O19)</f>
        <v>24.780569317819719</v>
      </c>
      <c r="T13" s="53">
        <f>AVERAGE('Figure 8'!O300:O306)</f>
        <v>9.543501164544173</v>
      </c>
    </row>
    <row r="14" spans="1:25" x14ac:dyDescent="0.35">
      <c r="P14" s="34">
        <v>0</v>
      </c>
      <c r="Q14" s="53">
        <f>AVERAGE('Figure 7'!R21:R27)</f>
        <v>27.561266810964582</v>
      </c>
      <c r="R14" s="53">
        <f>AVERAGE('Figure 7'!R308:R314)</f>
        <v>24.327252735114463</v>
      </c>
      <c r="S14" s="53">
        <f>AVERAGE('Figure 8'!O14:O20)</f>
        <v>21.822701312565243</v>
      </c>
      <c r="T14" s="53">
        <f>AVERAGE('Figure 8'!O301:O307)</f>
        <v>9.5011612311631737</v>
      </c>
    </row>
    <row r="15" spans="1:25" x14ac:dyDescent="0.35">
      <c r="P15" s="34">
        <v>1</v>
      </c>
      <c r="Q15" s="53">
        <f>AVERAGE('Figure 7'!R22:R28)</f>
        <v>22.002416527211381</v>
      </c>
      <c r="R15" s="53">
        <f>AVERAGE('Figure 7'!R309:R315)</f>
        <v>22.928953625785446</v>
      </c>
      <c r="S15" s="53">
        <f>AVERAGE('Figure 8'!O15:O21)</f>
        <v>19.235157532925744</v>
      </c>
      <c r="T15" s="53">
        <f>AVERAGE('Figure 8'!O302:O308)</f>
        <v>9.519761116464732</v>
      </c>
    </row>
    <row r="16" spans="1:25" x14ac:dyDescent="0.35">
      <c r="P16" s="34">
        <v>2</v>
      </c>
      <c r="Q16" s="53">
        <f>AVERAGE('Figure 7'!R23:R29)</f>
        <v>18.676068233230183</v>
      </c>
      <c r="R16" s="53">
        <f>AVERAGE('Figure 7'!R310:R316)</f>
        <v>25.186337402416058</v>
      </c>
      <c r="S16" s="53">
        <f>AVERAGE('Figure 8'!O16:O22)</f>
        <v>17.885366238552034</v>
      </c>
      <c r="T16" s="53">
        <f>AVERAGE('Figure 8'!O303:O309)</f>
        <v>9.6563771799607512</v>
      </c>
    </row>
    <row r="17" spans="16:20" x14ac:dyDescent="0.35">
      <c r="P17" s="34">
        <v>3</v>
      </c>
      <c r="Q17" s="53">
        <f>AVERAGE('Figure 7'!R24:R30)</f>
        <v>15.510787151734684</v>
      </c>
      <c r="R17" s="53">
        <f>AVERAGE('Figure 7'!R311:R317)</f>
        <v>24.695563826928726</v>
      </c>
      <c r="S17" s="53">
        <f>AVERAGE('Figure 8'!O17:O23)</f>
        <v>16.371120587445979</v>
      </c>
      <c r="T17" s="53">
        <f>AVERAGE('Figure 8'!O304:O310)</f>
        <v>9.5010336993912023</v>
      </c>
    </row>
    <row r="18" spans="16:20" x14ac:dyDescent="0.35">
      <c r="P18" s="34">
        <v>4</v>
      </c>
      <c r="Q18" s="53">
        <f>AVERAGE('Figure 7'!R25:R31)</f>
        <v>13.84220135112176</v>
      </c>
      <c r="R18" s="53">
        <f>AVERAGE('Figure 7'!R312:R318)</f>
        <v>25.55858172559676</v>
      </c>
      <c r="S18" s="53">
        <f>AVERAGE('Figure 8'!O18:O24)</f>
        <v>15.249707066781914</v>
      </c>
      <c r="T18" s="53">
        <f>AVERAGE('Figure 8'!O305:O311)</f>
        <v>9.691541329605462</v>
      </c>
    </row>
    <row r="19" spans="16:20" x14ac:dyDescent="0.35">
      <c r="P19" s="34">
        <v>5</v>
      </c>
      <c r="Q19" s="53">
        <f>AVERAGE('Figure 7'!R26:R32)</f>
        <v>13.40396840597089</v>
      </c>
      <c r="R19" s="53">
        <f>AVERAGE('Figure 7'!R313:R319)</f>
        <v>25.735610716012125</v>
      </c>
      <c r="S19" s="53">
        <f>AVERAGE('Figure 8'!O19:O25)</f>
        <v>14.798352238564419</v>
      </c>
      <c r="T19" s="53">
        <f>AVERAGE('Figure 8'!O306:O312)</f>
        <v>9.5553211655074222</v>
      </c>
    </row>
    <row r="20" spans="16:20" x14ac:dyDescent="0.35">
      <c r="P20" s="34">
        <v>6</v>
      </c>
      <c r="Q20" s="53">
        <f>AVERAGE('Figure 7'!R27:R33)</f>
        <v>13.446792048958487</v>
      </c>
      <c r="R20" s="53">
        <f>AVERAGE('Figure 7'!R314:R320)</f>
        <v>25.802557650503587</v>
      </c>
      <c r="S20" s="53">
        <f>AVERAGE('Figure 8'!O20:O26)</f>
        <v>14.490177442347456</v>
      </c>
      <c r="T20" s="53">
        <f>AVERAGE('Figure 8'!O307:O313)</f>
        <v>9.4580890074385593</v>
      </c>
    </row>
    <row r="21" spans="16:20" x14ac:dyDescent="0.35">
      <c r="P21" s="34">
        <v>7</v>
      </c>
      <c r="Q21" s="53">
        <f>AVERAGE('Figure 7'!R28:R34)</f>
        <v>13.359917728167753</v>
      </c>
      <c r="R21" s="53">
        <f>AVERAGE('Figure 7'!R315:R321)</f>
        <v>25.739222481718457</v>
      </c>
      <c r="S21" s="53">
        <f>AVERAGE('Figure 8'!O21:O27)</f>
        <v>14.23554179566116</v>
      </c>
      <c r="T21" s="53">
        <f>AVERAGE('Figure 8'!O308:O314)</f>
        <v>9.3746269375977</v>
      </c>
    </row>
    <row r="22" spans="16:20" x14ac:dyDescent="0.35">
      <c r="P22" s="34">
        <v>8</v>
      </c>
      <c r="Q22" s="53">
        <f>AVERAGE('Figure 7'!R29:R35)</f>
        <v>13.252199759885098</v>
      </c>
      <c r="R22" s="53">
        <f>AVERAGE('Figure 7'!R316:R322)</f>
        <v>25.916712386296791</v>
      </c>
      <c r="S22" s="53">
        <f>AVERAGE('Figure 8'!O22:O28)</f>
        <v>13.87544069764175</v>
      </c>
      <c r="T22" s="53">
        <f>AVERAGE('Figure 8'!O309:O315)</f>
        <v>9.2867617832479912</v>
      </c>
    </row>
    <row r="23" spans="16:20" x14ac:dyDescent="0.35">
      <c r="P23" s="34">
        <v>9</v>
      </c>
      <c r="Q23" s="53">
        <f>AVERAGE('Figure 7'!R30:R36)</f>
        <v>13.314251389559928</v>
      </c>
      <c r="R23" s="53">
        <f>AVERAGE('Figure 7'!R317:R323)</f>
        <v>25.040564459266932</v>
      </c>
      <c r="S23" s="53">
        <f>AVERAGE('Figure 8'!O23:O29)</f>
        <v>13.843143739242313</v>
      </c>
      <c r="T23" s="53">
        <f>AVERAGE('Figure 8'!O310:O316)</f>
        <v>9.061722966584675</v>
      </c>
    </row>
    <row r="24" spans="16:20" x14ac:dyDescent="0.35">
      <c r="P24" s="34">
        <v>10</v>
      </c>
      <c r="Q24" s="53">
        <f>AVERAGE('Figure 7'!R31:R37)</f>
        <v>13.659166962988365</v>
      </c>
      <c r="R24" s="53">
        <f>AVERAGE('Figure 7'!R318:R324)</f>
        <v>25.126062767335949</v>
      </c>
      <c r="S24" s="53">
        <f>AVERAGE('Figure 8'!O24:O30)</f>
        <v>13.871592837903099</v>
      </c>
      <c r="T24" s="53">
        <f>AVERAGE('Figure 8'!O311:O317)</f>
        <v>9.0348629784755321</v>
      </c>
    </row>
    <row r="25" spans="16:20" x14ac:dyDescent="0.35">
      <c r="P25" s="34">
        <v>11</v>
      </c>
      <c r="Q25" s="53">
        <f>AVERAGE('Figure 7'!R32:R38)</f>
        <v>13.498656669022342</v>
      </c>
      <c r="R25" s="53">
        <f>AVERAGE('Figure 7'!R319:R325)</f>
        <v>25.0446651235332</v>
      </c>
      <c r="S25" s="53">
        <f>AVERAGE('Figure 8'!O25:O31)</f>
        <v>12.797814353298731</v>
      </c>
      <c r="T25" s="53">
        <f>AVERAGE('Figure 8'!O312:O318)</f>
        <v>8.9913788607587524</v>
      </c>
    </row>
    <row r="26" spans="16:20" x14ac:dyDescent="0.35">
      <c r="P26" s="34">
        <v>12</v>
      </c>
      <c r="Q26" s="53">
        <f>AVERAGE('Figure 7'!R33:R39)</f>
        <v>13.374596015570846</v>
      </c>
      <c r="R26" s="53">
        <f>AVERAGE('Figure 7'!R320:R326)</f>
        <v>24.657678469682264</v>
      </c>
      <c r="S26" s="53">
        <f>AVERAGE('Figure 8'!O26:O32)</f>
        <v>11.623034426411564</v>
      </c>
      <c r="T26" s="53">
        <f>AVERAGE('Figure 8'!O313:O319)</f>
        <v>8.7994323313621532</v>
      </c>
    </row>
    <row r="27" spans="16:20" x14ac:dyDescent="0.35">
      <c r="P27" s="34">
        <v>13</v>
      </c>
      <c r="Q27" s="53">
        <f>AVERAGE('Figure 7'!R34:R40)</f>
        <v>13.068605079604721</v>
      </c>
      <c r="R27" s="53">
        <f>AVERAGE('Figure 7'!R321:R327)</f>
        <v>24.485302439481359</v>
      </c>
      <c r="S27" s="53">
        <f>AVERAGE('Figure 8'!O27:O33)</f>
        <v>10.448757199606744</v>
      </c>
      <c r="T27" s="53">
        <f>AVERAGE('Figure 8'!O314:O320)</f>
        <v>8.7161389343377387</v>
      </c>
    </row>
    <row r="28" spans="16:20" x14ac:dyDescent="0.35">
      <c r="P28" s="34">
        <v>14</v>
      </c>
      <c r="Q28" s="53">
        <f>AVERAGE('Figure 7'!R35:R41)</f>
        <v>13.084796201686284</v>
      </c>
      <c r="R28" s="53">
        <f>AVERAGE('Figure 7'!R322:R328)</f>
        <v>24.455962966557287</v>
      </c>
      <c r="S28" s="53">
        <f>AVERAGE('Figure 8'!O28:O34)</f>
        <v>9.2826299588207206</v>
      </c>
      <c r="T28" s="53">
        <f>AVERAGE('Figure 8'!O315:O321)</f>
        <v>8.6668280346911075</v>
      </c>
    </row>
    <row r="29" spans="16:20" x14ac:dyDescent="0.35">
      <c r="P29" s="34">
        <v>15</v>
      </c>
      <c r="Q29" s="53">
        <f>AVERAGE('Figure 7'!R36:R42)</f>
        <v>13.08661953057503</v>
      </c>
      <c r="R29" s="53">
        <f>AVERAGE('Figure 7'!R323:R329)</f>
        <v>24.671778035536278</v>
      </c>
      <c r="S29" s="53">
        <f>AVERAGE('Figure 8'!O29:O35)</f>
        <v>7.5954449669076238</v>
      </c>
      <c r="T29" s="53">
        <f>AVERAGE('Figure 8'!O316:O322)</f>
        <v>8.6563607829800482</v>
      </c>
    </row>
    <row r="30" spans="16:20" x14ac:dyDescent="0.35">
      <c r="P30" s="34">
        <v>16</v>
      </c>
      <c r="Q30" s="53">
        <f>AVERAGE('Figure 7'!R37:R43)</f>
        <v>12.975638424735523</v>
      </c>
      <c r="R30" s="53">
        <f>AVERAGE('Figure 7'!R324:R330)</f>
        <v>24.953749110022752</v>
      </c>
      <c r="S30" s="53">
        <f>AVERAGE('Figure 8'!O30:O36)</f>
        <v>7.4146673703876189</v>
      </c>
      <c r="T30" s="53">
        <f>AVERAGE('Figure 8'!O317:O323)</f>
        <v>8.7884611687764878</v>
      </c>
    </row>
    <row r="31" spans="16:20" x14ac:dyDescent="0.35">
      <c r="P31" s="34">
        <v>17</v>
      </c>
      <c r="Q31" s="53">
        <f>AVERAGE('Figure 7'!R38:R44)</f>
        <v>12.684182254446583</v>
      </c>
      <c r="R31" s="53">
        <f>AVERAGE('Figure 7'!R325:R331)</f>
        <v>25.075166341295958</v>
      </c>
      <c r="S31" s="53">
        <f>AVERAGE('Figure 8'!O31:O37)</f>
        <v>7.1793890168218839</v>
      </c>
      <c r="T31" s="53">
        <f>AVERAGE('Figure 8'!O318:O324)</f>
        <v>8.8840847532603728</v>
      </c>
    </row>
    <row r="32" spans="16:20" x14ac:dyDescent="0.35">
      <c r="P32" s="34">
        <v>18</v>
      </c>
      <c r="Q32" s="53">
        <f>AVERAGE('Figure 7'!R39:R45)</f>
        <v>12.569410969726606</v>
      </c>
      <c r="R32" s="53">
        <f>AVERAGE('Figure 7'!R326:R332)</f>
        <v>25.16392826297476</v>
      </c>
      <c r="S32" s="53">
        <f>AVERAGE('Figure 8'!O32:O38)</f>
        <v>6.0883763478551822</v>
      </c>
      <c r="T32" s="53">
        <f>AVERAGE('Figure 8'!O319:O325)</f>
        <v>8.9054657743306631</v>
      </c>
    </row>
    <row r="33" spans="16:20" x14ac:dyDescent="0.35">
      <c r="P33" s="34">
        <v>19</v>
      </c>
      <c r="Q33" s="53">
        <f>AVERAGE('Figure 7'!R40:R46)</f>
        <v>12.75643057168706</v>
      </c>
      <c r="R33" s="53">
        <f>AVERAGE('Figure 7'!R327:R333)</f>
        <v>25.164635450418725</v>
      </c>
      <c r="S33" s="53">
        <f>AVERAGE('Figure 8'!O33:O39)</f>
        <v>5.8039894086662684</v>
      </c>
      <c r="T33" s="53">
        <f>AVERAGE('Figure 8'!O320:O326)</f>
        <v>8.8622428298418185</v>
      </c>
    </row>
    <row r="34" spans="16:20" x14ac:dyDescent="0.35">
      <c r="P34" s="34">
        <v>20</v>
      </c>
      <c r="Q34" s="53">
        <f>AVERAGE('Figure 7'!R41:R47)</f>
        <v>12.758240770423594</v>
      </c>
      <c r="R34" s="53">
        <f>AVERAGE('Figure 7'!R328:R334)</f>
        <v>25.860407185237289</v>
      </c>
      <c r="S34" s="53">
        <f>AVERAGE('Figure 8'!O34:O40)</f>
        <v>5.425344503793526</v>
      </c>
      <c r="T34" s="53">
        <f>AVERAGE('Figure 8'!O321:O327)</f>
        <v>8.8908522058076205</v>
      </c>
    </row>
    <row r="35" spans="16:20" x14ac:dyDescent="0.35">
      <c r="P35" s="34">
        <v>21</v>
      </c>
      <c r="Q35" s="53">
        <f>AVERAGE('Figure 7'!R42:R48)</f>
        <v>12.61486755020413</v>
      </c>
      <c r="R35" s="53">
        <f>AVERAGE('Figure 7'!R329:R335)</f>
        <v>26.910679288226721</v>
      </c>
      <c r="S35" s="53">
        <f>AVERAGE('Figure 8'!O35:O41)</f>
        <v>5.08788766623183</v>
      </c>
      <c r="T35" s="53">
        <f>AVERAGE('Figure 8'!O322:O328)</f>
        <v>8.8582473811603659</v>
      </c>
    </row>
    <row r="36" spans="16:20" x14ac:dyDescent="0.35">
      <c r="P36" s="34">
        <v>22</v>
      </c>
      <c r="Q36" s="53">
        <f>AVERAGE('Figure 7'!R43:R49)</f>
        <v>12.611149685811753</v>
      </c>
      <c r="R36" s="53">
        <f>AVERAGE('Figure 7'!R330:R336)</f>
        <v>26.857679962330085</v>
      </c>
      <c r="S36" s="53">
        <f>AVERAGE('Figure 8'!O36:O42)</f>
        <v>5.7289699747999681</v>
      </c>
      <c r="T36" s="53">
        <f>AVERAGE('Figure 8'!O323:O329)</f>
        <v>8.8383047179218668</v>
      </c>
    </row>
    <row r="37" spans="16:20" x14ac:dyDescent="0.35">
      <c r="P37" s="34">
        <v>23</v>
      </c>
      <c r="Q37" s="53">
        <f>AVERAGE('Figure 7'!R44:R50)</f>
        <v>12.709564724977911</v>
      </c>
      <c r="R37" s="53">
        <f>AVERAGE('Figure 7'!R331:R337)</f>
        <v>27.200689693827627</v>
      </c>
      <c r="S37" s="53">
        <f>AVERAGE('Figure 8'!O37:O43)</f>
        <v>5.7475207963859605</v>
      </c>
      <c r="T37" s="53">
        <f>AVERAGE('Figure 8'!O324:O330)</f>
        <v>8.8266974421475304</v>
      </c>
    </row>
    <row r="38" spans="16:20" x14ac:dyDescent="0.35">
      <c r="P38" s="34">
        <v>24</v>
      </c>
      <c r="Q38" s="53">
        <f>AVERAGE('Figure 7'!R45:R51)</f>
        <v>12.31449190221106</v>
      </c>
      <c r="R38" s="53">
        <f>AVERAGE('Figure 7'!R332:R338)</f>
        <v>27.501857423423115</v>
      </c>
      <c r="S38" s="53">
        <f>AVERAGE('Figure 8'!O38:O44)</f>
        <v>5.827174206568519</v>
      </c>
      <c r="T38" s="53">
        <f>AVERAGE('Figure 8'!O325:O331)</f>
        <v>8.8266585841123781</v>
      </c>
    </row>
    <row r="39" spans="16:20" x14ac:dyDescent="0.35">
      <c r="P39" s="34">
        <v>25</v>
      </c>
      <c r="Q39" s="53">
        <f>AVERAGE('Figure 7'!R46:R52)</f>
        <v>12.486013627994394</v>
      </c>
      <c r="R39" s="53">
        <f>AVERAGE('Figure 7'!R333:R339)</f>
        <v>27.854438527539351</v>
      </c>
      <c r="S39" s="53">
        <f>AVERAGE('Figure 8'!O39:O45)</f>
        <v>6.5433888785718937</v>
      </c>
      <c r="T39" s="53">
        <f>AVERAGE('Figure 8'!O326:O332)</f>
        <v>8.8353861689830726</v>
      </c>
    </row>
    <row r="40" spans="16:20" x14ac:dyDescent="0.35">
      <c r="P40" s="34">
        <v>26</v>
      </c>
      <c r="Q40" s="53">
        <f>AVERAGE('Figure 7'!R47:R53)</f>
        <v>12.315038655682924</v>
      </c>
      <c r="R40" s="53">
        <f>AVERAGE('Figure 7'!R334:R340)</f>
        <v>27.6398379391504</v>
      </c>
      <c r="S40" s="53">
        <f>AVERAGE('Figure 8'!O40:O46)</f>
        <v>6.3708836259648631</v>
      </c>
      <c r="T40" s="53">
        <f>AVERAGE('Figure 8'!O327:O333)</f>
        <v>8.8184237693708916</v>
      </c>
    </row>
    <row r="41" spans="16:20" x14ac:dyDescent="0.35">
      <c r="P41" s="34">
        <v>27</v>
      </c>
      <c r="Q41" s="53">
        <f>AVERAGE('Figure 7'!R48:R54)</f>
        <v>12.42979830754247</v>
      </c>
      <c r="R41" s="53">
        <f>AVERAGE('Figure 7'!R335:R341)</f>
        <v>26.979102838624666</v>
      </c>
      <c r="S41" s="53">
        <f>AVERAGE('Figure 8'!O41:O47)</f>
        <v>6.4150547537632772</v>
      </c>
      <c r="T41" s="53">
        <f>AVERAGE('Figure 8'!O328:O334)</f>
        <v>8.7215812178708152</v>
      </c>
    </row>
    <row r="42" spans="16:20" x14ac:dyDescent="0.35">
      <c r="P42" s="34">
        <v>28</v>
      </c>
      <c r="Q42" s="53">
        <f>AVERAGE('Figure 7'!R49:R55)</f>
        <v>12.566510365262605</v>
      </c>
      <c r="R42" s="53">
        <f>AVERAGE('Figure 7'!R336:R342)</f>
        <v>26.064193919927444</v>
      </c>
      <c r="S42" s="53">
        <f>AVERAGE('Figure 8'!O42:O48)</f>
        <v>6.543530690047815</v>
      </c>
      <c r="T42" s="53">
        <f>AVERAGE('Figure 8'!O329:O335)</f>
        <v>8.6632646926012811</v>
      </c>
    </row>
    <row r="43" spans="16:20" x14ac:dyDescent="0.35">
      <c r="P43" s="34">
        <v>29</v>
      </c>
      <c r="Q43" s="53">
        <f>AVERAGE('Figure 7'!R50:R56)</f>
        <v>12.669484796569163</v>
      </c>
      <c r="R43" s="53">
        <f>AVERAGE('Figure 7'!R337:R343)</f>
        <v>25.9630130223759</v>
      </c>
      <c r="S43" s="53">
        <f>AVERAGE('Figure 8'!O43:O49)</f>
        <v>6.6498708917435776</v>
      </c>
      <c r="T43" s="53">
        <f>AVERAGE('Figure 8'!O330:O336)</f>
        <v>8.6300160284839027</v>
      </c>
    </row>
    <row r="44" spans="16:20" x14ac:dyDescent="0.35">
      <c r="P44" s="34">
        <v>30</v>
      </c>
      <c r="Q44" s="53">
        <f>AVERAGE('Figure 7'!R51:R57)</f>
        <v>12.813542488249903</v>
      </c>
      <c r="R44" s="53">
        <f>AVERAGE('Figure 7'!R338:R344)</f>
        <v>26.013394520331932</v>
      </c>
      <c r="S44" s="53">
        <f>AVERAGE('Figure 8'!O44:O50)</f>
        <v>6.6514270038829935</v>
      </c>
      <c r="T44" s="53">
        <f>AVERAGE('Figure 8'!O331:O337)</f>
        <v>8.6526930332340903</v>
      </c>
    </row>
    <row r="45" spans="16:20" x14ac:dyDescent="0.35">
      <c r="P45" s="34">
        <v>31</v>
      </c>
      <c r="Q45" s="53">
        <f>AVERAGE('Figure 7'!R52:R58)</f>
        <v>13.374609562243103</v>
      </c>
      <c r="R45" s="53">
        <f>AVERAGE('Figure 7'!R339:R345)</f>
        <v>26.810214065212982</v>
      </c>
      <c r="S45" s="53">
        <f>AVERAGE('Figure 8'!O45:O51)</f>
        <v>6.6460699049413856</v>
      </c>
      <c r="T45" s="53">
        <f>AVERAGE('Figure 8'!O332:O338)</f>
        <v>9.0524127231736049</v>
      </c>
    </row>
    <row r="46" spans="16:20" x14ac:dyDescent="0.35">
      <c r="P46" s="34">
        <v>32</v>
      </c>
      <c r="Q46" s="53">
        <f>AVERAGE('Figure 7'!R53:R59)</f>
        <v>13.401095856838342</v>
      </c>
      <c r="R46" s="53">
        <f>AVERAGE('Figure 7'!R340:R346)</f>
        <v>27.755417181679721</v>
      </c>
      <c r="S46" s="53">
        <f>AVERAGE('Figure 8'!O46:O52)</f>
        <v>6.5881968245641289</v>
      </c>
      <c r="T46" s="53">
        <f>AVERAGE('Figure 8'!O333:O339)</f>
        <v>9.2567994827757527</v>
      </c>
    </row>
    <row r="47" spans="16:20" x14ac:dyDescent="0.35">
      <c r="P47" s="34">
        <v>33</v>
      </c>
      <c r="Q47" s="53">
        <f>AVERAGE('Figure 7'!R54:R60)</f>
        <v>13.396592357959346</v>
      </c>
      <c r="R47" s="53">
        <f>AVERAGE('Figure 7'!R341:R347)</f>
        <v>27.870366413657454</v>
      </c>
      <c r="S47" s="53">
        <f>AVERAGE('Figure 8'!O47:O53)</f>
        <v>6.618071298177564</v>
      </c>
      <c r="T47" s="53">
        <f>AVERAGE('Figure 8'!O334:O340)</f>
        <v>9.2991435421099755</v>
      </c>
    </row>
    <row r="48" spans="16:20" x14ac:dyDescent="0.35">
      <c r="P48" s="34">
        <v>34</v>
      </c>
      <c r="Q48" s="53">
        <f>AVERAGE('Figure 7'!R55:R61)</f>
        <v>13.284655583861564</v>
      </c>
      <c r="R48" s="53">
        <f>AVERAGE('Figure 7'!R342:R348)</f>
        <v>28.143596724235675</v>
      </c>
      <c r="S48" s="53">
        <f>AVERAGE('Figure 8'!O48:O54)</f>
        <v>6.5789121699904411</v>
      </c>
      <c r="T48" s="53">
        <f>AVERAGE('Figure 8'!O335:O341)</f>
        <v>9.2506444557549514</v>
      </c>
    </row>
    <row r="49" spans="16:20" x14ac:dyDescent="0.35">
      <c r="P49" s="34">
        <v>35</v>
      </c>
      <c r="Q49" s="53">
        <f>AVERAGE('Figure 7'!R56:R62)</f>
        <v>13.126278404221546</v>
      </c>
      <c r="R49" s="53">
        <f>AVERAGE('Figure 7'!R343:R349)</f>
        <v>28.876558254306701</v>
      </c>
      <c r="S49" s="53">
        <f>AVERAGE('Figure 8'!O49:O55)</f>
        <v>6.5748041783849569</v>
      </c>
      <c r="T49" s="53">
        <f>AVERAGE('Figure 8'!O336:O342)</f>
        <v>9.126887855390704</v>
      </c>
    </row>
    <row r="50" spans="16:20" x14ac:dyDescent="0.35">
      <c r="P50" s="34">
        <v>36</v>
      </c>
      <c r="Q50" s="53">
        <f>AVERAGE('Figure 7'!R57:R63)</f>
        <v>13.119902757813552</v>
      </c>
      <c r="R50" s="53">
        <f>AVERAGE('Figure 7'!R344:R350)</f>
        <v>29.441910766225373</v>
      </c>
      <c r="S50" s="53">
        <f>AVERAGE('Figure 8'!O50:O56)</f>
        <v>6.5261227172911438</v>
      </c>
      <c r="T50" s="53">
        <f>AVERAGE('Figure 8'!O337:O343)</f>
        <v>9.2120761899896273</v>
      </c>
    </row>
    <row r="51" spans="16:20" x14ac:dyDescent="0.35">
      <c r="P51" s="34">
        <v>37</v>
      </c>
      <c r="Q51" s="53">
        <f>AVERAGE('Figure 7'!R58:R64)</f>
        <v>13.101715225321117</v>
      </c>
      <c r="R51" s="53">
        <f>AVERAGE('Figure 7'!R345:R351)</f>
        <v>30.116272716653164</v>
      </c>
      <c r="S51" s="53">
        <f>AVERAGE('Figure 8'!O51:O57)</f>
        <v>6.5238569291348023</v>
      </c>
      <c r="T51" s="53">
        <f>AVERAGE('Figure 8'!O338:O344)</f>
        <v>9.5102865007588324</v>
      </c>
    </row>
    <row r="52" spans="16:20" x14ac:dyDescent="0.35">
      <c r="P52" s="34">
        <v>38</v>
      </c>
      <c r="Q52" s="53">
        <f>AVERAGE('Figure 7'!R59:R65)</f>
        <v>13.196945757927667</v>
      </c>
      <c r="R52" s="53">
        <f>AVERAGE('Figure 7'!R346:R352)</f>
        <v>29.01744116299259</v>
      </c>
      <c r="S52" s="53">
        <f>AVERAGE('Figure 8'!O52:O58)</f>
        <v>6.5360541933482397</v>
      </c>
      <c r="T52" s="53">
        <f>AVERAGE('Figure 8'!O339:O345)</f>
        <v>9.3805045731391772</v>
      </c>
    </row>
    <row r="53" spans="16:20" x14ac:dyDescent="0.35">
      <c r="P53" s="34">
        <v>39</v>
      </c>
      <c r="Q53" s="53">
        <f>AVERAGE('Figure 7'!R60:R66)</f>
        <v>12.997711839424722</v>
      </c>
      <c r="R53" s="53">
        <f>AVERAGE('Figure 7'!R347:R353)</f>
        <v>28.401673770460697</v>
      </c>
      <c r="S53" s="53">
        <f>AVERAGE('Figure 8'!O53:O59)</f>
        <v>6.5193760364573574</v>
      </c>
      <c r="T53" s="53">
        <f>AVERAGE('Figure 8'!O340:O346)</f>
        <v>9.2533104240260862</v>
      </c>
    </row>
    <row r="54" spans="16:20" x14ac:dyDescent="0.35">
      <c r="P54" s="34">
        <v>40</v>
      </c>
      <c r="Q54" s="53">
        <f>AVERAGE('Figure 7'!R61:R67)</f>
        <v>13.255099111490782</v>
      </c>
      <c r="R54" s="53">
        <f>AVERAGE('Figure 7'!R348:R354)</f>
        <v>29.276456905017969</v>
      </c>
      <c r="S54" s="53">
        <f>AVERAGE('Figure 8'!O54:O60)</f>
        <v>6.3404694443790186</v>
      </c>
      <c r="T54" s="53">
        <f>AVERAGE('Figure 8'!O341:O347)</f>
        <v>9.2353133099809686</v>
      </c>
    </row>
    <row r="55" spans="16:20" x14ac:dyDescent="0.35">
      <c r="P55" s="34">
        <v>41</v>
      </c>
      <c r="Q55" s="53">
        <f>AVERAGE('Figure 7'!R62:R68)</f>
        <v>13.59737838264552</v>
      </c>
      <c r="R55" s="53">
        <f>AVERAGE('Figure 7'!R349:R355)</f>
        <v>29.970563598978092</v>
      </c>
      <c r="S55" s="53">
        <f>AVERAGE('Figure 8'!O55:O61)</f>
        <v>6.3481063569799812</v>
      </c>
      <c r="T55" s="53">
        <f>AVERAGE('Figure 8'!O342:O348)</f>
        <v>9.3872012744297031</v>
      </c>
    </row>
    <row r="56" spans="16:20" x14ac:dyDescent="0.35">
      <c r="P56" s="34">
        <v>42</v>
      </c>
      <c r="Q56" s="53">
        <f>AVERAGE('Figure 7'!R63:R69)</f>
        <v>13.919613294754928</v>
      </c>
      <c r="R56" s="53">
        <f>AVERAGE('Figure 7'!R350:R356)</f>
        <v>30.098358107165115</v>
      </c>
      <c r="S56" s="53">
        <f>AVERAGE('Figure 8'!O56:O62)</f>
        <v>6.3614342300709739</v>
      </c>
      <c r="T56" s="53">
        <f>AVERAGE('Figure 8'!O343:O349)</f>
        <v>9.5795846422768989</v>
      </c>
    </row>
    <row r="57" spans="16:20" x14ac:dyDescent="0.35">
      <c r="P57" s="34">
        <v>43</v>
      </c>
      <c r="Q57" s="53">
        <f>AVERAGE('Figure 7'!R64:R70)</f>
        <v>14.953149278828192</v>
      </c>
      <c r="R57" s="53">
        <f>AVERAGE('Figure 7'!R351:R357)</f>
        <v>30.536061466824211</v>
      </c>
      <c r="S57" s="53">
        <f>AVERAGE('Figure 8'!O57:O63)</f>
        <v>5.8785627627124901</v>
      </c>
      <c r="T57" s="53">
        <f>AVERAGE('Figure 8'!O344:O350)</f>
        <v>9.7205732953821293</v>
      </c>
    </row>
    <row r="58" spans="16:20" x14ac:dyDescent="0.35">
      <c r="P58" s="34">
        <v>44</v>
      </c>
      <c r="Q58" s="53">
        <f>AVERAGE('Figure 7'!R65:R71)</f>
        <v>14.988731330956821</v>
      </c>
      <c r="R58" s="53">
        <f>AVERAGE('Figure 7'!R352:R358)</f>
        <v>30.825289241862073</v>
      </c>
      <c r="S58" s="53">
        <f>AVERAGE('Figure 8'!O58:O64)</f>
        <v>5.9384859044202178</v>
      </c>
      <c r="T58" s="53">
        <f>AVERAGE('Figure 8'!O345:O351)</f>
        <v>9.6642786261288052</v>
      </c>
    </row>
    <row r="59" spans="16:20" x14ac:dyDescent="0.35">
      <c r="P59" s="34">
        <v>45</v>
      </c>
      <c r="Q59" s="53">
        <f>AVERAGE('Figure 7'!R66:R72)</f>
        <v>14.881259409649971</v>
      </c>
      <c r="R59" s="53">
        <f>AVERAGE('Figure 7'!R353:R359)</f>
        <v>31.631662290298046</v>
      </c>
      <c r="S59" s="53">
        <f>AVERAGE('Figure 8'!O59:O65)</f>
        <v>6.0733226153552291</v>
      </c>
      <c r="T59" s="53">
        <f>AVERAGE('Figure 8'!O346:O352)</f>
        <v>9.7621179709052424</v>
      </c>
    </row>
    <row r="60" spans="16:20" x14ac:dyDescent="0.35">
      <c r="P60" s="34">
        <v>46</v>
      </c>
      <c r="Q60" s="53">
        <f>AVERAGE('Figure 7'!R67:R73)</f>
        <v>15.081360912737258</v>
      </c>
      <c r="R60" s="53">
        <f>AVERAGE('Figure 7'!R354:R360)</f>
        <v>32.594538866054052</v>
      </c>
      <c r="S60" s="53">
        <f>AVERAGE('Figure 8'!O60:O66)</f>
        <v>6.10844996812168</v>
      </c>
      <c r="T60" s="53">
        <f>AVERAGE('Figure 8'!O347:O353)</f>
        <v>9.9627871048329109</v>
      </c>
    </row>
    <row r="61" spans="16:20" x14ac:dyDescent="0.35">
      <c r="P61" s="34">
        <v>47</v>
      </c>
      <c r="Q61" s="53">
        <f>AVERAGE('Figure 7'!R68:R74)</f>
        <v>14.999391410504256</v>
      </c>
      <c r="R61" s="53">
        <f>AVERAGE('Figure 7'!R355:R361)</f>
        <v>31.535620122699129</v>
      </c>
      <c r="S61" s="53">
        <f>AVERAGE('Figure 8'!O61:O67)</f>
        <v>6.3415553324884515</v>
      </c>
      <c r="T61" s="53">
        <f>AVERAGE('Figure 8'!O348:O354)</f>
        <v>9.9921446611050175</v>
      </c>
    </row>
    <row r="62" spans="16:20" x14ac:dyDescent="0.35">
      <c r="P62" s="34">
        <v>48</v>
      </c>
      <c r="Q62" s="53">
        <f>AVERAGE('Figure 7'!R69:R75)</f>
        <v>14.857768382363401</v>
      </c>
      <c r="R62" s="53">
        <f>AVERAGE('Figure 7'!R356:R362)</f>
        <v>31.570545563668095</v>
      </c>
      <c r="S62" s="53">
        <f>AVERAGE('Figure 8'!O62:O68)</f>
        <v>6.4232597736326857</v>
      </c>
      <c r="T62" s="53">
        <f>AVERAGE('Figure 8'!O349:O355)</f>
        <v>10.088413400140766</v>
      </c>
    </row>
    <row r="63" spans="16:20" x14ac:dyDescent="0.35">
      <c r="P63" s="34">
        <v>49</v>
      </c>
      <c r="Q63" s="53">
        <f>AVERAGE('Figure 7'!R70:R76)</f>
        <v>14.806436350299</v>
      </c>
      <c r="R63" s="53">
        <f>AVERAGE('Figure 7'!R357:R363)</f>
        <v>31.941074198286007</v>
      </c>
      <c r="S63" s="53">
        <f>AVERAGE('Figure 8'!O63:O69)</f>
        <v>6.4026198744138707</v>
      </c>
      <c r="T63" s="53">
        <f>AVERAGE('Figure 8'!O350:O356)</f>
        <v>10.211025427977257</v>
      </c>
    </row>
    <row r="64" spans="16:20" x14ac:dyDescent="0.35">
      <c r="P64" s="34">
        <v>50</v>
      </c>
      <c r="Q64" s="53">
        <f>AVERAGE('Figure 7'!R71:R77)</f>
        <v>13.835149731412359</v>
      </c>
      <c r="R64" s="53">
        <f>AVERAGE('Figure 7'!R358:R364)</f>
        <v>32.362063425805033</v>
      </c>
      <c r="S64" s="53">
        <f>AVERAGE('Figure 8'!O64:O70)</f>
        <v>6.9228378313088683</v>
      </c>
      <c r="T64" s="53">
        <f>AVERAGE('Figure 8'!O351:O357)</f>
        <v>10.287769090258909</v>
      </c>
    </row>
    <row r="65" spans="16:20" x14ac:dyDescent="0.35">
      <c r="P65" s="34">
        <v>51</v>
      </c>
      <c r="Q65" s="53">
        <f>AVERAGE('Figure 7'!R72:R78)</f>
        <v>14.06406981178881</v>
      </c>
      <c r="R65" s="53">
        <f>AVERAGE('Figure 7'!R359:R365)</f>
        <v>31.967989932334564</v>
      </c>
      <c r="S65" s="53">
        <f>AVERAGE('Figure 8'!O65:O71)</f>
        <v>7.0038762948363971</v>
      </c>
      <c r="T65" s="53">
        <f>AVERAGE('Figure 8'!O352:O358)</f>
        <v>10.274581757809344</v>
      </c>
    </row>
    <row r="66" spans="16:20" x14ac:dyDescent="0.35">
      <c r="P66" s="34">
        <v>52</v>
      </c>
      <c r="Q66" s="53">
        <f>AVERAGE('Figure 7'!R73:R79)</f>
        <v>14.035652667486733</v>
      </c>
      <c r="R66" s="53">
        <f>AVERAGE('Figure 7'!R360:R366)</f>
        <v>32.573276144496099</v>
      </c>
      <c r="S66" s="53">
        <f>AVERAGE('Figure 8'!O66:O72)</f>
        <v>7.0457604091466663</v>
      </c>
      <c r="T66" s="53">
        <f>AVERAGE('Figure 8'!O353:O359)</f>
        <v>10.38781692646586</v>
      </c>
    </row>
    <row r="67" spans="16:20" x14ac:dyDescent="0.35">
      <c r="P67" s="34">
        <v>53</v>
      </c>
      <c r="Q67" s="53">
        <f>AVERAGE('Figure 7'!R74:R80)</f>
        <v>14.190768208153219</v>
      </c>
      <c r="R67" s="53">
        <f>AVERAGE('Figure 7'!R361:R367)</f>
        <v>31.967662096975449</v>
      </c>
      <c r="S67" s="53">
        <f>AVERAGE('Figure 8'!O67:O73)</f>
        <v>7.0612907423731945</v>
      </c>
      <c r="T67" s="53">
        <f>AVERAGE('Figure 8'!O354:O360)</f>
        <v>10.32791619386578</v>
      </c>
    </row>
    <row r="68" spans="16:20" x14ac:dyDescent="0.35">
      <c r="P68" s="34">
        <v>54</v>
      </c>
      <c r="Q68" s="53">
        <f>AVERAGE('Figure 7'!R75:R81)</f>
        <v>14.265963747603577</v>
      </c>
      <c r="R68" s="53">
        <f>AVERAGE('Figure 7'!R362:R368)</f>
        <v>33.017594262136932</v>
      </c>
      <c r="S68" s="53">
        <f>AVERAGE('Figure 8'!O68:O74)</f>
        <v>6.9939185166312487</v>
      </c>
      <c r="T68" s="53">
        <f>AVERAGE('Figure 8'!O355:O361)</f>
        <v>10.555194849678838</v>
      </c>
    </row>
    <row r="69" spans="16:20" x14ac:dyDescent="0.35">
      <c r="P69" s="34">
        <v>55</v>
      </c>
      <c r="Q69" s="53">
        <f>AVERAGE('Figure 7'!R76:R82)</f>
        <v>14.395972403509059</v>
      </c>
      <c r="R69" s="53">
        <f>AVERAGE('Figure 7'!R363:R369)</f>
        <v>32.913464729082548</v>
      </c>
      <c r="S69" s="53">
        <f>AVERAGE('Figure 8'!O69:O75)</f>
        <v>6.8812105728527966</v>
      </c>
      <c r="T69" s="53">
        <f>AVERAGE('Figure 8'!O356:O362)</f>
        <v>10.63240769437812</v>
      </c>
    </row>
    <row r="70" spans="16:20" x14ac:dyDescent="0.35">
      <c r="P70" s="34">
        <v>56</v>
      </c>
      <c r="Q70" s="53">
        <f>AVERAGE('Figure 7'!R77:R83)</f>
        <v>14.501480818481864</v>
      </c>
      <c r="R70" s="53">
        <f>AVERAGE('Figure 7'!R364:R370)</f>
        <v>32.768377655797345</v>
      </c>
      <c r="S70" s="53">
        <f>AVERAGE('Figure 8'!O70:O76)</f>
        <v>6.8540003389875093</v>
      </c>
      <c r="T70" s="53">
        <f>AVERAGE('Figure 8'!O357:O363)</f>
        <v>10.702655767086314</v>
      </c>
    </row>
    <row r="71" spans="16:20" x14ac:dyDescent="0.35">
      <c r="P71" s="34">
        <v>57</v>
      </c>
      <c r="Q71" s="53">
        <f>AVERAGE('Figure 7'!R78:R84)</f>
        <v>14.407011088847449</v>
      </c>
      <c r="R71" s="53">
        <f>AVERAGE('Figure 7'!R365:R371)</f>
        <v>32.401833079695891</v>
      </c>
      <c r="S71" s="53">
        <f>AVERAGE('Figure 8'!O71:O77)</f>
        <v>6.7640614656024507</v>
      </c>
      <c r="T71" s="53">
        <f>AVERAGE('Figure 8'!O358:O364)</f>
        <v>10.725617078893345</v>
      </c>
    </row>
    <row r="72" spans="16:20" x14ac:dyDescent="0.35">
      <c r="P72" s="34">
        <v>58</v>
      </c>
      <c r="Q72" s="53">
        <f>AVERAGE('Figure 7'!R79:R85)</f>
        <v>13.975477148500062</v>
      </c>
      <c r="R72" s="53">
        <f>AVERAGE('Figure 7'!R366:R372)</f>
        <v>32.811074579326828</v>
      </c>
      <c r="S72" s="53">
        <f>AVERAGE('Figure 8'!O72:O78)</f>
        <v>6.6043227677920839</v>
      </c>
      <c r="T72" s="53">
        <f>AVERAGE('Figure 8'!O359:O365)</f>
        <v>10.851880633320448</v>
      </c>
    </row>
    <row r="73" spans="16:20" x14ac:dyDescent="0.35">
      <c r="P73" s="34">
        <v>59</v>
      </c>
      <c r="Q73" s="53">
        <f>AVERAGE('Figure 7'!R80:R86)</f>
        <v>14.343301730741215</v>
      </c>
      <c r="R73" s="53">
        <f>AVERAGE('Figure 7'!R367:R373)</f>
        <v>31.896503538955614</v>
      </c>
      <c r="S73" s="53">
        <f>AVERAGE('Figure 8'!O73:O79)</f>
        <v>6.4603304616562287</v>
      </c>
      <c r="T73" s="53">
        <f>AVERAGE('Figure 8'!O360:O366)</f>
        <v>10.962778332534224</v>
      </c>
    </row>
    <row r="74" spans="16:20" x14ac:dyDescent="0.35">
      <c r="Q74" s="53"/>
      <c r="R74" s="53"/>
      <c r="S74" s="53"/>
    </row>
    <row r="75" spans="16:20" x14ac:dyDescent="0.35">
      <c r="Q75" s="53"/>
      <c r="R75" s="53"/>
      <c r="S75" s="53"/>
    </row>
    <row r="76" spans="16:20" x14ac:dyDescent="0.35">
      <c r="Q76" s="53"/>
      <c r="R76" s="53"/>
      <c r="S76" s="53"/>
    </row>
    <row r="77" spans="16:20" x14ac:dyDescent="0.35">
      <c r="Q77" s="53"/>
    </row>
    <row r="78" spans="16:20" x14ac:dyDescent="0.35">
      <c r="Q78" s="53"/>
    </row>
    <row r="79" spans="16:20" x14ac:dyDescent="0.35">
      <c r="Q79" s="53"/>
    </row>
    <row r="80" spans="16:20" x14ac:dyDescent="0.35">
      <c r="Q80" s="53"/>
    </row>
    <row r="81" spans="17:17" x14ac:dyDescent="0.35">
      <c r="Q81" s="53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workbookViewId="0"/>
  </sheetViews>
  <sheetFormatPr defaultColWidth="8.84375" defaultRowHeight="14.5" x14ac:dyDescent="0.35"/>
  <cols>
    <col min="1" max="15" width="8.84375" style="34"/>
    <col min="16" max="16" width="13.07421875" style="34" customWidth="1"/>
    <col min="17" max="17" width="15.07421875" style="34" customWidth="1"/>
    <col min="18" max="18" width="14.07421875" style="34" customWidth="1"/>
    <col min="19" max="19" width="15.84375" style="34" customWidth="1"/>
    <col min="20" max="22" width="8.84375" style="34"/>
    <col min="23" max="23" width="10.84375" style="34" customWidth="1"/>
    <col min="24" max="24" width="12.4609375" style="34" customWidth="1"/>
    <col min="25" max="16384" width="8.84375" style="34"/>
  </cols>
  <sheetData>
    <row r="1" spans="1:24" x14ac:dyDescent="0.35">
      <c r="A1" s="34" t="s">
        <v>235</v>
      </c>
    </row>
    <row r="2" spans="1:24" x14ac:dyDescent="0.35">
      <c r="O2" s="56" t="s">
        <v>108</v>
      </c>
      <c r="P2" s="56" t="s">
        <v>115</v>
      </c>
      <c r="Q2" s="56" t="s">
        <v>116</v>
      </c>
      <c r="R2" s="56" t="s">
        <v>117</v>
      </c>
      <c r="S2" s="56" t="s">
        <v>118</v>
      </c>
      <c r="W2" s="34" t="s">
        <v>119</v>
      </c>
      <c r="X2" s="34" t="s">
        <v>120</v>
      </c>
    </row>
    <row r="3" spans="1:24" x14ac:dyDescent="0.35">
      <c r="O3" s="34">
        <v>-11</v>
      </c>
      <c r="P3" s="53">
        <f>AVERAGE('Figure 16'!O8:O14)</f>
        <v>89.934018813724123</v>
      </c>
      <c r="Q3" s="53">
        <f>AVERAGE('Figure 16'!O295:O301)</f>
        <v>70.94035602033361</v>
      </c>
      <c r="R3" s="53">
        <f>AVERAGE('Figure 16'!P5:P11)</f>
        <v>115.3513980043992</v>
      </c>
      <c r="S3" s="53">
        <f>AVERAGE('Figure 16'!P295:P301)</f>
        <v>97.443782250095779</v>
      </c>
      <c r="V3" s="34" t="s">
        <v>121</v>
      </c>
      <c r="W3" s="65">
        <v>43913</v>
      </c>
      <c r="X3" s="65">
        <v>44200</v>
      </c>
    </row>
    <row r="4" spans="1:24" x14ac:dyDescent="0.35">
      <c r="O4" s="34">
        <v>-10</v>
      </c>
      <c r="P4" s="53">
        <f>AVERAGE('Figure 16'!O9:O15)</f>
        <v>88.749369268450664</v>
      </c>
      <c r="Q4" s="53">
        <f>AVERAGE('Figure 16'!O296:O302)</f>
        <v>65.808766113986607</v>
      </c>
      <c r="R4" s="53">
        <f>AVERAGE('Figure 16'!P6:P12)</f>
        <v>116.86950244876202</v>
      </c>
      <c r="S4" s="53">
        <f>AVERAGE('Figure 16'!P296:P302)</f>
        <v>88.348434703103607</v>
      </c>
      <c r="W4" s="65"/>
      <c r="X4" s="65"/>
    </row>
    <row r="5" spans="1:24" x14ac:dyDescent="0.35">
      <c r="O5" s="34">
        <v>-9</v>
      </c>
      <c r="P5" s="53">
        <f>AVERAGE('Figure 16'!O10:O16)</f>
        <v>86.383657421148783</v>
      </c>
      <c r="Q5" s="53">
        <f>AVERAGE('Figure 16'!O297:O303)</f>
        <v>61.523592389507506</v>
      </c>
      <c r="R5" s="53">
        <f>AVERAGE('Figure 16'!P7:P13)</f>
        <v>119.24498446457655</v>
      </c>
      <c r="S5" s="53">
        <f>AVERAGE('Figure 16'!P297:P303)</f>
        <v>84.166200568864198</v>
      </c>
      <c r="W5" s="65"/>
      <c r="X5" s="65"/>
    </row>
    <row r="6" spans="1:24" x14ac:dyDescent="0.35">
      <c r="O6" s="34">
        <v>-8</v>
      </c>
      <c r="P6" s="53">
        <f>AVERAGE('Figure 16'!O11:O17)</f>
        <v>83.434372746366975</v>
      </c>
      <c r="Q6" s="53">
        <f>AVERAGE('Figure 16'!O298:O304)</f>
        <v>57.451031922171737</v>
      </c>
      <c r="R6" s="53">
        <f>AVERAGE('Figure 16'!P8:P14)</f>
        <v>118.53191666898314</v>
      </c>
      <c r="S6" s="53">
        <f>AVERAGE('Figure 16'!P298:P304)</f>
        <v>83.548821786903389</v>
      </c>
      <c r="W6" s="65"/>
      <c r="X6" s="65"/>
    </row>
    <row r="7" spans="1:24" x14ac:dyDescent="0.35">
      <c r="O7" s="34">
        <v>-7</v>
      </c>
      <c r="P7" s="53">
        <f>AVERAGE('Figure 16'!O12:O18)</f>
        <v>80.647500812038018</v>
      </c>
      <c r="Q7" s="53">
        <f>AVERAGE('Figure 16'!O299:O305)</f>
        <v>53.627947200942103</v>
      </c>
      <c r="R7" s="53">
        <f>AVERAGE('Figure 16'!P9:P15)</f>
        <v>117.68690493066967</v>
      </c>
      <c r="S7" s="53">
        <f>AVERAGE('Figure 16'!P299:P305)</f>
        <v>84.903930802850041</v>
      </c>
      <c r="W7" s="65"/>
      <c r="X7" s="65"/>
    </row>
    <row r="8" spans="1:24" x14ac:dyDescent="0.35">
      <c r="O8" s="34">
        <v>-6</v>
      </c>
      <c r="P8" s="53">
        <f>AVERAGE('Figure 16'!O13:O19)</f>
        <v>77.32151683305392</v>
      </c>
      <c r="Q8" s="53">
        <f>AVERAGE('Figure 16'!O300:O306)</f>
        <v>43.190597315225411</v>
      </c>
      <c r="R8" s="53">
        <f>AVERAGE('Figure 16'!P10:P16)</f>
        <v>115.6179386257529</v>
      </c>
      <c r="S8" s="53">
        <f>AVERAGE('Figure 16'!P300:P306)</f>
        <v>83.249641280977343</v>
      </c>
    </row>
    <row r="9" spans="1:24" x14ac:dyDescent="0.35">
      <c r="O9" s="34">
        <v>-5</v>
      </c>
      <c r="P9" s="53">
        <f>AVERAGE('Figure 16'!O14:O20)</f>
        <v>73.576085754533352</v>
      </c>
      <c r="Q9" s="53">
        <f>AVERAGE('Figure 16'!O301:O307)</f>
        <v>43.543538408361307</v>
      </c>
      <c r="R9" s="53">
        <f>AVERAGE('Figure 16'!P11:P17)</f>
        <v>112.96174398700904</v>
      </c>
      <c r="S9" s="53">
        <f>AVERAGE('Figure 16'!P301:P307)</f>
        <v>82.513602112337111</v>
      </c>
    </row>
    <row r="10" spans="1:24" x14ac:dyDescent="0.35">
      <c r="O10" s="34">
        <v>-4</v>
      </c>
      <c r="P10" s="53">
        <f>AVERAGE('Figure 16'!O15:O21)</f>
        <v>69.572301559075541</v>
      </c>
      <c r="Q10" s="53">
        <f>AVERAGE('Figure 16'!O302:O308)</f>
        <v>46.068517004063871</v>
      </c>
      <c r="R10" s="53">
        <f>AVERAGE('Figure 16'!P12:P18)</f>
        <v>111.01345877717135</v>
      </c>
      <c r="S10" s="53">
        <f>AVERAGE('Figure 16'!P302:P308)</f>
        <v>88.837371087305414</v>
      </c>
    </row>
    <row r="11" spans="1:24" x14ac:dyDescent="0.35">
      <c r="O11" s="34">
        <v>-3</v>
      </c>
      <c r="P11" s="53">
        <f>AVERAGE('Figure 16'!O16:O22)</f>
        <v>65.768717557168586</v>
      </c>
      <c r="Q11" s="53">
        <f>AVERAGE('Figure 16'!O303:O309)</f>
        <v>47.668848348145445</v>
      </c>
      <c r="R11" s="53">
        <f>AVERAGE('Figure 16'!P13:P19)</f>
        <v>109.70075875041543</v>
      </c>
      <c r="S11" s="53">
        <f>AVERAGE('Figure 16'!P303:P309)</f>
        <v>87.186896156589938</v>
      </c>
    </row>
    <row r="12" spans="1:24" x14ac:dyDescent="0.35">
      <c r="O12" s="34">
        <v>-2</v>
      </c>
      <c r="P12" s="53">
        <f>AVERAGE('Figure 16'!O17:O23)</f>
        <v>60.645876269598766</v>
      </c>
      <c r="Q12" s="53">
        <f>AVERAGE('Figure 16'!O304:O310)</f>
        <v>48.820650838743823</v>
      </c>
      <c r="R12" s="53">
        <f>AVERAGE('Figure 16'!P14:P20)</f>
        <v>106.38025692508836</v>
      </c>
      <c r="S12" s="53">
        <f>AVERAGE('Figure 16'!P304:P310)</f>
        <v>84.727242269328187</v>
      </c>
    </row>
    <row r="13" spans="1:24" x14ac:dyDescent="0.35">
      <c r="O13" s="34">
        <v>-1</v>
      </c>
      <c r="P13" s="53">
        <f>AVERAGE('Figure 16'!O18:O24)</f>
        <v>54.483872406307526</v>
      </c>
      <c r="Q13" s="53">
        <f>AVERAGE('Figure 16'!O305:O311)</f>
        <v>49.449630882768687</v>
      </c>
      <c r="R13" s="53">
        <f>AVERAGE('Figure 16'!P15:P21)</f>
        <v>104.83788514916691</v>
      </c>
      <c r="S13" s="53">
        <f>AVERAGE('Figure 16'!P305:P311)</f>
        <v>82.455144821265421</v>
      </c>
    </row>
    <row r="14" spans="1:24" x14ac:dyDescent="0.35">
      <c r="O14" s="34">
        <v>0</v>
      </c>
      <c r="P14" s="53">
        <f>AVERAGE('Figure 16'!O19:O25)</f>
        <v>48.100559697841142</v>
      </c>
      <c r="Q14" s="53">
        <f>AVERAGE('Figure 16'!O306:O312)</f>
        <v>50.006372590339751</v>
      </c>
      <c r="R14" s="53">
        <f>AVERAGE('Figure 16'!P16:P22)</f>
        <v>104.21038913767696</v>
      </c>
      <c r="S14" s="53">
        <f>AVERAGE('Figure 16'!P306:P312)</f>
        <v>81.94303190929736</v>
      </c>
    </row>
    <row r="15" spans="1:24" x14ac:dyDescent="0.35">
      <c r="O15" s="34">
        <v>1</v>
      </c>
      <c r="P15" s="53">
        <f>AVERAGE('Figure 16'!O20:O26)</f>
        <v>41.913338691119577</v>
      </c>
      <c r="Q15" s="53">
        <f>AVERAGE('Figure 16'!O307:O313)</f>
        <v>52.271546732406343</v>
      </c>
      <c r="R15" s="53">
        <f>AVERAGE('Figure 16'!P17:P23)</f>
        <v>104.03754461770318</v>
      </c>
      <c r="S15" s="53">
        <f>AVERAGE('Figure 16'!P307:P313)</f>
        <v>84.723512757909035</v>
      </c>
    </row>
    <row r="16" spans="1:24" x14ac:dyDescent="0.35">
      <c r="O16" s="34">
        <v>2</v>
      </c>
      <c r="P16" s="53">
        <f>AVERAGE('Figure 16'!O21:O27)</f>
        <v>35.755679593280171</v>
      </c>
      <c r="Q16" s="53">
        <f>AVERAGE('Figure 16'!O308:O314)</f>
        <v>53.630330822425528</v>
      </c>
      <c r="R16" s="53">
        <f>AVERAGE('Figure 16'!P18:P24)</f>
        <v>100.98073158416285</v>
      </c>
      <c r="S16" s="53">
        <f>AVERAGE('Figure 16'!P308:P314)</f>
        <v>90.241899395866554</v>
      </c>
    </row>
    <row r="17" spans="15:19" x14ac:dyDescent="0.35">
      <c r="O17" s="34">
        <v>3</v>
      </c>
      <c r="P17" s="53">
        <f>AVERAGE('Figure 16'!O22:O28)</f>
        <v>30.385904950888158</v>
      </c>
      <c r="Q17" s="53">
        <f>AVERAGE('Figure 16'!O309:O315)</f>
        <v>52.439059090276551</v>
      </c>
      <c r="R17" s="53">
        <f>AVERAGE('Figure 16'!P19:P25)</f>
        <v>96.499149588278556</v>
      </c>
      <c r="S17" s="53">
        <f>AVERAGE('Figure 16'!P309:P315)</f>
        <v>90.520763301573169</v>
      </c>
    </row>
    <row r="18" spans="15:19" x14ac:dyDescent="0.35">
      <c r="O18" s="34">
        <v>4</v>
      </c>
      <c r="P18" s="53">
        <f>AVERAGE('Figure 16'!O23:O29)</f>
        <v>25.623801086683756</v>
      </c>
      <c r="Q18" s="53">
        <f>AVERAGE('Figure 16'!O310:O316)</f>
        <v>53.981242477969936</v>
      </c>
      <c r="R18" s="53">
        <f>AVERAGE('Figure 16'!P20:P26)</f>
        <v>89.953298570225485</v>
      </c>
      <c r="S18" s="53">
        <f>AVERAGE('Figure 16'!P310:P316)</f>
        <v>97.044500512086415</v>
      </c>
    </row>
    <row r="19" spans="15:19" x14ac:dyDescent="0.35">
      <c r="O19" s="34">
        <v>5</v>
      </c>
      <c r="P19" s="53">
        <f>AVERAGE('Figure 16'!O24:O30)</f>
        <v>23.158372568961674</v>
      </c>
      <c r="Q19" s="53">
        <f>AVERAGE('Figure 16'!O311:O317)</f>
        <v>54.317031056481241</v>
      </c>
      <c r="R19" s="53">
        <f>AVERAGE('Figure 16'!P21:P27)</f>
        <v>84.34779277882069</v>
      </c>
      <c r="S19" s="53">
        <f>AVERAGE('Figure 16'!P311:P317)</f>
        <v>98.534789585983731</v>
      </c>
    </row>
    <row r="20" spans="15:19" x14ac:dyDescent="0.35">
      <c r="O20" s="34">
        <v>6</v>
      </c>
      <c r="P20" s="53">
        <f>AVERAGE('Figure 16'!O25:O31)</f>
        <v>22.44554839951169</v>
      </c>
      <c r="Q20" s="53">
        <f>AVERAGE('Figure 16'!O312:O318)</f>
        <v>54.295107813627176</v>
      </c>
      <c r="R20" s="53">
        <f>AVERAGE('Figure 16'!P22:P28)</f>
        <v>78.228792597532134</v>
      </c>
      <c r="S20" s="53">
        <f>AVERAGE('Figure 16'!P312:P318)</f>
        <v>99.249921665443225</v>
      </c>
    </row>
    <row r="21" spans="15:19" x14ac:dyDescent="0.35">
      <c r="O21" s="34">
        <v>7</v>
      </c>
      <c r="P21" s="53">
        <f>AVERAGE('Figure 16'!O26:O32)</f>
        <v>22.088320129101476</v>
      </c>
      <c r="Q21" s="53">
        <f>AVERAGE('Figure 16'!O313:O319)</f>
        <v>53.6950648754176</v>
      </c>
      <c r="R21" s="53">
        <f>AVERAGE('Figure 16'!P23:P29)</f>
        <v>71.628565154505438</v>
      </c>
      <c r="S21" s="53">
        <f>AVERAGE('Figure 16'!P313:P319)</f>
        <v>98.921615761923547</v>
      </c>
    </row>
    <row r="22" spans="15:19" x14ac:dyDescent="0.35">
      <c r="O22" s="34">
        <v>8</v>
      </c>
      <c r="P22" s="53">
        <f>AVERAGE('Figure 16'!O27:O33)</f>
        <v>21.906622444265594</v>
      </c>
      <c r="Q22" s="53">
        <f>AVERAGE('Figure 16'!O314:O320)</f>
        <v>53.717458469781882</v>
      </c>
      <c r="R22" s="53">
        <f>AVERAGE('Figure 16'!P24:P30)</f>
        <v>66.85831009569867</v>
      </c>
      <c r="S22" s="53">
        <f>AVERAGE('Figure 16'!P314:P320)</f>
        <v>98.905546337203504</v>
      </c>
    </row>
    <row r="23" spans="15:19" x14ac:dyDescent="0.35">
      <c r="O23" s="34">
        <v>9</v>
      </c>
      <c r="P23" s="53">
        <f>AVERAGE('Figure 16'!O28:O34)</f>
        <v>21.874188242492568</v>
      </c>
      <c r="Q23" s="53">
        <f>AVERAGE('Figure 16'!O315:O321)</f>
        <v>52.49972973112699</v>
      </c>
      <c r="R23" s="53">
        <f>AVERAGE('Figure 16'!P25:P31)</f>
        <v>66.166193729823206</v>
      </c>
      <c r="S23" s="53">
        <f>AVERAGE('Figure 16'!P315:P321)</f>
        <v>98.197114626155056</v>
      </c>
    </row>
    <row r="24" spans="15:19" x14ac:dyDescent="0.35">
      <c r="O24" s="34">
        <v>10</v>
      </c>
      <c r="P24" s="53">
        <f>AVERAGE('Figure 16'!O29:O35)</f>
        <v>21.702821043369841</v>
      </c>
      <c r="Q24" s="53">
        <f>AVERAGE('Figure 16'!O316:O322)</f>
        <v>52.160418156679953</v>
      </c>
      <c r="R24" s="53">
        <f>AVERAGE('Figure 16'!P26:P32)</f>
        <v>66.429662453595327</v>
      </c>
      <c r="S24" s="53">
        <f>AVERAGE('Figure 16'!P316:P322)</f>
        <v>97.816968813562553</v>
      </c>
    </row>
    <row r="25" spans="15:19" x14ac:dyDescent="0.35">
      <c r="O25" s="34">
        <v>11</v>
      </c>
      <c r="P25" s="53">
        <f>AVERAGE('Figure 16'!O30:O36)</f>
        <v>21.630204825551761</v>
      </c>
      <c r="Q25" s="53">
        <f>AVERAGE('Figure 16'!O317:O323)</f>
        <v>51.628063702936778</v>
      </c>
      <c r="R25" s="53">
        <f>AVERAGE('Figure 16'!P27:P33)</f>
        <v>65.659894682361553</v>
      </c>
      <c r="S25" s="53">
        <f>AVERAGE('Figure 16'!P317:P323)</f>
        <v>96.994878349482505</v>
      </c>
    </row>
    <row r="26" spans="15:19" x14ac:dyDescent="0.35">
      <c r="O26" s="34">
        <v>12</v>
      </c>
      <c r="P26" s="53">
        <f>AVERAGE('Figure 16'!O31:O37)</f>
        <v>21.523179541393375</v>
      </c>
      <c r="Q26" s="53">
        <f>AVERAGE('Figure 16'!O318:O324)</f>
        <v>51.703286274346745</v>
      </c>
      <c r="R26" s="53">
        <f>AVERAGE('Figure 16'!P28:P34)</f>
        <v>65.47525677049731</v>
      </c>
      <c r="S26" s="53">
        <f>AVERAGE('Figure 16'!P318:P324)</f>
        <v>97.300843343832454</v>
      </c>
    </row>
    <row r="27" spans="15:19" x14ac:dyDescent="0.35">
      <c r="O27" s="34">
        <v>13</v>
      </c>
      <c r="P27" s="53">
        <f>AVERAGE('Figure 16'!O32:O38)</f>
        <v>21.358718668440684</v>
      </c>
      <c r="Q27" s="53">
        <f>AVERAGE('Figure 16'!O319:O325)</f>
        <v>51.4516959442714</v>
      </c>
      <c r="R27" s="53">
        <f>AVERAGE('Figure 16'!P29:P35)</f>
        <v>65.783247204692572</v>
      </c>
      <c r="S27" s="53">
        <f>AVERAGE('Figure 16'!P319:P325)</f>
        <v>96.889470325257278</v>
      </c>
    </row>
    <row r="28" spans="15:19" x14ac:dyDescent="0.35">
      <c r="O28" s="34">
        <v>14</v>
      </c>
      <c r="P28" s="53">
        <f>AVERAGE('Figure 16'!O33:O39)</f>
        <v>21.456184728926814</v>
      </c>
      <c r="Q28" s="53">
        <f>AVERAGE('Figure 16'!O320:O326)</f>
        <v>51.092032944665732</v>
      </c>
      <c r="R28" s="53">
        <f>AVERAGE('Figure 16'!P30:P36)</f>
        <v>65.505712748508785</v>
      </c>
      <c r="S28" s="53">
        <f>AVERAGE('Figure 16'!P320:P326)</f>
        <v>96.681485128044557</v>
      </c>
    </row>
    <row r="29" spans="15:19" x14ac:dyDescent="0.35">
      <c r="O29" s="34">
        <v>15</v>
      </c>
      <c r="P29" s="53">
        <f>AVERAGE('Figure 16'!O34:O40)</f>
        <v>20.945224773749452</v>
      </c>
      <c r="Q29" s="53">
        <f>AVERAGE('Figure 16'!O321:O327)</f>
        <v>50.92352561180671</v>
      </c>
      <c r="R29" s="53">
        <f>AVERAGE('Figure 16'!P31:P37)</f>
        <v>64.720441949650152</v>
      </c>
      <c r="S29" s="53">
        <f>AVERAGE('Figure 16'!P321:P327)</f>
        <v>96.312291530791072</v>
      </c>
    </row>
    <row r="30" spans="15:19" x14ac:dyDescent="0.35">
      <c r="O30" s="34">
        <v>16</v>
      </c>
      <c r="P30" s="53">
        <f>AVERAGE('Figure 16'!O35:O41)</f>
        <v>20.755598562439275</v>
      </c>
      <c r="Q30" s="53">
        <f>AVERAGE('Figure 16'!O322:O328)</f>
        <v>51.072450518110138</v>
      </c>
      <c r="R30" s="53">
        <f>AVERAGE('Figure 16'!P32:P38)</f>
        <v>63.901165481798657</v>
      </c>
      <c r="S30" s="53">
        <f>AVERAGE('Figure 16'!P322:P328)</f>
        <v>96.144841819933589</v>
      </c>
    </row>
    <row r="31" spans="15:19" x14ac:dyDescent="0.35">
      <c r="O31" s="34">
        <v>17</v>
      </c>
      <c r="P31" s="53">
        <f>AVERAGE('Figure 16'!O36:O42)</f>
        <v>20.513868493096819</v>
      </c>
      <c r="Q31" s="53">
        <f>AVERAGE('Figure 16'!O323:O329)</f>
        <v>51.165657577613004</v>
      </c>
      <c r="R31" s="53">
        <f>AVERAGE('Figure 16'!P33:P39)</f>
        <v>63.301990650762541</v>
      </c>
      <c r="S31" s="53">
        <f>AVERAGE('Figure 16'!P323:P329)</f>
        <v>95.728273426648471</v>
      </c>
    </row>
    <row r="32" spans="15:19" x14ac:dyDescent="0.35">
      <c r="O32" s="34">
        <v>18</v>
      </c>
      <c r="P32" s="53">
        <f>AVERAGE('Figure 16'!O37:O43)</f>
        <v>19.533157652236813</v>
      </c>
      <c r="Q32" s="53">
        <f>AVERAGE('Figure 16'!O324:O330)</f>
        <v>51.229399840913985</v>
      </c>
      <c r="R32" s="53">
        <f>AVERAGE('Figure 16'!P34:P40)</f>
        <v>62.875916059356918</v>
      </c>
      <c r="S32" s="53">
        <f>AVERAGE('Figure 16'!P324:P330)</f>
        <v>95.466350388802212</v>
      </c>
    </row>
    <row r="33" spans="15:19" x14ac:dyDescent="0.35">
      <c r="O33" s="34">
        <v>19</v>
      </c>
      <c r="P33" s="53">
        <f>AVERAGE('Figure 16'!O38:O44)</f>
        <v>19.578453846428307</v>
      </c>
      <c r="Q33" s="53">
        <f>AVERAGE('Figure 16'!O325:O331)</f>
        <v>51.09901740756235</v>
      </c>
      <c r="R33" s="53">
        <f>AVERAGE('Figure 16'!P35:P41)</f>
        <v>61.404865902966904</v>
      </c>
      <c r="S33" s="53">
        <f>AVERAGE('Figure 16'!P325:P331)</f>
        <v>94.449429635625492</v>
      </c>
    </row>
    <row r="34" spans="15:19" x14ac:dyDescent="0.35">
      <c r="O34" s="34">
        <v>20</v>
      </c>
      <c r="P34" s="53">
        <f>AVERAGE('Figure 16'!O39:O45)</f>
        <v>19.582763884351543</v>
      </c>
      <c r="Q34" s="53">
        <f>AVERAGE('Figure 16'!O326:O332)</f>
        <v>51.667491019762913</v>
      </c>
      <c r="R34" s="53">
        <f>AVERAGE('Figure 16'!P36:P42)</f>
        <v>59.163828061306887</v>
      </c>
      <c r="S34" s="53">
        <f>AVERAGE('Figure 16'!P326:P332)</f>
        <v>94.400039470576615</v>
      </c>
    </row>
    <row r="35" spans="15:19" x14ac:dyDescent="0.35">
      <c r="O35" s="34">
        <v>21</v>
      </c>
      <c r="P35" s="53">
        <f>AVERAGE('Figure 16'!O40:O46)</f>
        <v>19.356812476890987</v>
      </c>
      <c r="Q35" s="53">
        <f>AVERAGE('Figure 16'!O327:O333)</f>
        <v>52.947189134878677</v>
      </c>
      <c r="R35" s="53">
        <f>AVERAGE('Figure 16'!P37:P43)</f>
        <v>58.377230435983527</v>
      </c>
      <c r="S35" s="53">
        <f>AVERAGE('Figure 16'!P327:P333)</f>
        <v>94.712648657997775</v>
      </c>
    </row>
    <row r="36" spans="15:19" x14ac:dyDescent="0.35">
      <c r="O36" s="34">
        <v>22</v>
      </c>
      <c r="P36" s="53">
        <f>AVERAGE('Figure 16'!O41:O47)</f>
        <v>19.968470576558424</v>
      </c>
      <c r="Q36" s="53">
        <f>AVERAGE('Figure 16'!O328:O334)</f>
        <v>53.305039052062305</v>
      </c>
      <c r="R36" s="53">
        <f>AVERAGE('Figure 16'!P38:P44)</f>
        <v>57.960202002441505</v>
      </c>
      <c r="S36" s="53">
        <f>AVERAGE('Figure 16'!P328:P334)</f>
        <v>94.934571292380525</v>
      </c>
    </row>
    <row r="37" spans="15:19" x14ac:dyDescent="0.35">
      <c r="O37" s="34">
        <v>23</v>
      </c>
      <c r="P37" s="53">
        <f>AVERAGE('Figure 16'!O42:O48)</f>
        <v>20.256153729290382</v>
      </c>
      <c r="Q37" s="53">
        <f>AVERAGE('Figure 16'!O329:O335)</f>
        <v>53.848773728595731</v>
      </c>
      <c r="R37" s="53">
        <f>AVERAGE('Figure 16'!P39:P45)</f>
        <v>58.026006946099038</v>
      </c>
      <c r="S37" s="53">
        <f>AVERAGE('Figure 16'!P329:P335)</f>
        <v>95.468875932846942</v>
      </c>
    </row>
    <row r="38" spans="15:19" x14ac:dyDescent="0.35">
      <c r="O38" s="34">
        <v>24</v>
      </c>
      <c r="P38" s="53">
        <f>AVERAGE('Figure 16'!O43:O49)</f>
        <v>20.730333353004983</v>
      </c>
      <c r="Q38" s="53">
        <f>AVERAGE('Figure 16'!O330:O336)</f>
        <v>54.346197620098387</v>
      </c>
      <c r="R38" s="53">
        <f>AVERAGE('Figure 16'!P40:P46)</f>
        <v>58.629346660977383</v>
      </c>
      <c r="S38" s="53">
        <f>AVERAGE('Figure 16'!P330:P336)</f>
        <v>96.016135388583962</v>
      </c>
    </row>
    <row r="39" spans="15:19" x14ac:dyDescent="0.35">
      <c r="O39" s="34">
        <v>25</v>
      </c>
      <c r="P39" s="53">
        <f>AVERAGE('Figure 16'!O44:O50)</f>
        <v>22.145426148153813</v>
      </c>
      <c r="Q39" s="53">
        <f>AVERAGE('Figure 16'!O331:O337)</f>
        <v>54.681778225695915</v>
      </c>
      <c r="R39" s="53">
        <f>AVERAGE('Figure 16'!P41:P47)</f>
        <v>59.201939888834495</v>
      </c>
      <c r="S39" s="53">
        <f>AVERAGE('Figure 16'!P331:P337)</f>
        <v>96.306182094426362</v>
      </c>
    </row>
    <row r="40" spans="15:19" x14ac:dyDescent="0.35">
      <c r="O40" s="34">
        <v>26</v>
      </c>
      <c r="P40" s="53">
        <f>AVERAGE('Figure 16'!O45:O51)</f>
        <v>22.426694208398963</v>
      </c>
      <c r="Q40" s="53">
        <f>AVERAGE('Figure 16'!O332:O338)</f>
        <v>54.489809588237804</v>
      </c>
      <c r="R40" s="53">
        <f>AVERAGE('Figure 16'!P42:P48)</f>
        <v>62.043742738627557</v>
      </c>
      <c r="S40" s="53">
        <f>AVERAGE('Figure 16'!P332:P338)</f>
        <v>96.46333433139695</v>
      </c>
    </row>
    <row r="41" spans="15:19" x14ac:dyDescent="0.35">
      <c r="O41" s="34">
        <v>27</v>
      </c>
      <c r="P41" s="53">
        <f>AVERAGE('Figure 16'!O46:O52)</f>
        <v>23.012566664430171</v>
      </c>
      <c r="Q41" s="53">
        <f>AVERAGE('Figure 16'!O333:O339)</f>
        <v>54.090878769313868</v>
      </c>
      <c r="R41" s="53">
        <f>AVERAGE('Figure 16'!P43:P49)</f>
        <v>65.982089101647631</v>
      </c>
      <c r="S41" s="53">
        <f>AVERAGE('Figure 16'!P333:P339)</f>
        <v>96.276599096625688</v>
      </c>
    </row>
    <row r="42" spans="15:19" x14ac:dyDescent="0.35">
      <c r="O42" s="34">
        <v>28</v>
      </c>
      <c r="P42" s="53">
        <f>AVERAGE('Figure 16'!O47:O53)</f>
        <v>23.65652577981308</v>
      </c>
      <c r="Q42" s="53">
        <f>AVERAGE('Figure 16'!O334:O340)</f>
        <v>53.77128909256362</v>
      </c>
      <c r="R42" s="53">
        <f>AVERAGE('Figure 16'!P44:P50)</f>
        <v>67.312694558474206</v>
      </c>
      <c r="S42" s="53">
        <f>AVERAGE('Figure 16'!P334:P340)</f>
        <v>96.243257101965611</v>
      </c>
    </row>
    <row r="43" spans="15:19" x14ac:dyDescent="0.35">
      <c r="O43" s="34">
        <v>29</v>
      </c>
      <c r="P43" s="53">
        <f>AVERAGE('Figure 16'!O48:O54)</f>
        <v>24.163917721081045</v>
      </c>
      <c r="Q43" s="53">
        <f>AVERAGE('Figure 16'!O335:O341)</f>
        <v>53.249108223497572</v>
      </c>
      <c r="R43" s="53">
        <f>AVERAGE('Figure 16'!P45:P51)</f>
        <v>68.460856231457825</v>
      </c>
      <c r="S43" s="53">
        <f>AVERAGE('Figure 16'!P335:P341)</f>
        <v>96.064653046510941</v>
      </c>
    </row>
    <row r="44" spans="15:19" x14ac:dyDescent="0.35">
      <c r="O44" s="34">
        <v>30</v>
      </c>
      <c r="P44" s="53">
        <f>AVERAGE('Figure 16'!O49:O55)</f>
        <v>24.737097116149496</v>
      </c>
      <c r="Q44" s="53">
        <f>AVERAGE('Figure 16'!O336:O342)</f>
        <v>53.112158587089993</v>
      </c>
      <c r="R44" s="53">
        <f>AVERAGE('Figure 16'!P46:P52)</f>
        <v>68.968932216200002</v>
      </c>
      <c r="S44" s="53">
        <f>AVERAGE('Figure 16'!P336:P342)</f>
        <v>95.192930415982786</v>
      </c>
    </row>
    <row r="45" spans="15:19" x14ac:dyDescent="0.35">
      <c r="O45" s="34">
        <v>31</v>
      </c>
      <c r="P45" s="53">
        <f>AVERAGE('Figure 16'!O50:O56)</f>
        <v>25.075553120584761</v>
      </c>
      <c r="Q45" s="53">
        <f>AVERAGE('Figure 16'!O337:O343)</f>
        <v>53.87254353749092</v>
      </c>
      <c r="R45" s="53">
        <f>AVERAGE('Figure 16'!P47:P53)</f>
        <v>69.275486634314063</v>
      </c>
      <c r="S45" s="53">
        <f>AVERAGE('Figure 16'!P337:P343)</f>
        <v>95.540499670086859</v>
      </c>
    </row>
    <row r="46" spans="15:19" x14ac:dyDescent="0.35">
      <c r="O46" s="34">
        <v>32</v>
      </c>
      <c r="P46" s="53">
        <f>AVERAGE('Figure 16'!O51:O57)</f>
        <v>25.241719827138194</v>
      </c>
      <c r="Q46" s="53">
        <f>AVERAGE('Figure 16'!O338:O344)</f>
        <v>54.114095998457607</v>
      </c>
      <c r="R46" s="53">
        <f>AVERAGE('Figure 16'!P48:P54)</f>
        <v>70.270735787980144</v>
      </c>
      <c r="S46" s="53">
        <f>AVERAGE('Figure 16'!P338:P344)</f>
        <v>95.523394820674525</v>
      </c>
    </row>
    <row r="47" spans="15:19" x14ac:dyDescent="0.35">
      <c r="O47" s="34">
        <v>33</v>
      </c>
      <c r="P47" s="53">
        <f>AVERAGE('Figure 16'!O52:O58)</f>
        <v>25.642313547216713</v>
      </c>
      <c r="Q47" s="53">
        <f>AVERAGE('Figure 16'!O339:O345)</f>
        <v>51.660497200028566</v>
      </c>
      <c r="R47" s="53">
        <f>AVERAGE('Figure 16'!P49:P55)</f>
        <v>69.287441554703662</v>
      </c>
      <c r="S47" s="53">
        <f>AVERAGE('Figure 16'!P339:P345)</f>
        <v>93.968952098630254</v>
      </c>
    </row>
    <row r="48" spans="15:19" x14ac:dyDescent="0.35">
      <c r="O48" s="34">
        <v>34</v>
      </c>
      <c r="P48" s="53">
        <f>AVERAGE('Figure 16'!O53:O59)</f>
        <v>25.912969372827707</v>
      </c>
      <c r="Q48" s="53">
        <f>AVERAGE('Figure 16'!O340:O346)</f>
        <v>49.254619252463208</v>
      </c>
      <c r="R48" s="53">
        <f>AVERAGE('Figure 16'!P50:P56)</f>
        <v>67.465827239249663</v>
      </c>
      <c r="S48" s="53">
        <f>AVERAGE('Figure 16'!P340:P346)</f>
        <v>91.927926607399598</v>
      </c>
    </row>
    <row r="49" spans="15:19" x14ac:dyDescent="0.35">
      <c r="O49" s="34">
        <v>35</v>
      </c>
      <c r="P49" s="53">
        <f>AVERAGE('Figure 16'!O54:O60)</f>
        <v>26.284117764048123</v>
      </c>
      <c r="Q49" s="53">
        <f>AVERAGE('Figure 16'!O341:O347)</f>
        <v>48.468801536493459</v>
      </c>
      <c r="R49" s="53">
        <f>AVERAGE('Figure 16'!P51:P57)</f>
        <v>65.712768435210734</v>
      </c>
      <c r="S49" s="53">
        <f>AVERAGE('Figure 16'!P341:P347)</f>
        <v>90.907430854031233</v>
      </c>
    </row>
    <row r="50" spans="15:19" x14ac:dyDescent="0.35">
      <c r="O50" s="34">
        <v>36</v>
      </c>
      <c r="P50" s="53">
        <f>AVERAGE('Figure 16'!O55:O61)</f>
        <v>26.485068283612303</v>
      </c>
      <c r="Q50" s="53">
        <f>AVERAGE('Figure 16'!O342:O348)</f>
        <v>48.222221708967446</v>
      </c>
      <c r="R50" s="53">
        <f>AVERAGE('Figure 16'!P52:P58)</f>
        <v>64.958971726341844</v>
      </c>
      <c r="S50" s="53">
        <f>AVERAGE('Figure 16'!P342:P348)</f>
        <v>90.289060486745285</v>
      </c>
    </row>
    <row r="51" spans="15:19" x14ac:dyDescent="0.35">
      <c r="O51" s="34">
        <v>37</v>
      </c>
      <c r="P51" s="53">
        <f>AVERAGE('Figure 16'!O56:O62)</f>
        <v>26.733453820228835</v>
      </c>
      <c r="Q51" s="53">
        <f>AVERAGE('Figure 16'!O343:O349)</f>
        <v>48.603830317492637</v>
      </c>
      <c r="R51" s="53">
        <f>AVERAGE('Figure 16'!P53:P59)</f>
        <v>65.436210154508515</v>
      </c>
      <c r="S51" s="53">
        <f>AVERAGE('Figure 16'!P343:P349)</f>
        <v>91.060727219350426</v>
      </c>
    </row>
    <row r="52" spans="15:19" x14ac:dyDescent="0.35">
      <c r="O52" s="34">
        <v>38</v>
      </c>
      <c r="P52" s="53">
        <f>AVERAGE('Figure 16'!O57:O63)</f>
        <v>27.205471053683027</v>
      </c>
      <c r="Q52" s="53">
        <f>AVERAGE('Figure 16'!O344:O350)</f>
        <v>47.570876180051258</v>
      </c>
      <c r="R52" s="53">
        <f>AVERAGE('Figure 16'!P54:P60)</f>
        <v>65.3847166713701</v>
      </c>
      <c r="S52" s="53">
        <f>AVERAGE('Figure 16'!P344:P350)</f>
        <v>89.513865996116436</v>
      </c>
    </row>
    <row r="53" spans="15:19" x14ac:dyDescent="0.35">
      <c r="O53" s="34">
        <v>39</v>
      </c>
      <c r="P53" s="53">
        <f>AVERAGE('Figure 16'!O58:O64)</f>
        <v>27.195851790717256</v>
      </c>
      <c r="Q53" s="53">
        <f>AVERAGE('Figure 16'!O345:O351)</f>
        <v>47.272335000998496</v>
      </c>
      <c r="R53" s="53">
        <f>AVERAGE('Figure 16'!P55:P61)</f>
        <v>64.833977241391239</v>
      </c>
      <c r="S53" s="53">
        <f>AVERAGE('Figure 16'!P345:P351)</f>
        <v>89.36216395492859</v>
      </c>
    </row>
    <row r="54" spans="15:19" x14ac:dyDescent="0.35">
      <c r="O54" s="34">
        <v>40</v>
      </c>
      <c r="P54" s="53">
        <f>AVERAGE('Figure 16'!O59:O65)</f>
        <v>27.596427146211109</v>
      </c>
      <c r="Q54" s="53">
        <f>AVERAGE('Figure 16'!O346:O352)</f>
        <v>50.130275798432187</v>
      </c>
      <c r="R54" s="53">
        <f>AVERAGE('Figure 16'!P56:P62)</f>
        <v>64.323732205175574</v>
      </c>
      <c r="S54" s="53">
        <f>AVERAGE('Figure 16'!P346:P352)</f>
        <v>91.121178120314752</v>
      </c>
    </row>
    <row r="55" spans="15:19" x14ac:dyDescent="0.35">
      <c r="O55" s="34">
        <v>41</v>
      </c>
      <c r="P55" s="53">
        <f>AVERAGE('Figure 16'!O60:O66)</f>
        <v>28.010261095471147</v>
      </c>
      <c r="Q55" s="53">
        <f>AVERAGE('Figure 16'!O347:O353)</f>
        <v>53.049168796492509</v>
      </c>
      <c r="R55" s="53">
        <f>AVERAGE('Figure 16'!P57:P63)</f>
        <v>65.426900617425119</v>
      </c>
      <c r="S55" s="53">
        <f>AVERAGE('Figure 16'!P347:P353)</f>
        <v>93.474168047986822</v>
      </c>
    </row>
    <row r="56" spans="15:19" x14ac:dyDescent="0.35">
      <c r="O56" s="34">
        <v>42</v>
      </c>
      <c r="P56" s="53">
        <f>AVERAGE('Figure 16'!O61:O67)</f>
        <v>28.417124914480301</v>
      </c>
      <c r="Q56" s="53">
        <f>AVERAGE('Figure 16'!O348:O354)</f>
        <v>54.58821561584292</v>
      </c>
      <c r="R56" s="53">
        <f>AVERAGE('Figure 16'!P58:P64)</f>
        <v>65.759856347484686</v>
      </c>
      <c r="S56" s="53">
        <f>AVERAGE('Figure 16'!P348:P354)</f>
        <v>94.981717705178724</v>
      </c>
    </row>
    <row r="57" spans="15:19" x14ac:dyDescent="0.35">
      <c r="O57" s="34">
        <v>43</v>
      </c>
      <c r="P57" s="53">
        <f>AVERAGE('Figure 16'!O62:O68)</f>
        <v>28.693147670896547</v>
      </c>
      <c r="Q57" s="53">
        <f>AVERAGE('Figure 16'!O349:O355)</f>
        <v>55.6847974542355</v>
      </c>
      <c r="R57" s="53">
        <f>AVERAGE('Figure 16'!P59:P65)</f>
        <v>67.787428054429697</v>
      </c>
      <c r="S57" s="53">
        <f>AVERAGE('Figure 16'!P349:P355)</f>
        <v>96.260046922376674</v>
      </c>
    </row>
    <row r="58" spans="15:19" x14ac:dyDescent="0.35">
      <c r="O58" s="34">
        <v>44</v>
      </c>
      <c r="P58" s="53">
        <f>AVERAGE('Figure 16'!O63:O69)</f>
        <v>28.868308650204764</v>
      </c>
      <c r="Q58" s="53">
        <f>AVERAGE('Figure 16'!O350:O356)</f>
        <v>56.2823671762823</v>
      </c>
      <c r="R58" s="53">
        <f>AVERAGE('Figure 16'!P60:P66)</f>
        <v>68.362760318866535</v>
      </c>
      <c r="S58" s="53">
        <f>AVERAGE('Figure 16'!P350:P356)</f>
        <v>95.910002478845428</v>
      </c>
    </row>
    <row r="59" spans="15:19" x14ac:dyDescent="0.35">
      <c r="O59" s="34">
        <v>45</v>
      </c>
      <c r="P59" s="53">
        <f>AVERAGE('Figure 16'!O64:O70)</f>
        <v>28.963694471090289</v>
      </c>
      <c r="Q59" s="53">
        <f>AVERAGE('Figure 16'!O351:O357)</f>
        <v>56.669916917731904</v>
      </c>
      <c r="R59" s="53">
        <f>AVERAGE('Figure 16'!P61:P67)</f>
        <v>68.738822925356658</v>
      </c>
      <c r="S59" s="53">
        <f>AVERAGE('Figure 16'!P351:P357)</f>
        <v>96.347774440054039</v>
      </c>
    </row>
    <row r="60" spans="15:19" x14ac:dyDescent="0.35">
      <c r="O60" s="34">
        <v>46</v>
      </c>
      <c r="P60" s="53">
        <f>AVERAGE('Figure 16'!O65:O71)</f>
        <v>29.637491124623178</v>
      </c>
      <c r="Q60" s="53">
        <f>AVERAGE('Figure 16'!O352:O358)</f>
        <v>57.489426140551927</v>
      </c>
      <c r="R60" s="53">
        <f>AVERAGE('Figure 16'!P62:P68)</f>
        <v>70.306741513338849</v>
      </c>
      <c r="S60" s="53">
        <f>AVERAGE('Figure 16'!P352:P358)</f>
        <v>96.497588458863248</v>
      </c>
    </row>
    <row r="61" spans="15:19" x14ac:dyDescent="0.35">
      <c r="O61" s="34">
        <v>47</v>
      </c>
      <c r="P61" s="53">
        <f>AVERAGE('Figure 16'!O66:O72)</f>
        <v>29.770229943774858</v>
      </c>
      <c r="Q61" s="53">
        <f>AVERAGE('Figure 16'!O353:O359)</f>
        <v>57.466065272970695</v>
      </c>
      <c r="R61" s="53">
        <f>AVERAGE('Figure 16'!P63:P69)</f>
        <v>69.414314159280352</v>
      </c>
      <c r="S61" s="53">
        <f>AVERAGE('Figure 16'!P353:P359)</f>
        <v>95.964544731208136</v>
      </c>
    </row>
    <row r="62" spans="15:19" x14ac:dyDescent="0.35">
      <c r="O62" s="34">
        <v>48</v>
      </c>
      <c r="P62" s="53">
        <f>AVERAGE('Figure 16'!O67:O73)</f>
        <v>29.928593884322328</v>
      </c>
      <c r="Q62" s="53">
        <f>AVERAGE('Figure 16'!O354:O360)</f>
        <v>57.567553467079698</v>
      </c>
      <c r="R62" s="53">
        <f>AVERAGE('Figure 16'!P64:P70)</f>
        <v>68.960787198239998</v>
      </c>
      <c r="S62" s="53">
        <f>AVERAGE('Figure 16'!P354:P360)</f>
        <v>95.838704551965876</v>
      </c>
    </row>
    <row r="63" spans="15:19" x14ac:dyDescent="0.35">
      <c r="O63" s="34">
        <v>49</v>
      </c>
      <c r="P63" s="53">
        <f>AVERAGE('Figure 16'!O68:O74)</f>
        <v>30.042746446845594</v>
      </c>
      <c r="Q63" s="53">
        <f>AVERAGE('Figure 16'!O355:O361)</f>
        <v>58.20101330417252</v>
      </c>
      <c r="R63" s="53">
        <f>AVERAGE('Figure 16'!P65:P71)</f>
        <v>69.138632472497804</v>
      </c>
      <c r="S63" s="53">
        <f>AVERAGE('Figure 16'!P355:P361)</f>
        <v>96.387192869223227</v>
      </c>
    </row>
    <row r="64" spans="15:19" x14ac:dyDescent="0.35">
      <c r="O64" s="34">
        <v>50</v>
      </c>
      <c r="P64" s="53">
        <f>AVERAGE('Figure 16'!O69:O75)</f>
        <v>30.334576781629956</v>
      </c>
      <c r="Q64" s="53">
        <f>AVERAGE('Figure 16'!O356:O362)</f>
        <v>59.238683238170367</v>
      </c>
      <c r="R64" s="53">
        <f>AVERAGE('Figure 16'!P66:P72)</f>
        <v>68.980754746976885</v>
      </c>
      <c r="S64" s="53">
        <f>AVERAGE('Figure 16'!P356:P362)</f>
        <v>97.147668497407849</v>
      </c>
    </row>
    <row r="65" spans="15:19" x14ac:dyDescent="0.35">
      <c r="O65" s="34">
        <v>51</v>
      </c>
      <c r="P65" s="53">
        <f>AVERAGE('Figure 16'!O70:O76)</f>
        <v>30.841753894640711</v>
      </c>
      <c r="Q65" s="53">
        <f>AVERAGE('Figure 16'!O357:O363)</f>
        <v>59.902496043161058</v>
      </c>
      <c r="R65" s="53">
        <f>AVERAGE('Figure 16'!P67:P73)</f>
        <v>69.194549303969396</v>
      </c>
      <c r="S65" s="53">
        <f>AVERAGE('Figure 16'!P357:P363)</f>
        <v>97.231819346962112</v>
      </c>
    </row>
    <row r="66" spans="15:19" x14ac:dyDescent="0.35">
      <c r="O66" s="34">
        <v>52</v>
      </c>
      <c r="P66" s="53">
        <f>AVERAGE('Figure 16'!O71:O77)</f>
        <v>30.96980229692867</v>
      </c>
      <c r="Q66" s="53">
        <f>AVERAGE('Figure 16'!O358:O364)</f>
        <v>60.707204392800961</v>
      </c>
      <c r="R66" s="53">
        <f>AVERAGE('Figure 16'!P68:P74)</f>
        <v>69.893927874182481</v>
      </c>
      <c r="S66" s="53">
        <f>AVERAGE('Figure 16'!P358:P364)</f>
        <v>97.260922157141678</v>
      </c>
    </row>
    <row r="67" spans="15:19" x14ac:dyDescent="0.35">
      <c r="O67" s="34">
        <v>53</v>
      </c>
      <c r="P67" s="53">
        <f>AVERAGE('Figure 16'!O72:O78)</f>
        <v>31.271688803519744</v>
      </c>
      <c r="Q67" s="53">
        <f>AVERAGE('Figure 16'!O359:O365)</f>
        <v>60.648879410126746</v>
      </c>
      <c r="R67" s="53">
        <f>AVERAGE('Figure 16'!P69:P75)</f>
        <v>69.158867048353471</v>
      </c>
      <c r="S67" s="53">
        <f>AVERAGE('Figure 16'!P359:P365)</f>
        <v>97.231819877974957</v>
      </c>
    </row>
    <row r="68" spans="15:19" x14ac:dyDescent="0.35">
      <c r="O68" s="34">
        <v>54</v>
      </c>
      <c r="P68" s="53">
        <f>AVERAGE('Figure 16'!O73:O79)</f>
        <v>31.688502186861374</v>
      </c>
      <c r="Q68" s="53">
        <f>AVERAGE('Figure 16'!O360:O366)</f>
        <v>61.16089871213098</v>
      </c>
      <c r="R68" s="53">
        <f>AVERAGE('Figure 16'!P70:P76)</f>
        <v>71.732097371528937</v>
      </c>
      <c r="S68" s="53">
        <f>AVERAGE('Figure 16'!P360:P366)</f>
        <v>97.812409668453043</v>
      </c>
    </row>
    <row r="69" spans="15:19" x14ac:dyDescent="0.35">
      <c r="O69" s="34">
        <v>55</v>
      </c>
      <c r="P69" s="53">
        <f>AVERAGE('Figure 16'!O74:O80)</f>
        <v>32.031812616548123</v>
      </c>
      <c r="Q69" s="53">
        <f>AVERAGE('Figure 16'!O361:O367)</f>
        <v>61.25474383184504</v>
      </c>
      <c r="R69" s="53">
        <f>AVERAGE('Figure 16'!P71:P77)</f>
        <v>71.794811333246003</v>
      </c>
      <c r="S69" s="53">
        <f>AVERAGE('Figure 16'!P361:P367)</f>
        <v>97.531087927104906</v>
      </c>
    </row>
    <row r="70" spans="15:19" x14ac:dyDescent="0.35">
      <c r="O70" s="34">
        <v>56</v>
      </c>
      <c r="P70" s="53">
        <f>AVERAGE('Figure 16'!O75:O81)</f>
        <v>32.226816211158123</v>
      </c>
      <c r="Q70" s="53">
        <f>AVERAGE('Figure 16'!O362:O368)</f>
        <v>60.521784722092434</v>
      </c>
      <c r="R70" s="53">
        <f>AVERAGE('Figure 16'!P72:P78)</f>
        <v>72.366916652827527</v>
      </c>
      <c r="S70" s="53">
        <f>AVERAGE('Figure 16'!P362:P368)</f>
        <v>96.422356807416008</v>
      </c>
    </row>
    <row r="71" spans="15:19" x14ac:dyDescent="0.35">
      <c r="O71" s="34">
        <v>57</v>
      </c>
      <c r="P71" s="53">
        <f>AVERAGE('Figure 16'!O76:O82)</f>
        <v>32.271174032378944</v>
      </c>
      <c r="Q71" s="53">
        <f>AVERAGE('Figure 16'!O363:O369)</f>
        <v>59.351962553516138</v>
      </c>
      <c r="R71" s="53">
        <f>AVERAGE('Figure 16'!P73:P79)</f>
        <v>71.884487486428824</v>
      </c>
      <c r="S71" s="53">
        <f>AVERAGE('Figure 16'!P363:P369)</f>
        <v>94.842791668690396</v>
      </c>
    </row>
    <row r="72" spans="15:19" x14ac:dyDescent="0.35">
      <c r="O72" s="34">
        <v>58</v>
      </c>
      <c r="P72" s="53">
        <f>AVERAGE('Figure 16'!O77:O83)</f>
        <v>32.003064152928616</v>
      </c>
      <c r="Q72" s="53">
        <f>AVERAGE('Figure 16'!O364:O370)</f>
        <v>58.577575356374375</v>
      </c>
      <c r="R72" s="53">
        <f>AVERAGE('Figure 16'!P74:P80)</f>
        <v>71.378962086009238</v>
      </c>
      <c r="S72" s="53">
        <f>AVERAGE('Figure 16'!P364:P370)</f>
        <v>93.682548123328019</v>
      </c>
    </row>
    <row r="73" spans="15:19" x14ac:dyDescent="0.35">
      <c r="O73" s="34">
        <v>59</v>
      </c>
      <c r="P73" s="53">
        <f>AVERAGE('Figure 16'!O78:O84)</f>
        <v>32.408160734658999</v>
      </c>
      <c r="Q73" s="53">
        <f>AVERAGE('Figure 16'!O365:O371)</f>
        <v>57.839401415177562</v>
      </c>
      <c r="R73" s="53">
        <f>AVERAGE('Figure 16'!P75:P81)</f>
        <v>71.016370534249887</v>
      </c>
      <c r="S73" s="53">
        <f>AVERAGE('Figure 16'!P365:P371)</f>
        <v>93.092451964329641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6"/>
  <sheetViews>
    <sheetView topLeftCell="P1" workbookViewId="0">
      <selection activeCell="V1" sqref="V1:Z1048576"/>
    </sheetView>
  </sheetViews>
  <sheetFormatPr defaultColWidth="8.84375" defaultRowHeight="14.5" x14ac:dyDescent="0.35"/>
  <cols>
    <col min="1" max="13" width="8.84375" style="10"/>
    <col min="14" max="14" width="8.84375" style="17" customWidth="1"/>
    <col min="15" max="15" width="13.23046875" style="9" customWidth="1"/>
    <col min="16" max="16" width="8.84375" style="9"/>
    <col min="17" max="17" width="12" style="9" customWidth="1"/>
    <col min="18" max="19" width="8.84375" style="9"/>
    <col min="20" max="20" width="9" style="10" customWidth="1"/>
    <col min="21" max="21" width="8.84375" style="9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  <col min="27" max="16384" width="8.84375" style="9"/>
  </cols>
  <sheetData>
    <row r="1" spans="1:26" x14ac:dyDescent="0.35">
      <c r="A1" s="9" t="s">
        <v>164</v>
      </c>
    </row>
    <row r="2" spans="1:26" x14ac:dyDescent="0.35">
      <c r="O2" s="50" t="s">
        <v>2</v>
      </c>
      <c r="P2" s="50" t="s">
        <v>3</v>
      </c>
      <c r="Q2" s="50" t="s">
        <v>12</v>
      </c>
      <c r="R2" s="50" t="s">
        <v>4</v>
      </c>
      <c r="S2" s="50" t="s">
        <v>5</v>
      </c>
      <c r="T2" s="12"/>
    </row>
    <row r="3" spans="1:26" x14ac:dyDescent="0.35">
      <c r="N3" s="17">
        <v>43899</v>
      </c>
      <c r="O3" s="19">
        <v>96.992001766623389</v>
      </c>
      <c r="P3" s="19">
        <v>101.00424877171693</v>
      </c>
      <c r="Q3" s="19">
        <v>103.3466571651954</v>
      </c>
      <c r="R3" s="19">
        <v>93.302923882780277</v>
      </c>
      <c r="S3" s="19">
        <v>115.3513980043992</v>
      </c>
      <c r="T3" s="13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N4" s="17">
        <v>43900</v>
      </c>
      <c r="O4" s="19">
        <v>95.888559070324362</v>
      </c>
      <c r="P4" s="19">
        <v>98.989863242953504</v>
      </c>
      <c r="Q4" s="19">
        <v>104.32005940777871</v>
      </c>
      <c r="R4" s="19">
        <v>92.752481865516501</v>
      </c>
      <c r="S4" s="19">
        <v>116.86950244876202</v>
      </c>
      <c r="T4" s="13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N5" s="17">
        <v>43901</v>
      </c>
      <c r="O5" s="19">
        <v>97.753217831588344</v>
      </c>
      <c r="P5" s="19">
        <v>98.543110850705531</v>
      </c>
      <c r="Q5" s="19">
        <v>100.8891702714848</v>
      </c>
      <c r="R5" s="19">
        <v>91.81540507678065</v>
      </c>
      <c r="S5" s="19">
        <v>119.24498446457655</v>
      </c>
      <c r="T5" s="13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N6" s="17">
        <v>43902</v>
      </c>
      <c r="O6" s="19">
        <v>89.588367284642359</v>
      </c>
      <c r="P6" s="19">
        <v>94.661933947318019</v>
      </c>
      <c r="Q6" s="19">
        <v>97.458281135190902</v>
      </c>
      <c r="R6" s="19">
        <v>89.934018813724123</v>
      </c>
      <c r="S6" s="19">
        <v>118.53191666898314</v>
      </c>
      <c r="T6" s="13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N7" s="17">
        <v>43903</v>
      </c>
      <c r="O7" s="19">
        <v>87.522064546552869</v>
      </c>
      <c r="P7" s="19">
        <v>90.54016563709061</v>
      </c>
      <c r="Q7" s="19">
        <v>94.027391998896988</v>
      </c>
      <c r="R7" s="19">
        <v>88.749369268450664</v>
      </c>
      <c r="S7" s="19">
        <v>117.68690493066967</v>
      </c>
      <c r="T7" s="13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N8" s="17">
        <v>43904</v>
      </c>
      <c r="O8" s="19">
        <v>83.139873421341605</v>
      </c>
      <c r="P8" s="19">
        <v>83.654222409930952</v>
      </c>
      <c r="Q8" s="19">
        <v>90.596502862603074</v>
      </c>
      <c r="R8" s="19">
        <v>86.383657421148783</v>
      </c>
      <c r="S8" s="19">
        <v>115.6179386257529</v>
      </c>
      <c r="T8" s="13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N9" s="17">
        <v>43905</v>
      </c>
      <c r="O9" s="19">
        <v>77.673137073593466</v>
      </c>
      <c r="P9" s="19">
        <v>75.04757212476882</v>
      </c>
      <c r="Q9" s="19">
        <v>87.165613726309175</v>
      </c>
      <c r="R9" s="19">
        <v>83.434372746366975</v>
      </c>
      <c r="S9" s="19">
        <v>112.96174398700904</v>
      </c>
      <c r="T9" s="13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N10" s="17">
        <v>43906</v>
      </c>
      <c r="O10" s="19">
        <v>73.140815063840975</v>
      </c>
      <c r="P10" s="19">
        <v>66.830698258089924</v>
      </c>
      <c r="Q10" s="19">
        <v>83.734724590015261</v>
      </c>
      <c r="R10" s="19">
        <v>80.647500812038018</v>
      </c>
      <c r="S10" s="19">
        <v>111.01345877717135</v>
      </c>
      <c r="T10" s="13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N11" s="17">
        <v>43907</v>
      </c>
      <c r="O11" s="19">
        <v>67.474897746648239</v>
      </c>
      <c r="P11" s="19">
        <v>58.830189460916699</v>
      </c>
      <c r="Q11" s="19">
        <v>80.303835453721362</v>
      </c>
      <c r="R11" s="19">
        <v>77.32151683305392</v>
      </c>
      <c r="S11" s="19">
        <v>109.70075875041543</v>
      </c>
      <c r="T11" s="13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N12" s="17">
        <v>43908</v>
      </c>
      <c r="O12" s="19">
        <v>57.296938557774283</v>
      </c>
      <c r="P12" s="19">
        <v>47.003343187855343</v>
      </c>
      <c r="Q12" s="19">
        <v>71.945140402488562</v>
      </c>
      <c r="R12" s="19">
        <v>73.576085754533352</v>
      </c>
      <c r="S12" s="19">
        <v>106.38025692508836</v>
      </c>
      <c r="T12" s="13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N13" s="17">
        <v>43909</v>
      </c>
      <c r="O13" s="19">
        <v>53.307043304481006</v>
      </c>
      <c r="P13" s="19">
        <v>38.940668832582453</v>
      </c>
      <c r="Q13" s="19">
        <v>63.586445351255769</v>
      </c>
      <c r="R13" s="19">
        <v>69.572301559075541</v>
      </c>
      <c r="S13" s="19">
        <v>104.83788514916691</v>
      </c>
      <c r="T13" s="13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N14" s="17">
        <v>43910</v>
      </c>
      <c r="O14" s="19">
        <v>45.946988109406384</v>
      </c>
      <c r="P14" s="19">
        <v>32.53101063578351</v>
      </c>
      <c r="Q14" s="19">
        <v>55.227750300022976</v>
      </c>
      <c r="R14" s="19">
        <v>65.768717557168586</v>
      </c>
      <c r="S14" s="19">
        <v>104.21038913767696</v>
      </c>
      <c r="T14" s="13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N15" s="17">
        <v>43911</v>
      </c>
      <c r="O15" s="19">
        <v>39.193546303758929</v>
      </c>
      <c r="P15" s="19">
        <v>28.196717621823478</v>
      </c>
      <c r="Q15" s="19">
        <v>46.869055248790168</v>
      </c>
      <c r="R15" s="19">
        <v>60.645876269598766</v>
      </c>
      <c r="S15" s="19">
        <v>104.03754461770318</v>
      </c>
      <c r="T15" s="13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N16" s="17">
        <v>43912</v>
      </c>
      <c r="O16" s="19">
        <v>33.293289597345812</v>
      </c>
      <c r="P16" s="19">
        <v>24.780569317819719</v>
      </c>
      <c r="Q16" s="19">
        <v>38.510360197557375</v>
      </c>
      <c r="R16" s="19">
        <v>54.483872406307526</v>
      </c>
      <c r="S16" s="19">
        <v>100.98073158416285</v>
      </c>
      <c r="T16" s="13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4:26" x14ac:dyDescent="0.35">
      <c r="N17" s="17">
        <v>43913</v>
      </c>
      <c r="O17" s="19">
        <v>27.561266810964582</v>
      </c>
      <c r="P17" s="19">
        <v>21.822701312565243</v>
      </c>
      <c r="Q17" s="19">
        <v>30.151665146324579</v>
      </c>
      <c r="R17" s="19">
        <v>48.100559697841142</v>
      </c>
      <c r="S17" s="19">
        <v>96.499149588278556</v>
      </c>
      <c r="T17" s="13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4:26" x14ac:dyDescent="0.35">
      <c r="N18" s="17">
        <v>43914</v>
      </c>
      <c r="O18" s="19">
        <v>22.002416527211381</v>
      </c>
      <c r="P18" s="19">
        <v>19.235157532925744</v>
      </c>
      <c r="Q18" s="19">
        <v>21.792970095091782</v>
      </c>
      <c r="R18" s="19">
        <v>41.913338691119577</v>
      </c>
      <c r="S18" s="19">
        <v>89.953298570225485</v>
      </c>
      <c r="T18" s="13"/>
      <c r="V18" s="102"/>
      <c r="W18" s="102"/>
      <c r="X18" s="102"/>
      <c r="Y18" s="101">
        <v>44096</v>
      </c>
      <c r="Z18" s="103">
        <v>1</v>
      </c>
    </row>
    <row r="19" spans="14:26" x14ac:dyDescent="0.35">
      <c r="N19" s="17">
        <v>43915</v>
      </c>
      <c r="O19" s="19">
        <v>18.676068233230183</v>
      </c>
      <c r="P19" s="19">
        <v>17.885366238552034</v>
      </c>
      <c r="Q19" s="19">
        <v>19.47460353140864</v>
      </c>
      <c r="R19" s="19">
        <v>35.755679593280171</v>
      </c>
      <c r="S19" s="19">
        <v>84.34779277882069</v>
      </c>
      <c r="T19" s="13"/>
      <c r="V19" s="102"/>
      <c r="W19" s="102"/>
      <c r="X19" s="102"/>
      <c r="Y19" s="101">
        <v>44113</v>
      </c>
      <c r="Z19" s="103">
        <v>0</v>
      </c>
    </row>
    <row r="20" spans="14:26" x14ac:dyDescent="0.35">
      <c r="N20" s="17">
        <v>43916</v>
      </c>
      <c r="O20" s="19">
        <v>15.510787151734684</v>
      </c>
      <c r="P20" s="19">
        <v>16.371120587445979</v>
      </c>
      <c r="Q20" s="19">
        <v>17.156236967725505</v>
      </c>
      <c r="R20" s="19">
        <v>30.385904950888158</v>
      </c>
      <c r="S20" s="19">
        <v>78.228792597532134</v>
      </c>
      <c r="T20" s="13"/>
      <c r="V20" s="102"/>
      <c r="W20" s="102"/>
      <c r="X20" s="102"/>
      <c r="Y20" s="101">
        <v>44113</v>
      </c>
      <c r="Z20" s="103">
        <v>1</v>
      </c>
    </row>
    <row r="21" spans="14:26" x14ac:dyDescent="0.35">
      <c r="N21" s="17">
        <v>43917</v>
      </c>
      <c r="O21" s="19">
        <v>13.84220135112176</v>
      </c>
      <c r="P21" s="19">
        <v>15.249707066781914</v>
      </c>
      <c r="Q21" s="19">
        <v>14.837870404042365</v>
      </c>
      <c r="R21" s="19">
        <v>25.623801086683756</v>
      </c>
      <c r="S21" s="19">
        <v>71.628565154505438</v>
      </c>
      <c r="T21" s="13"/>
      <c r="V21" s="102"/>
      <c r="W21" s="102"/>
      <c r="X21" s="102"/>
      <c r="Y21" s="101">
        <v>44137</v>
      </c>
      <c r="Z21" s="103">
        <v>0</v>
      </c>
    </row>
    <row r="22" spans="14:26" x14ac:dyDescent="0.35">
      <c r="N22" s="17">
        <v>43918</v>
      </c>
      <c r="O22" s="19">
        <v>13.40396840597089</v>
      </c>
      <c r="P22" s="19">
        <v>14.798352238564419</v>
      </c>
      <c r="Q22" s="19">
        <v>12.519503840359224</v>
      </c>
      <c r="R22" s="19">
        <v>23.158372568961674</v>
      </c>
      <c r="S22" s="19">
        <v>66.85831009569867</v>
      </c>
      <c r="T22" s="13"/>
      <c r="V22" s="102"/>
      <c r="W22" s="102"/>
      <c r="X22" s="102"/>
      <c r="Y22" s="101">
        <v>44137</v>
      </c>
      <c r="Z22" s="103">
        <v>1</v>
      </c>
    </row>
    <row r="23" spans="14:26" x14ac:dyDescent="0.35">
      <c r="N23" s="17">
        <v>43919</v>
      </c>
      <c r="O23" s="19">
        <v>13.446792048958487</v>
      </c>
      <c r="P23" s="19">
        <v>14.490177442347456</v>
      </c>
      <c r="Q23" s="19">
        <v>10.201137276676087</v>
      </c>
      <c r="R23" s="19">
        <v>22.44554839951169</v>
      </c>
      <c r="S23" s="19">
        <v>66.166193729823206</v>
      </c>
      <c r="T23" s="13"/>
      <c r="V23" s="102"/>
      <c r="W23" s="102"/>
      <c r="X23" s="102"/>
      <c r="Y23" s="101">
        <v>44155</v>
      </c>
      <c r="Z23" s="99">
        <v>0</v>
      </c>
    </row>
    <row r="24" spans="14:26" x14ac:dyDescent="0.35">
      <c r="N24" s="17">
        <v>43920</v>
      </c>
      <c r="O24" s="19">
        <v>13.359917728167753</v>
      </c>
      <c r="P24" s="19">
        <v>14.23554179566116</v>
      </c>
      <c r="Q24" s="19">
        <v>7.882770712992949</v>
      </c>
      <c r="R24" s="19">
        <v>22.088320129101476</v>
      </c>
      <c r="S24" s="19">
        <v>66.429662453595327</v>
      </c>
      <c r="T24" s="13"/>
      <c r="V24" s="102"/>
      <c r="W24" s="102"/>
      <c r="X24" s="102"/>
      <c r="Y24" s="101">
        <v>44155</v>
      </c>
      <c r="Z24" s="99">
        <v>1</v>
      </c>
    </row>
    <row r="25" spans="14:26" x14ac:dyDescent="0.35">
      <c r="N25" s="17">
        <v>43921</v>
      </c>
      <c r="O25" s="19">
        <v>13.252199759885098</v>
      </c>
      <c r="P25" s="19">
        <v>13.87544069764175</v>
      </c>
      <c r="Q25" s="19">
        <v>5.5644041493098095</v>
      </c>
      <c r="R25" s="19">
        <v>21.906622444265594</v>
      </c>
      <c r="S25" s="19">
        <v>65.659894682361553</v>
      </c>
      <c r="T25" s="13"/>
      <c r="V25" s="102"/>
      <c r="W25" s="102"/>
      <c r="X25" s="102"/>
      <c r="Y25" s="101">
        <v>44176</v>
      </c>
      <c r="Z25" s="99">
        <v>0</v>
      </c>
    </row>
    <row r="26" spans="14:26" x14ac:dyDescent="0.35">
      <c r="N26" s="17">
        <v>43922</v>
      </c>
      <c r="O26" s="19">
        <v>13.314251389559928</v>
      </c>
      <c r="P26" s="19">
        <v>13.843143739242313</v>
      </c>
      <c r="Q26" s="19">
        <v>5.3163483686283177</v>
      </c>
      <c r="R26" s="19">
        <v>21.874188242492568</v>
      </c>
      <c r="S26" s="19">
        <v>65.47525677049731</v>
      </c>
      <c r="T26" s="13"/>
      <c r="V26" s="102"/>
      <c r="W26" s="102"/>
      <c r="X26" s="102"/>
      <c r="Y26" s="101">
        <v>44176</v>
      </c>
      <c r="Z26" s="99">
        <v>1</v>
      </c>
    </row>
    <row r="27" spans="14:26" x14ac:dyDescent="0.35">
      <c r="N27" s="17">
        <v>43923</v>
      </c>
      <c r="O27" s="19">
        <v>13.659166962988365</v>
      </c>
      <c r="P27" s="19">
        <v>13.871592837903099</v>
      </c>
      <c r="Q27" s="19">
        <v>5.0682925879468259</v>
      </c>
      <c r="R27" s="19">
        <v>21.702821043369841</v>
      </c>
      <c r="S27" s="19">
        <v>65.783247204692572</v>
      </c>
      <c r="T27" s="13"/>
      <c r="V27" s="102"/>
      <c r="W27" s="102"/>
      <c r="X27" s="102"/>
      <c r="Y27" s="101">
        <v>44191</v>
      </c>
      <c r="Z27" s="99">
        <v>0</v>
      </c>
    </row>
    <row r="28" spans="14:26" x14ac:dyDescent="0.35">
      <c r="N28" s="17">
        <v>43924</v>
      </c>
      <c r="O28" s="19">
        <v>13.498656669022342</v>
      </c>
      <c r="P28" s="19">
        <v>12.797814353298731</v>
      </c>
      <c r="Q28" s="19">
        <v>4.8202368072653332</v>
      </c>
      <c r="R28" s="19">
        <v>21.630204825551761</v>
      </c>
      <c r="S28" s="19">
        <v>65.505712748508785</v>
      </c>
      <c r="T28" s="13"/>
      <c r="V28" s="102"/>
      <c r="W28" s="102"/>
      <c r="X28" s="102"/>
      <c r="Y28" s="101">
        <v>44191</v>
      </c>
      <c r="Z28" s="99">
        <v>1</v>
      </c>
    </row>
    <row r="29" spans="14:26" x14ac:dyDescent="0.35">
      <c r="N29" s="17">
        <v>43925</v>
      </c>
      <c r="O29" s="19">
        <v>13.374596015570846</v>
      </c>
      <c r="P29" s="19">
        <v>11.623034426411564</v>
      </c>
      <c r="Q29" s="19">
        <v>4.5721810265838414</v>
      </c>
      <c r="R29" s="19">
        <v>21.523179541393375</v>
      </c>
      <c r="S29" s="19">
        <v>64.720441949650152</v>
      </c>
      <c r="T29" s="13"/>
      <c r="V29" s="102"/>
      <c r="W29" s="102"/>
      <c r="X29" s="102"/>
      <c r="Y29" s="101">
        <v>44201</v>
      </c>
      <c r="Z29" s="99">
        <v>0</v>
      </c>
    </row>
    <row r="30" spans="14:26" x14ac:dyDescent="0.35">
      <c r="N30" s="17">
        <v>43926</v>
      </c>
      <c r="O30" s="19">
        <v>13.068605079604721</v>
      </c>
      <c r="P30" s="19">
        <v>10.448757199606744</v>
      </c>
      <c r="Q30" s="19">
        <v>4.3241252459023496</v>
      </c>
      <c r="R30" s="19">
        <v>21.358718668440684</v>
      </c>
      <c r="S30" s="19">
        <v>63.901165481798657</v>
      </c>
      <c r="T30" s="13"/>
      <c r="V30" s="102"/>
      <c r="W30" s="102"/>
      <c r="X30" s="102"/>
      <c r="Y30" s="101">
        <v>44201</v>
      </c>
      <c r="Z30" s="99">
        <v>1</v>
      </c>
    </row>
    <row r="31" spans="14:26" x14ac:dyDescent="0.35">
      <c r="N31" s="17">
        <v>43927</v>
      </c>
      <c r="O31" s="19">
        <v>13.084796201686284</v>
      </c>
      <c r="P31" s="19">
        <v>9.2826299588207206</v>
      </c>
      <c r="Q31" s="19">
        <v>4.0760694652208569</v>
      </c>
      <c r="R31" s="19">
        <v>21.456184728926814</v>
      </c>
      <c r="S31" s="19">
        <v>63.301990650762541</v>
      </c>
      <c r="T31" s="13"/>
      <c r="V31" s="102"/>
      <c r="W31" s="102"/>
      <c r="X31" s="102"/>
      <c r="Y31" s="101">
        <v>44249</v>
      </c>
      <c r="Z31" s="99">
        <v>0</v>
      </c>
    </row>
    <row r="32" spans="14:26" x14ac:dyDescent="0.35">
      <c r="N32" s="17">
        <v>43928</v>
      </c>
      <c r="O32" s="19">
        <v>13.08661953057503</v>
      </c>
      <c r="P32" s="19">
        <v>7.5954449669076238</v>
      </c>
      <c r="Q32" s="19">
        <v>3.8280136845393655</v>
      </c>
      <c r="R32" s="19">
        <v>20.945224773749452</v>
      </c>
      <c r="S32" s="19">
        <v>62.875916059356918</v>
      </c>
      <c r="T32" s="13"/>
      <c r="V32" s="102"/>
      <c r="W32" s="102"/>
      <c r="X32" s="102"/>
      <c r="Y32" s="101">
        <v>44249</v>
      </c>
      <c r="Z32" s="99">
        <v>1</v>
      </c>
    </row>
    <row r="33" spans="14:25" x14ac:dyDescent="0.35">
      <c r="N33" s="17">
        <v>43929</v>
      </c>
      <c r="O33" s="19">
        <v>12.975638424735523</v>
      </c>
      <c r="P33" s="19">
        <v>7.4146673703876189</v>
      </c>
      <c r="Q33" s="19">
        <v>3.7924750396706877</v>
      </c>
      <c r="R33" s="19">
        <v>20.755598562439275</v>
      </c>
      <c r="S33" s="19">
        <v>61.404865902966904</v>
      </c>
      <c r="T33" s="13"/>
      <c r="V33" s="102"/>
      <c r="W33" s="102"/>
      <c r="X33" s="102"/>
      <c r="Y33" s="101"/>
    </row>
    <row r="34" spans="14:25" x14ac:dyDescent="0.35">
      <c r="N34" s="17">
        <v>43930</v>
      </c>
      <c r="O34" s="19">
        <v>12.684182254446583</v>
      </c>
      <c r="P34" s="19">
        <v>7.1793890168218839</v>
      </c>
      <c r="Q34" s="19">
        <v>3.7569363948020098</v>
      </c>
      <c r="R34" s="19">
        <v>20.513868493096819</v>
      </c>
      <c r="S34" s="19">
        <v>59.163828061306887</v>
      </c>
      <c r="T34" s="13"/>
      <c r="V34" s="102"/>
      <c r="W34" s="102"/>
      <c r="X34" s="102"/>
      <c r="Y34" s="101"/>
    </row>
    <row r="35" spans="14:25" x14ac:dyDescent="0.35">
      <c r="N35" s="17">
        <v>43931</v>
      </c>
      <c r="O35" s="19">
        <v>12.569410969726606</v>
      </c>
      <c r="P35" s="19">
        <v>6.0883763478551822</v>
      </c>
      <c r="Q35" s="19">
        <v>3.7213977499333319</v>
      </c>
      <c r="R35" s="19">
        <v>19.533157652236813</v>
      </c>
      <c r="S35" s="19">
        <v>58.377230435983527</v>
      </c>
      <c r="T35" s="13"/>
      <c r="V35" s="102"/>
      <c r="W35" s="102"/>
      <c r="X35" s="102"/>
      <c r="Y35" s="102"/>
    </row>
    <row r="36" spans="14:25" x14ac:dyDescent="0.35">
      <c r="N36" s="17">
        <v>43932</v>
      </c>
      <c r="O36" s="19">
        <v>12.75643057168706</v>
      </c>
      <c r="P36" s="19">
        <v>5.8039894086662684</v>
      </c>
      <c r="Q36" s="19">
        <v>3.6858591050646541</v>
      </c>
      <c r="R36" s="19">
        <v>19.578453846428307</v>
      </c>
      <c r="S36" s="19">
        <v>57.960202002441505</v>
      </c>
      <c r="T36" s="13"/>
      <c r="V36" s="102"/>
      <c r="W36" s="102"/>
      <c r="X36" s="102"/>
      <c r="Y36" s="102"/>
    </row>
    <row r="37" spans="14:25" x14ac:dyDescent="0.35">
      <c r="N37" s="17">
        <v>43933</v>
      </c>
      <c r="O37" s="19">
        <v>12.758240770423594</v>
      </c>
      <c r="P37" s="19">
        <v>5.425344503793526</v>
      </c>
      <c r="Q37" s="19">
        <v>3.6503204601959758</v>
      </c>
      <c r="R37" s="19">
        <v>19.582763884351543</v>
      </c>
      <c r="S37" s="19">
        <v>58.026006946099038</v>
      </c>
      <c r="T37" s="13"/>
      <c r="V37" s="102"/>
      <c r="W37" s="102"/>
      <c r="X37" s="102"/>
      <c r="Y37" s="102"/>
    </row>
    <row r="38" spans="14:25" x14ac:dyDescent="0.35">
      <c r="N38" s="17">
        <v>43934</v>
      </c>
      <c r="O38" s="19">
        <v>12.61486755020413</v>
      </c>
      <c r="P38" s="19">
        <v>5.08788766623183</v>
      </c>
      <c r="Q38" s="19">
        <v>3.6147818153272979</v>
      </c>
      <c r="R38" s="19">
        <v>19.356812476890987</v>
      </c>
      <c r="S38" s="19">
        <v>58.629346660977383</v>
      </c>
      <c r="T38" s="13"/>
      <c r="V38" s="102"/>
      <c r="W38" s="102"/>
      <c r="X38" s="102"/>
      <c r="Y38" s="102"/>
    </row>
    <row r="39" spans="14:25" x14ac:dyDescent="0.35">
      <c r="N39" s="17">
        <v>43935</v>
      </c>
      <c r="O39" s="19">
        <v>12.611149685811753</v>
      </c>
      <c r="P39" s="19">
        <v>5.7289699747999681</v>
      </c>
      <c r="Q39" s="19">
        <v>3.5792431704586201</v>
      </c>
      <c r="R39" s="19">
        <v>19.968470576558424</v>
      </c>
      <c r="S39" s="19">
        <v>59.201939888834495</v>
      </c>
      <c r="T39" s="13"/>
      <c r="V39" s="102"/>
      <c r="W39" s="102"/>
      <c r="X39" s="102"/>
      <c r="Y39" s="102"/>
    </row>
    <row r="40" spans="14:25" x14ac:dyDescent="0.35">
      <c r="N40" s="17">
        <v>43936</v>
      </c>
      <c r="O40" s="19">
        <v>12.709564724977911</v>
      </c>
      <c r="P40" s="19">
        <v>5.7475207963859605</v>
      </c>
      <c r="Q40" s="19">
        <v>3.5317674526720735</v>
      </c>
      <c r="R40" s="19">
        <v>20.256153729290382</v>
      </c>
      <c r="S40" s="19">
        <v>62.043742738627557</v>
      </c>
      <c r="T40" s="13"/>
      <c r="V40" s="102"/>
      <c r="W40" s="102"/>
      <c r="X40" s="102"/>
      <c r="Y40" s="102"/>
    </row>
    <row r="41" spans="14:25" x14ac:dyDescent="0.35">
      <c r="N41" s="17">
        <v>43937</v>
      </c>
      <c r="O41" s="19">
        <v>12.31449190221106</v>
      </c>
      <c r="P41" s="19">
        <v>5.827174206568519</v>
      </c>
      <c r="Q41" s="19">
        <v>3.484291734885526</v>
      </c>
      <c r="R41" s="19">
        <v>20.730333353004983</v>
      </c>
      <c r="S41" s="19">
        <v>65.982089101647631</v>
      </c>
      <c r="T41" s="13"/>
      <c r="V41" s="102"/>
      <c r="W41" s="102"/>
      <c r="X41" s="102"/>
    </row>
    <row r="42" spans="14:25" x14ac:dyDescent="0.35">
      <c r="N42" s="17">
        <v>43938</v>
      </c>
      <c r="O42" s="19">
        <v>12.486013627994394</v>
      </c>
      <c r="P42" s="19">
        <v>6.5433888785718937</v>
      </c>
      <c r="Q42" s="19">
        <v>3.436816017098979</v>
      </c>
      <c r="R42" s="19">
        <v>22.145426148153813</v>
      </c>
      <c r="S42" s="19">
        <v>67.312694558474206</v>
      </c>
      <c r="T42" s="13"/>
      <c r="V42" s="102"/>
      <c r="W42" s="102"/>
      <c r="X42" s="102"/>
    </row>
    <row r="43" spans="14:25" x14ac:dyDescent="0.35">
      <c r="N43" s="17">
        <v>43939</v>
      </c>
      <c r="O43" s="19">
        <v>12.315038655682924</v>
      </c>
      <c r="P43" s="19">
        <v>6.3708836259648631</v>
      </c>
      <c r="Q43" s="19">
        <v>3.3893402993124324</v>
      </c>
      <c r="R43" s="19">
        <v>22.426694208398963</v>
      </c>
      <c r="S43" s="19">
        <v>68.460856231457825</v>
      </c>
      <c r="T43" s="13"/>
      <c r="V43" s="102"/>
      <c r="W43" s="102"/>
      <c r="X43" s="102"/>
    </row>
    <row r="44" spans="14:25" x14ac:dyDescent="0.35">
      <c r="N44" s="17">
        <v>43940</v>
      </c>
      <c r="O44" s="19">
        <v>12.42979830754247</v>
      </c>
      <c r="P44" s="19">
        <v>6.4150547537632772</v>
      </c>
      <c r="Q44" s="19">
        <v>3.3418645815258854</v>
      </c>
      <c r="R44" s="19">
        <v>23.012566664430171</v>
      </c>
      <c r="S44" s="19">
        <v>68.968932216200002</v>
      </c>
      <c r="T44" s="13"/>
      <c r="V44" s="102"/>
      <c r="W44" s="102"/>
      <c r="X44" s="102"/>
    </row>
    <row r="45" spans="14:25" x14ac:dyDescent="0.35">
      <c r="N45" s="17">
        <v>43941</v>
      </c>
      <c r="O45" s="19">
        <v>12.566510365262605</v>
      </c>
      <c r="P45" s="19">
        <v>6.543530690047815</v>
      </c>
      <c r="Q45" s="19">
        <v>3.2943888637393384</v>
      </c>
      <c r="R45" s="19">
        <v>23.65652577981308</v>
      </c>
      <c r="S45" s="19">
        <v>69.275486634314063</v>
      </c>
      <c r="T45" s="13"/>
      <c r="V45" s="102"/>
      <c r="W45" s="102"/>
      <c r="X45" s="102"/>
    </row>
    <row r="46" spans="14:25" x14ac:dyDescent="0.35">
      <c r="N46" s="17">
        <v>43942</v>
      </c>
      <c r="O46" s="19">
        <v>12.669484796569163</v>
      </c>
      <c r="P46" s="19">
        <v>6.6498708917435776</v>
      </c>
      <c r="Q46" s="19">
        <v>3.2469131459527913</v>
      </c>
      <c r="R46" s="19">
        <v>24.163917721081045</v>
      </c>
      <c r="S46" s="19">
        <v>70.270735787980144</v>
      </c>
      <c r="T46" s="13"/>
      <c r="V46" s="102"/>
      <c r="W46" s="102"/>
      <c r="X46" s="102"/>
    </row>
    <row r="47" spans="14:25" x14ac:dyDescent="0.35">
      <c r="N47" s="17">
        <v>43943</v>
      </c>
      <c r="O47" s="19">
        <v>12.813542488249903</v>
      </c>
      <c r="P47" s="19">
        <v>6.6514270038829935</v>
      </c>
      <c r="Q47" s="19">
        <v>3.4680365185072666</v>
      </c>
      <c r="R47" s="19">
        <v>24.737097116149496</v>
      </c>
      <c r="S47" s="19">
        <v>69.287441554703662</v>
      </c>
      <c r="T47" s="13"/>
      <c r="V47" s="102"/>
      <c r="W47" s="102"/>
      <c r="X47" s="102"/>
    </row>
    <row r="48" spans="14:25" x14ac:dyDescent="0.35">
      <c r="N48" s="17">
        <v>43944</v>
      </c>
      <c r="O48" s="19">
        <v>13.374609562243103</v>
      </c>
      <c r="P48" s="19">
        <v>6.6460699049413856</v>
      </c>
      <c r="Q48" s="19">
        <v>3.6891598910617427</v>
      </c>
      <c r="R48" s="19">
        <v>25.075553120584761</v>
      </c>
      <c r="S48" s="19">
        <v>67.465827239249663</v>
      </c>
      <c r="T48" s="13"/>
      <c r="V48" s="102"/>
      <c r="W48" s="102"/>
      <c r="X48" s="102"/>
    </row>
    <row r="49" spans="14:24" x14ac:dyDescent="0.35">
      <c r="N49" s="17">
        <v>43945</v>
      </c>
      <c r="O49" s="19">
        <v>13.401095856838342</v>
      </c>
      <c r="P49" s="19">
        <v>6.5881968245641289</v>
      </c>
      <c r="Q49" s="19">
        <v>3.9102832636162184</v>
      </c>
      <c r="R49" s="19">
        <v>25.241719827138194</v>
      </c>
      <c r="S49" s="19">
        <v>65.712768435210734</v>
      </c>
      <c r="T49" s="13"/>
      <c r="V49" s="102"/>
      <c r="W49" s="102"/>
      <c r="X49" s="102"/>
    </row>
    <row r="50" spans="14:24" x14ac:dyDescent="0.35">
      <c r="N50" s="17">
        <v>43946</v>
      </c>
      <c r="O50" s="19">
        <v>13.396592357959346</v>
      </c>
      <c r="P50" s="19">
        <v>6.618071298177564</v>
      </c>
      <c r="Q50" s="19">
        <v>4.131406636170694</v>
      </c>
      <c r="R50" s="19">
        <v>25.642313547216713</v>
      </c>
      <c r="S50" s="19">
        <v>64.958971726341844</v>
      </c>
      <c r="T50" s="13"/>
      <c r="V50" s="102"/>
      <c r="W50" s="102"/>
      <c r="X50" s="102"/>
    </row>
    <row r="51" spans="14:24" x14ac:dyDescent="0.35">
      <c r="N51" s="17">
        <v>43947</v>
      </c>
      <c r="O51" s="19">
        <v>13.284655583861564</v>
      </c>
      <c r="P51" s="19">
        <v>6.5789121699904411</v>
      </c>
      <c r="Q51" s="19">
        <v>4.3525300087251697</v>
      </c>
      <c r="R51" s="19">
        <v>25.912969372827707</v>
      </c>
      <c r="S51" s="19">
        <v>65.436210154508515</v>
      </c>
      <c r="T51" s="13"/>
      <c r="V51" s="102"/>
      <c r="W51" s="102"/>
      <c r="X51" s="102"/>
    </row>
    <row r="52" spans="14:24" x14ac:dyDescent="0.35">
      <c r="N52" s="17">
        <v>43948</v>
      </c>
      <c r="O52" s="19">
        <v>13.126278404221546</v>
      </c>
      <c r="P52" s="19">
        <v>6.5748041783849569</v>
      </c>
      <c r="Q52" s="19">
        <v>4.5736533812796454</v>
      </c>
      <c r="R52" s="19">
        <v>26.284117764048123</v>
      </c>
      <c r="S52" s="19">
        <v>65.3847166713701</v>
      </c>
      <c r="T52" s="13"/>
      <c r="V52" s="102"/>
      <c r="W52" s="102"/>
      <c r="X52" s="102"/>
    </row>
    <row r="53" spans="14:24" x14ac:dyDescent="0.35">
      <c r="N53" s="17">
        <v>43949</v>
      </c>
      <c r="O53" s="19">
        <v>13.119902757813552</v>
      </c>
      <c r="P53" s="19">
        <v>6.5261227172911438</v>
      </c>
      <c r="Q53" s="19">
        <v>4.7947767538341211</v>
      </c>
      <c r="R53" s="19">
        <v>26.485068283612303</v>
      </c>
      <c r="S53" s="19">
        <v>64.833977241391239</v>
      </c>
      <c r="T53" s="13"/>
      <c r="V53" s="102"/>
      <c r="W53" s="102"/>
      <c r="X53" s="102"/>
    </row>
    <row r="54" spans="14:24" x14ac:dyDescent="0.35">
      <c r="N54" s="17">
        <v>43950</v>
      </c>
      <c r="O54" s="19">
        <v>13.101715225321117</v>
      </c>
      <c r="P54" s="19">
        <v>6.5238569291348023</v>
      </c>
      <c r="Q54" s="19">
        <v>4.7157090227843073</v>
      </c>
      <c r="R54" s="19">
        <v>26.733453820228835</v>
      </c>
      <c r="S54" s="19">
        <v>64.323732205175574</v>
      </c>
      <c r="T54" s="13"/>
      <c r="V54" s="102"/>
      <c r="W54" s="102"/>
      <c r="X54" s="102"/>
    </row>
    <row r="55" spans="14:24" x14ac:dyDescent="0.35">
      <c r="N55" s="17">
        <v>43951</v>
      </c>
      <c r="O55" s="19">
        <v>13.196945757927667</v>
      </c>
      <c r="P55" s="19">
        <v>6.5360541933482397</v>
      </c>
      <c r="Q55" s="19">
        <v>4.6366412917344926</v>
      </c>
      <c r="R55" s="19">
        <v>27.205471053683027</v>
      </c>
      <c r="S55" s="19">
        <v>65.426900617425119</v>
      </c>
      <c r="T55" s="13"/>
      <c r="V55" s="102"/>
      <c r="W55" s="102"/>
      <c r="X55" s="102"/>
    </row>
    <row r="56" spans="14:24" x14ac:dyDescent="0.35">
      <c r="N56" s="17">
        <v>43952</v>
      </c>
      <c r="O56" s="19">
        <v>12.997711839424722</v>
      </c>
      <c r="P56" s="19">
        <v>6.5193760364573574</v>
      </c>
      <c r="Q56" s="19">
        <v>4.5575735606846788</v>
      </c>
      <c r="R56" s="19">
        <v>27.195851790717256</v>
      </c>
      <c r="S56" s="19">
        <v>65.759856347484686</v>
      </c>
      <c r="T56" s="13"/>
      <c r="V56" s="100"/>
      <c r="W56" s="100"/>
    </row>
    <row r="57" spans="14:24" x14ac:dyDescent="0.35">
      <c r="N57" s="17">
        <v>43953</v>
      </c>
      <c r="O57" s="19">
        <v>13.255099111490782</v>
      </c>
      <c r="P57" s="19">
        <v>6.3404694443790186</v>
      </c>
      <c r="Q57" s="19">
        <v>4.478505829634865</v>
      </c>
      <c r="R57" s="19">
        <v>27.596427146211109</v>
      </c>
      <c r="S57" s="19">
        <v>67.787428054429697</v>
      </c>
      <c r="T57" s="13"/>
      <c r="V57" s="100"/>
      <c r="W57" s="100"/>
    </row>
    <row r="58" spans="14:24" x14ac:dyDescent="0.35">
      <c r="N58" s="17">
        <v>43954</v>
      </c>
      <c r="O58" s="19">
        <v>13.59737838264552</v>
      </c>
      <c r="P58" s="19">
        <v>6.3481063569799812</v>
      </c>
      <c r="Q58" s="19">
        <v>4.3994380985850503</v>
      </c>
      <c r="R58" s="19">
        <v>28.010261095471147</v>
      </c>
      <c r="S58" s="19">
        <v>68.362760318866535</v>
      </c>
      <c r="T58" s="13"/>
      <c r="V58" s="100"/>
      <c r="W58" s="100"/>
    </row>
    <row r="59" spans="14:24" x14ac:dyDescent="0.35">
      <c r="N59" s="17">
        <v>43955</v>
      </c>
      <c r="O59" s="19">
        <v>13.919613294754928</v>
      </c>
      <c r="P59" s="19">
        <v>6.3614342300709739</v>
      </c>
      <c r="Q59" s="19">
        <v>4.3203703675352374</v>
      </c>
      <c r="R59" s="19">
        <v>28.417124914480301</v>
      </c>
      <c r="S59" s="19">
        <v>68.738822925356658</v>
      </c>
      <c r="T59" s="13"/>
      <c r="V59" s="100"/>
      <c r="W59" s="100"/>
    </row>
    <row r="60" spans="14:24" x14ac:dyDescent="0.35">
      <c r="N60" s="17">
        <v>43956</v>
      </c>
      <c r="O60" s="19">
        <v>14.953149278828192</v>
      </c>
      <c r="P60" s="19">
        <v>5.8785627627124901</v>
      </c>
      <c r="Q60" s="19">
        <v>4.2413026364854227</v>
      </c>
      <c r="R60" s="19">
        <v>28.693147670896547</v>
      </c>
      <c r="S60" s="19">
        <v>70.306741513338849</v>
      </c>
      <c r="T60" s="13"/>
      <c r="V60" s="100"/>
      <c r="W60" s="100"/>
    </row>
    <row r="61" spans="14:24" x14ac:dyDescent="0.35">
      <c r="N61" s="17">
        <v>43957</v>
      </c>
      <c r="O61" s="19">
        <v>14.988731330956821</v>
      </c>
      <c r="P61" s="19">
        <v>5.9384859044202178</v>
      </c>
      <c r="Q61" s="19">
        <v>4.2581590525585336</v>
      </c>
      <c r="R61" s="19">
        <v>28.868308650204764</v>
      </c>
      <c r="S61" s="19">
        <v>69.414314159280352</v>
      </c>
      <c r="T61" s="13"/>
      <c r="V61" s="100"/>
      <c r="W61" s="100"/>
    </row>
    <row r="62" spans="14:24" x14ac:dyDescent="0.35">
      <c r="N62" s="17">
        <v>43958</v>
      </c>
      <c r="O62" s="19">
        <v>14.881259409649971</v>
      </c>
      <c r="P62" s="19">
        <v>6.0733226153552291</v>
      </c>
      <c r="Q62" s="19">
        <v>4.2750154686316444</v>
      </c>
      <c r="R62" s="19">
        <v>28.963694471090289</v>
      </c>
      <c r="S62" s="19">
        <v>68.960787198239998</v>
      </c>
      <c r="T62" s="13"/>
      <c r="V62" s="100"/>
      <c r="W62" s="100"/>
    </row>
    <row r="63" spans="14:24" x14ac:dyDescent="0.35">
      <c r="N63" s="17">
        <v>43959</v>
      </c>
      <c r="O63" s="19">
        <v>15.081360912737258</v>
      </c>
      <c r="P63" s="19">
        <v>6.10844996812168</v>
      </c>
      <c r="Q63" s="19">
        <v>4.2918718847047552</v>
      </c>
      <c r="R63" s="19">
        <v>29.637491124623178</v>
      </c>
      <c r="S63" s="19">
        <v>69.138632472497804</v>
      </c>
      <c r="T63" s="13"/>
      <c r="V63" s="100"/>
      <c r="W63" s="100"/>
    </row>
    <row r="64" spans="14:24" x14ac:dyDescent="0.35">
      <c r="N64" s="17">
        <v>43960</v>
      </c>
      <c r="O64" s="19">
        <v>14.999391410504256</v>
      </c>
      <c r="P64" s="19">
        <v>6.3415553324884515</v>
      </c>
      <c r="Q64" s="19">
        <v>4.3087283007778661</v>
      </c>
      <c r="R64" s="19">
        <v>29.770229943774858</v>
      </c>
      <c r="S64" s="19">
        <v>68.980754746976885</v>
      </c>
      <c r="T64" s="13"/>
      <c r="V64" s="100"/>
      <c r="W64" s="100"/>
    </row>
    <row r="65" spans="14:23" x14ac:dyDescent="0.35">
      <c r="N65" s="17">
        <v>43961</v>
      </c>
      <c r="O65" s="19">
        <v>14.857768382363401</v>
      </c>
      <c r="P65" s="19">
        <v>6.4232597736326857</v>
      </c>
      <c r="Q65" s="19">
        <v>4.3255847168509769</v>
      </c>
      <c r="R65" s="19">
        <v>29.928593884322328</v>
      </c>
      <c r="S65" s="19">
        <v>69.194549303969396</v>
      </c>
      <c r="T65" s="13"/>
      <c r="V65" s="100"/>
      <c r="W65" s="100"/>
    </row>
    <row r="66" spans="14:23" x14ac:dyDescent="0.35">
      <c r="N66" s="17">
        <v>43962</v>
      </c>
      <c r="O66" s="19">
        <v>14.806436350299</v>
      </c>
      <c r="P66" s="19">
        <v>6.4026198744138707</v>
      </c>
      <c r="Q66" s="19">
        <v>4.3424411329240877</v>
      </c>
      <c r="R66" s="19">
        <v>30.042746446845594</v>
      </c>
      <c r="S66" s="19">
        <v>69.893927874182481</v>
      </c>
      <c r="T66" s="13"/>
      <c r="V66" s="100"/>
      <c r="W66" s="100"/>
    </row>
    <row r="67" spans="14:23" x14ac:dyDescent="0.35">
      <c r="N67" s="17">
        <v>43963</v>
      </c>
      <c r="O67" s="19">
        <v>13.835149731412359</v>
      </c>
      <c r="P67" s="19">
        <v>6.9228378313088683</v>
      </c>
      <c r="Q67" s="19">
        <v>4.3592975489971986</v>
      </c>
      <c r="R67" s="19">
        <v>30.334576781629956</v>
      </c>
      <c r="S67" s="19">
        <v>69.158867048353471</v>
      </c>
      <c r="T67" s="13"/>
      <c r="V67" s="100"/>
      <c r="W67" s="100"/>
    </row>
    <row r="68" spans="14:23" x14ac:dyDescent="0.35">
      <c r="N68" s="17">
        <v>43964</v>
      </c>
      <c r="O68" s="19">
        <v>14.06406981178881</v>
      </c>
      <c r="P68" s="19">
        <v>7.0038762948363971</v>
      </c>
      <c r="Q68" s="19">
        <v>4.3692730866876852</v>
      </c>
      <c r="R68" s="19">
        <v>30.841753894640711</v>
      </c>
      <c r="S68" s="19">
        <v>71.732097371528937</v>
      </c>
      <c r="T68" s="13"/>
      <c r="V68" s="100"/>
      <c r="W68" s="100"/>
    </row>
    <row r="69" spans="14:23" x14ac:dyDescent="0.35">
      <c r="N69" s="17">
        <v>43965</v>
      </c>
      <c r="O69" s="19">
        <v>14.035652667486733</v>
      </c>
      <c r="P69" s="19">
        <v>7.0457604091466663</v>
      </c>
      <c r="Q69" s="19">
        <v>4.379248624378171</v>
      </c>
      <c r="R69" s="19">
        <v>30.96980229692867</v>
      </c>
      <c r="S69" s="19">
        <v>71.794811333246003</v>
      </c>
      <c r="T69" s="13"/>
      <c r="V69" s="100"/>
      <c r="W69" s="100"/>
    </row>
    <row r="70" spans="14:23" x14ac:dyDescent="0.35">
      <c r="N70" s="17">
        <v>43966</v>
      </c>
      <c r="O70" s="19">
        <v>14.190768208153219</v>
      </c>
      <c r="P70" s="19">
        <v>7.0612907423731945</v>
      </c>
      <c r="Q70" s="19">
        <v>4.3892241620686576</v>
      </c>
      <c r="R70" s="19">
        <v>31.271688803519744</v>
      </c>
      <c r="S70" s="19">
        <v>72.366916652827527</v>
      </c>
      <c r="T70" s="13"/>
      <c r="V70" s="100"/>
      <c r="W70" s="100"/>
    </row>
    <row r="71" spans="14:23" x14ac:dyDescent="0.35">
      <c r="N71" s="17">
        <v>43967</v>
      </c>
      <c r="O71" s="19">
        <v>14.265963747603577</v>
      </c>
      <c r="P71" s="19">
        <v>6.9939185166312487</v>
      </c>
      <c r="Q71" s="19">
        <v>4.3991996997591443</v>
      </c>
      <c r="R71" s="19">
        <v>31.688502186861374</v>
      </c>
      <c r="S71" s="19">
        <v>71.884487486428824</v>
      </c>
      <c r="T71" s="13"/>
      <c r="V71" s="100"/>
      <c r="W71" s="100"/>
    </row>
    <row r="72" spans="14:23" x14ac:dyDescent="0.35">
      <c r="N72" s="17">
        <v>43968</v>
      </c>
      <c r="O72" s="19">
        <v>14.395972403509059</v>
      </c>
      <c r="P72" s="19">
        <v>6.8812105728527966</v>
      </c>
      <c r="Q72" s="19">
        <v>4.4091752374496309</v>
      </c>
      <c r="R72" s="19">
        <v>32.031812616548123</v>
      </c>
      <c r="S72" s="19">
        <v>71.378962086009238</v>
      </c>
      <c r="T72" s="13"/>
      <c r="V72" s="100"/>
      <c r="W72" s="100"/>
    </row>
    <row r="73" spans="14:23" x14ac:dyDescent="0.35">
      <c r="N73" s="17">
        <v>43969</v>
      </c>
      <c r="O73" s="19">
        <v>14.501480818481864</v>
      </c>
      <c r="P73" s="19">
        <v>6.8540003389875093</v>
      </c>
      <c r="Q73" s="19">
        <v>4.4191507751401167</v>
      </c>
      <c r="R73" s="19">
        <v>32.226816211158123</v>
      </c>
      <c r="S73" s="19">
        <v>71.016370534249887</v>
      </c>
      <c r="T73" s="13"/>
      <c r="V73" s="100"/>
      <c r="W73" s="100"/>
    </row>
    <row r="74" spans="14:23" x14ac:dyDescent="0.35">
      <c r="N74" s="17">
        <v>43970</v>
      </c>
      <c r="O74" s="19">
        <v>14.407011088847449</v>
      </c>
      <c r="P74" s="19">
        <v>6.7640614656024507</v>
      </c>
      <c r="Q74" s="19">
        <v>4.4291263128306033</v>
      </c>
      <c r="R74" s="19">
        <v>32.271174032378944</v>
      </c>
      <c r="S74" s="19">
        <v>70.941866694053445</v>
      </c>
      <c r="T74" s="13"/>
      <c r="V74" s="100"/>
      <c r="W74" s="100"/>
    </row>
    <row r="75" spans="14:23" x14ac:dyDescent="0.35">
      <c r="N75" s="17">
        <v>43971</v>
      </c>
      <c r="O75" s="19">
        <v>13.975477148500062</v>
      </c>
      <c r="P75" s="19">
        <v>6.6043227677920839</v>
      </c>
      <c r="Q75" s="19">
        <v>4.4336792504290816</v>
      </c>
      <c r="R75" s="19">
        <v>32.003064152928616</v>
      </c>
      <c r="S75" s="19">
        <v>69.831313912223337</v>
      </c>
      <c r="T75" s="13"/>
      <c r="V75" s="100"/>
      <c r="W75" s="100"/>
    </row>
    <row r="76" spans="14:23" x14ac:dyDescent="0.35">
      <c r="N76" s="17">
        <v>43972</v>
      </c>
      <c r="O76" s="19">
        <v>14.343301730741215</v>
      </c>
      <c r="P76" s="19">
        <v>6.4603304616562287</v>
      </c>
      <c r="Q76" s="19">
        <v>4.4382321880275617</v>
      </c>
      <c r="R76" s="19">
        <v>32.408160734658999</v>
      </c>
      <c r="S76" s="19">
        <v>69.743807452662637</v>
      </c>
      <c r="T76" s="13"/>
      <c r="V76" s="100"/>
      <c r="W76" s="100"/>
    </row>
    <row r="77" spans="14:23" x14ac:dyDescent="0.35">
      <c r="N77" s="17">
        <v>43973</v>
      </c>
      <c r="O77" s="19">
        <v>14.539812979542543</v>
      </c>
      <c r="P77" s="19">
        <v>5.9110735835386139</v>
      </c>
      <c r="Q77" s="19">
        <v>4.44278512562604</v>
      </c>
      <c r="R77" s="19">
        <v>32.399512276746854</v>
      </c>
      <c r="S77" s="19">
        <v>69.765370480885906</v>
      </c>
      <c r="T77" s="13"/>
      <c r="V77" s="100"/>
      <c r="W77" s="100"/>
    </row>
    <row r="78" spans="14:23" x14ac:dyDescent="0.35">
      <c r="N78" s="17">
        <v>43974</v>
      </c>
      <c r="O78" s="19">
        <v>14.726377829344839</v>
      </c>
      <c r="P78" s="19">
        <v>5.6083255504308989</v>
      </c>
      <c r="Q78" s="19">
        <v>4.4473380632245192</v>
      </c>
      <c r="R78" s="19">
        <v>32.621749210870298</v>
      </c>
      <c r="S78" s="19">
        <v>70.085676162277849</v>
      </c>
      <c r="T78" s="13"/>
      <c r="V78" s="100"/>
      <c r="W78" s="100"/>
    </row>
    <row r="79" spans="14:23" x14ac:dyDescent="0.35">
      <c r="N79" s="17">
        <v>43975</v>
      </c>
      <c r="O79" s="19">
        <v>14.826987781319653</v>
      </c>
      <c r="P79" s="19">
        <v>5.2701695365602657</v>
      </c>
      <c r="Q79" s="19">
        <v>4.4518910008229975</v>
      </c>
      <c r="R79" s="19">
        <v>32.866806492133541</v>
      </c>
      <c r="S79" s="19">
        <v>70.527583128029704</v>
      </c>
      <c r="T79" s="13"/>
      <c r="V79" s="100"/>
      <c r="W79" s="100"/>
    </row>
    <row r="80" spans="14:23" x14ac:dyDescent="0.35">
      <c r="N80" s="17">
        <v>43976</v>
      </c>
      <c r="O80" s="19">
        <v>15.053540433184903</v>
      </c>
      <c r="P80" s="19">
        <v>5.1222247876491469</v>
      </c>
      <c r="Q80" s="19">
        <v>4.4564439384214776</v>
      </c>
      <c r="R80" s="19">
        <v>33.600151520791329</v>
      </c>
      <c r="S80" s="19">
        <v>71.159770988872012</v>
      </c>
      <c r="T80" s="13"/>
      <c r="V80" s="100"/>
      <c r="W80" s="100"/>
    </row>
    <row r="81" spans="14:23" x14ac:dyDescent="0.35">
      <c r="N81" s="17">
        <v>43977</v>
      </c>
      <c r="O81" s="19">
        <v>15.500233593896084</v>
      </c>
      <c r="P81" s="19">
        <v>5.1651983424682655</v>
      </c>
      <c r="Q81" s="19">
        <v>4.4609968760199559</v>
      </c>
      <c r="R81" s="19">
        <v>35.385000540622372</v>
      </c>
      <c r="S81" s="19">
        <v>71.893664350317493</v>
      </c>
      <c r="T81" s="13"/>
      <c r="V81" s="100"/>
      <c r="W81" s="100"/>
    </row>
    <row r="82" spans="14:23" x14ac:dyDescent="0.35">
      <c r="N82" s="17">
        <v>43978</v>
      </c>
      <c r="O82" s="19">
        <v>15.994875968998704</v>
      </c>
      <c r="P82" s="19">
        <v>5.4986820874885263</v>
      </c>
      <c r="Q82" s="19">
        <v>4.6832257359646201</v>
      </c>
      <c r="R82" s="19">
        <v>38.33271694081656</v>
      </c>
      <c r="S82" s="19">
        <v>72.762681005112213</v>
      </c>
      <c r="T82" s="13"/>
      <c r="V82" s="100"/>
      <c r="W82" s="100"/>
    </row>
    <row r="83" spans="14:23" x14ac:dyDescent="0.35">
      <c r="N83" s="17">
        <v>43979</v>
      </c>
      <c r="O83" s="19">
        <v>16.270232114610529</v>
      </c>
      <c r="P83" s="19">
        <v>5.9908911609401532</v>
      </c>
      <c r="Q83" s="19">
        <v>4.9054545959092843</v>
      </c>
      <c r="R83" s="19">
        <v>41.1071666386052</v>
      </c>
      <c r="S83" s="19">
        <v>73.560705604747952</v>
      </c>
      <c r="T83" s="13"/>
      <c r="V83" s="100"/>
      <c r="W83" s="100"/>
    </row>
    <row r="84" spans="14:23" x14ac:dyDescent="0.35">
      <c r="N84" s="17">
        <v>43980</v>
      </c>
      <c r="O84" s="19">
        <v>16.490879732494193</v>
      </c>
      <c r="P84" s="19">
        <v>6.6534716202521738</v>
      </c>
      <c r="Q84" s="19">
        <v>5.1276834558539495</v>
      </c>
      <c r="R84" s="19">
        <v>43.080055101513771</v>
      </c>
      <c r="S84" s="19">
        <v>74.736751024579078</v>
      </c>
      <c r="T84" s="13"/>
      <c r="V84" s="100"/>
      <c r="W84" s="100"/>
    </row>
    <row r="85" spans="14:23" x14ac:dyDescent="0.35">
      <c r="N85" s="17">
        <v>43981</v>
      </c>
      <c r="O85" s="19">
        <v>16.573327679511983</v>
      </c>
      <c r="P85" s="19">
        <v>7.0049041064873441</v>
      </c>
      <c r="Q85" s="19">
        <v>5.3499123157986146</v>
      </c>
      <c r="R85" s="19">
        <v>44.521282688098097</v>
      </c>
      <c r="S85" s="19">
        <v>75.588384905052678</v>
      </c>
      <c r="T85" s="13"/>
      <c r="V85" s="100"/>
      <c r="W85" s="100"/>
    </row>
    <row r="86" spans="14:23" x14ac:dyDescent="0.35">
      <c r="N86" s="17">
        <v>43982</v>
      </c>
      <c r="O86" s="19">
        <v>16.835377343331647</v>
      </c>
      <c r="P86" s="19">
        <v>7.3964515008058118</v>
      </c>
      <c r="Q86" s="19">
        <v>5.5721411757432788</v>
      </c>
      <c r="R86" s="19">
        <v>45.78011183088779</v>
      </c>
      <c r="S86" s="19">
        <v>76.295098649521108</v>
      </c>
      <c r="T86" s="13"/>
      <c r="V86" s="100"/>
      <c r="W86" s="100"/>
    </row>
    <row r="87" spans="14:23" x14ac:dyDescent="0.35">
      <c r="N87" s="17">
        <v>43983</v>
      </c>
      <c r="O87" s="19">
        <v>16.852223308980438</v>
      </c>
      <c r="P87" s="19">
        <v>7.592186137097058</v>
      </c>
      <c r="Q87" s="19">
        <v>5.7943700356879431</v>
      </c>
      <c r="R87" s="19">
        <v>46.481647996204913</v>
      </c>
      <c r="S87" s="19">
        <v>76.896544376653466</v>
      </c>
      <c r="T87" s="13"/>
      <c r="V87" s="100"/>
      <c r="W87" s="100"/>
    </row>
    <row r="88" spans="14:23" x14ac:dyDescent="0.35">
      <c r="N88" s="17">
        <v>43984</v>
      </c>
      <c r="O88" s="19">
        <v>16.801358495602063</v>
      </c>
      <c r="P88" s="19">
        <v>7.7370493041738362</v>
      </c>
      <c r="Q88" s="19">
        <v>6.0165988956326082</v>
      </c>
      <c r="R88" s="19">
        <v>46.203013281775107</v>
      </c>
      <c r="S88" s="19">
        <v>77.26886584014288</v>
      </c>
      <c r="T88" s="13"/>
      <c r="V88" s="100"/>
      <c r="W88" s="100"/>
    </row>
    <row r="89" spans="14:23" x14ac:dyDescent="0.35">
      <c r="N89" s="17">
        <v>43985</v>
      </c>
      <c r="O89" s="19">
        <v>16.986870152928159</v>
      </c>
      <c r="P89" s="19">
        <v>7.6474224447361383</v>
      </c>
      <c r="Q89" s="19">
        <v>6.0274119744178298</v>
      </c>
      <c r="R89" s="19">
        <v>45.688427314457684</v>
      </c>
      <c r="S89" s="19">
        <v>77.395658168303299</v>
      </c>
      <c r="T89" s="13"/>
      <c r="V89" s="100"/>
      <c r="W89" s="100"/>
    </row>
    <row r="90" spans="14:23" x14ac:dyDescent="0.35">
      <c r="N90" s="17">
        <v>43986</v>
      </c>
      <c r="O90" s="19">
        <v>16.939112234864471</v>
      </c>
      <c r="P90" s="19">
        <v>7.8058355308684311</v>
      </c>
      <c r="Q90" s="19">
        <v>6.0382250532030506</v>
      </c>
      <c r="R90" s="19">
        <v>44.780073326952149</v>
      </c>
      <c r="S90" s="19">
        <v>76.436834500610033</v>
      </c>
      <c r="T90" s="13"/>
      <c r="V90" s="100"/>
      <c r="W90" s="100"/>
    </row>
    <row r="91" spans="14:23" x14ac:dyDescent="0.35">
      <c r="N91" s="17">
        <v>43987</v>
      </c>
      <c r="O91" s="19">
        <v>16.951726430136272</v>
      </c>
      <c r="P91" s="19">
        <v>7.6258442651601728</v>
      </c>
      <c r="Q91" s="19">
        <v>6.0490381319882713</v>
      </c>
      <c r="R91" s="19">
        <v>44.441847006014918</v>
      </c>
      <c r="S91" s="19">
        <v>76.335317399225076</v>
      </c>
      <c r="T91" s="13"/>
      <c r="V91" s="100"/>
      <c r="W91" s="100"/>
    </row>
    <row r="92" spans="14:23" x14ac:dyDescent="0.35">
      <c r="N92" s="17">
        <v>43988</v>
      </c>
      <c r="O92" s="19">
        <v>17.073221739910622</v>
      </c>
      <c r="P92" s="19">
        <v>7.5576932206151444</v>
      </c>
      <c r="Q92" s="19">
        <v>6.0598512107734939</v>
      </c>
      <c r="R92" s="19">
        <v>44.508183011473704</v>
      </c>
      <c r="S92" s="19">
        <v>75.976242134306489</v>
      </c>
      <c r="T92" s="13"/>
      <c r="V92" s="100"/>
      <c r="W92" s="100"/>
    </row>
    <row r="93" spans="14:23" x14ac:dyDescent="0.35">
      <c r="N93" s="17">
        <v>43989</v>
      </c>
      <c r="O93" s="19">
        <v>16.942597976675163</v>
      </c>
      <c r="P93" s="19">
        <v>7.4433948845086819</v>
      </c>
      <c r="Q93" s="19">
        <v>6.0706642895587146</v>
      </c>
      <c r="R93" s="19">
        <v>44.332704537573527</v>
      </c>
      <c r="S93" s="19">
        <v>76.027232417642807</v>
      </c>
      <c r="T93" s="13"/>
      <c r="V93" s="100"/>
      <c r="W93" s="100"/>
    </row>
    <row r="94" spans="14:23" x14ac:dyDescent="0.35">
      <c r="N94" s="17">
        <v>43990</v>
      </c>
      <c r="O94" s="19">
        <v>17.306177683974454</v>
      </c>
      <c r="P94" s="19">
        <v>7.459237541813228</v>
      </c>
      <c r="Q94" s="19">
        <v>6.0814773683439354</v>
      </c>
      <c r="R94" s="19">
        <v>44.978421122373838</v>
      </c>
      <c r="S94" s="19">
        <v>76.112843411762483</v>
      </c>
      <c r="T94" s="13"/>
      <c r="V94" s="100"/>
      <c r="W94" s="100"/>
    </row>
    <row r="95" spans="14:23" x14ac:dyDescent="0.35">
      <c r="N95" s="17">
        <v>43991</v>
      </c>
      <c r="O95" s="19">
        <v>17.447962539369136</v>
      </c>
      <c r="P95" s="19">
        <v>7.3813483366300394</v>
      </c>
      <c r="Q95" s="19">
        <v>6.092290447129157</v>
      </c>
      <c r="R95" s="19">
        <v>45.465817079292002</v>
      </c>
      <c r="S95" s="19">
        <v>76.386633408100053</v>
      </c>
      <c r="T95" s="13"/>
      <c r="V95" s="100"/>
      <c r="W95" s="100"/>
    </row>
    <row r="96" spans="14:23" x14ac:dyDescent="0.35">
      <c r="N96" s="17">
        <v>43992</v>
      </c>
      <c r="O96" s="19">
        <v>17.261329873770148</v>
      </c>
      <c r="P96" s="19">
        <v>7.4707036742712507</v>
      </c>
      <c r="Q96" s="19">
        <v>6.1746125699009067</v>
      </c>
      <c r="R96" s="19">
        <v>45.138615064102012</v>
      </c>
      <c r="S96" s="19">
        <v>76.355144396251589</v>
      </c>
      <c r="T96" s="13"/>
      <c r="V96" s="100"/>
      <c r="W96" s="100"/>
    </row>
    <row r="97" spans="14:23" x14ac:dyDescent="0.35">
      <c r="N97" s="17">
        <v>43993</v>
      </c>
      <c r="O97" s="19">
        <v>17.202874010308907</v>
      </c>
      <c r="P97" s="19">
        <v>7.4168214434773985</v>
      </c>
      <c r="Q97" s="19">
        <v>6.2569346926726572</v>
      </c>
      <c r="R97" s="19">
        <v>45.545026841212923</v>
      </c>
      <c r="S97" s="19">
        <v>76.48597517597679</v>
      </c>
      <c r="T97" s="13"/>
      <c r="V97" s="100"/>
      <c r="W97" s="100"/>
    </row>
    <row r="98" spans="14:23" x14ac:dyDescent="0.35">
      <c r="N98" s="17">
        <v>43994</v>
      </c>
      <c r="O98" s="19">
        <v>17.377838863510899</v>
      </c>
      <c r="P98" s="19">
        <v>7.548314508456933</v>
      </c>
      <c r="Q98" s="19">
        <v>6.3392568154444069</v>
      </c>
      <c r="R98" s="19">
        <v>46.01323597368512</v>
      </c>
      <c r="S98" s="19">
        <v>76.476801143101483</v>
      </c>
      <c r="T98" s="13"/>
      <c r="V98" s="100"/>
      <c r="W98" s="100"/>
    </row>
    <row r="99" spans="14:23" x14ac:dyDescent="0.35">
      <c r="N99" s="17">
        <v>43995</v>
      </c>
      <c r="O99" s="19">
        <v>17.500980414969682</v>
      </c>
      <c r="P99" s="19">
        <v>7.6860453446511672</v>
      </c>
      <c r="Q99" s="19">
        <v>6.4215789382161557</v>
      </c>
      <c r="R99" s="19">
        <v>46.415214263676219</v>
      </c>
      <c r="S99" s="19">
        <v>76.571281303600927</v>
      </c>
      <c r="T99" s="13"/>
      <c r="V99" s="100"/>
      <c r="W99" s="100"/>
    </row>
    <row r="100" spans="14:23" x14ac:dyDescent="0.35">
      <c r="N100" s="17">
        <v>43996</v>
      </c>
      <c r="O100" s="19">
        <v>17.696129148644363</v>
      </c>
      <c r="P100" s="19">
        <v>7.8821615670635667</v>
      </c>
      <c r="Q100" s="19">
        <v>6.5039010609879062</v>
      </c>
      <c r="R100" s="19">
        <v>47.261476462077219</v>
      </c>
      <c r="S100" s="19">
        <v>76.659340718824737</v>
      </c>
      <c r="T100" s="13"/>
      <c r="V100" s="100"/>
      <c r="W100" s="100"/>
    </row>
    <row r="101" spans="14:23" x14ac:dyDescent="0.35">
      <c r="N101" s="17">
        <v>43997</v>
      </c>
      <c r="O101" s="19">
        <v>17.599113481688725</v>
      </c>
      <c r="P101" s="19">
        <v>8.0199573640650055</v>
      </c>
      <c r="Q101" s="19">
        <v>6.5862231837596559</v>
      </c>
      <c r="R101" s="19">
        <v>47.733248638399971</v>
      </c>
      <c r="S101" s="19">
        <v>77.184737485220168</v>
      </c>
      <c r="T101" s="13"/>
      <c r="V101" s="100"/>
      <c r="W101" s="100"/>
    </row>
    <row r="102" spans="14:23" x14ac:dyDescent="0.35">
      <c r="N102" s="17">
        <v>43998</v>
      </c>
      <c r="O102" s="19">
        <v>17.663554060112951</v>
      </c>
      <c r="P102" s="19">
        <v>8.1001929714270808</v>
      </c>
      <c r="Q102" s="19">
        <v>6.6685453065314055</v>
      </c>
      <c r="R102" s="19">
        <v>48.459220421133246</v>
      </c>
      <c r="S102" s="19">
        <v>77.652026038414505</v>
      </c>
      <c r="T102" s="13"/>
      <c r="V102" s="100"/>
      <c r="W102" s="100"/>
    </row>
    <row r="103" spans="14:23" x14ac:dyDescent="0.35">
      <c r="N103" s="17">
        <v>43999</v>
      </c>
      <c r="O103" s="19">
        <v>18.044911001501809</v>
      </c>
      <c r="P103" s="19">
        <v>8.4505149158709152</v>
      </c>
      <c r="Q103" s="19">
        <v>6.988408967775591</v>
      </c>
      <c r="R103" s="19">
        <v>50.992522567220306</v>
      </c>
      <c r="S103" s="19">
        <v>77.943692987802791</v>
      </c>
      <c r="T103" s="13"/>
      <c r="V103" s="100"/>
      <c r="W103" s="100"/>
    </row>
    <row r="104" spans="14:23" x14ac:dyDescent="0.35">
      <c r="N104" s="17">
        <v>44000</v>
      </c>
      <c r="O104" s="19">
        <v>18.046719085653386</v>
      </c>
      <c r="P104" s="19">
        <v>8.2221959260593316</v>
      </c>
      <c r="Q104" s="19">
        <v>7.3082726290197764</v>
      </c>
      <c r="R104" s="19">
        <v>51.742141816749118</v>
      </c>
      <c r="S104" s="19">
        <v>77.664834586723345</v>
      </c>
      <c r="T104" s="13"/>
      <c r="V104" s="100"/>
      <c r="W104" s="100"/>
    </row>
    <row r="105" spans="14:23" x14ac:dyDescent="0.35">
      <c r="N105" s="17">
        <v>44001</v>
      </c>
      <c r="O105" s="19">
        <v>18.057223258101413</v>
      </c>
      <c r="P105" s="19">
        <v>8.3581878146498614</v>
      </c>
      <c r="Q105" s="19">
        <v>7.6281362902639609</v>
      </c>
      <c r="R105" s="19">
        <v>52.568127464020044</v>
      </c>
      <c r="S105" s="19">
        <v>78.702305027126002</v>
      </c>
      <c r="T105" s="13"/>
      <c r="V105" s="100"/>
      <c r="W105" s="100"/>
    </row>
    <row r="106" spans="14:23" x14ac:dyDescent="0.35">
      <c r="N106" s="17">
        <v>44002</v>
      </c>
      <c r="O106" s="19">
        <v>17.922423392538835</v>
      </c>
      <c r="P106" s="19">
        <v>8.4521014297675165</v>
      </c>
      <c r="Q106" s="19">
        <v>7.9479999515081472</v>
      </c>
      <c r="R106" s="19">
        <v>53.107953556731687</v>
      </c>
      <c r="S106" s="19">
        <v>79.271235063784459</v>
      </c>
      <c r="T106" s="13"/>
      <c r="V106" s="100"/>
      <c r="W106" s="100"/>
    </row>
    <row r="107" spans="14:23" x14ac:dyDescent="0.35">
      <c r="N107" s="17">
        <v>44003</v>
      </c>
      <c r="O107" s="19">
        <v>18.050513399924327</v>
      </c>
      <c r="P107" s="19">
        <v>8.6637056924267011</v>
      </c>
      <c r="Q107" s="19">
        <v>8.2678636127523326</v>
      </c>
      <c r="R107" s="19">
        <v>53.985223386462863</v>
      </c>
      <c r="S107" s="19">
        <v>79.871727992687468</v>
      </c>
      <c r="T107" s="13"/>
      <c r="V107" s="100"/>
      <c r="W107" s="100"/>
    </row>
    <row r="108" spans="14:23" x14ac:dyDescent="0.35">
      <c r="N108" s="17">
        <v>44004</v>
      </c>
      <c r="O108" s="19">
        <v>18.097387500936957</v>
      </c>
      <c r="P108" s="19">
        <v>9.1275665999146565</v>
      </c>
      <c r="Q108" s="19">
        <v>8.5877272739965171</v>
      </c>
      <c r="R108" s="19">
        <v>53.572869977476742</v>
      </c>
      <c r="S108" s="19">
        <v>80.339320736214745</v>
      </c>
      <c r="T108" s="13"/>
      <c r="V108" s="100"/>
      <c r="W108" s="100"/>
    </row>
    <row r="109" spans="14:23" x14ac:dyDescent="0.35">
      <c r="N109" s="17">
        <v>44005</v>
      </c>
      <c r="O109" s="19">
        <v>18.032865448845499</v>
      </c>
      <c r="P109" s="19">
        <v>9.2670829420841603</v>
      </c>
      <c r="Q109" s="19">
        <v>8.9075909352407034</v>
      </c>
      <c r="R109" s="19">
        <v>53.836047497984431</v>
      </c>
      <c r="S109" s="19">
        <v>80.63275127960442</v>
      </c>
      <c r="T109" s="13"/>
      <c r="V109" s="100"/>
      <c r="W109" s="100"/>
    </row>
    <row r="110" spans="14:23" x14ac:dyDescent="0.35">
      <c r="N110" s="17">
        <v>44006</v>
      </c>
      <c r="O110" s="19">
        <v>17.966625010628338</v>
      </c>
      <c r="P110" s="19">
        <v>9.2727262382898736</v>
      </c>
      <c r="Q110" s="19">
        <v>9.3061643812034678</v>
      </c>
      <c r="R110" s="19">
        <v>53.002223687055881</v>
      </c>
      <c r="S110" s="19">
        <v>80.805591011554426</v>
      </c>
      <c r="T110" s="13"/>
      <c r="V110" s="100"/>
      <c r="W110" s="100"/>
    </row>
    <row r="111" spans="14:23" x14ac:dyDescent="0.35">
      <c r="N111" s="17">
        <v>44007</v>
      </c>
      <c r="O111" s="19">
        <v>17.745796452792199</v>
      </c>
      <c r="P111" s="19">
        <v>9.638281497636882</v>
      </c>
      <c r="Q111" s="19">
        <v>9.7047378271662321</v>
      </c>
      <c r="R111" s="19">
        <v>52.807413624920869</v>
      </c>
      <c r="S111" s="19">
        <v>81.259434903279072</v>
      </c>
      <c r="T111" s="13"/>
      <c r="V111" s="100"/>
      <c r="W111" s="100"/>
    </row>
    <row r="112" spans="14:23" x14ac:dyDescent="0.35">
      <c r="N112" s="17">
        <v>44008</v>
      </c>
      <c r="O112" s="19">
        <v>17.990312418106758</v>
      </c>
      <c r="P112" s="19">
        <v>9.9048643015706457</v>
      </c>
      <c r="Q112" s="19">
        <v>10.103311273128996</v>
      </c>
      <c r="R112" s="19">
        <v>52.788856386549163</v>
      </c>
      <c r="S112" s="19">
        <v>81.380384341475093</v>
      </c>
      <c r="T112" s="13"/>
      <c r="V112" s="100"/>
      <c r="W112" s="100"/>
    </row>
    <row r="113" spans="14:23" x14ac:dyDescent="0.35">
      <c r="N113" s="17">
        <v>44009</v>
      </c>
      <c r="O113" s="19">
        <v>19.083206210629278</v>
      </c>
      <c r="P113" s="19">
        <v>10.397806905318507</v>
      </c>
      <c r="Q113" s="19">
        <v>10.501884719091763</v>
      </c>
      <c r="R113" s="19">
        <v>53.699529132014682</v>
      </c>
      <c r="S113" s="19">
        <v>81.744748024143547</v>
      </c>
      <c r="T113" s="13"/>
      <c r="V113" s="100"/>
      <c r="W113" s="100"/>
    </row>
    <row r="114" spans="14:23" x14ac:dyDescent="0.35">
      <c r="N114" s="17">
        <v>44010</v>
      </c>
      <c r="O114" s="19">
        <v>19.622830676132718</v>
      </c>
      <c r="P114" s="19">
        <v>10.680360318936218</v>
      </c>
      <c r="Q114" s="19">
        <v>10.900458165054529</v>
      </c>
      <c r="R114" s="19">
        <v>54.051103730938507</v>
      </c>
      <c r="S114" s="19">
        <v>81.866644459445652</v>
      </c>
      <c r="T114" s="13"/>
      <c r="V114" s="100"/>
      <c r="W114" s="100"/>
    </row>
    <row r="115" spans="14:23" x14ac:dyDescent="0.35">
      <c r="N115" s="17">
        <v>44011</v>
      </c>
      <c r="O115" s="19">
        <v>20.629014840228987</v>
      </c>
      <c r="P115" s="19">
        <v>10.884102029180132</v>
      </c>
      <c r="Q115" s="19">
        <v>11.299031611017293</v>
      </c>
      <c r="R115" s="19">
        <v>55.98513051231123</v>
      </c>
      <c r="S115" s="19">
        <v>81.900664858421393</v>
      </c>
      <c r="T115" s="13"/>
      <c r="V115" s="100"/>
      <c r="W115" s="100"/>
    </row>
    <row r="116" spans="14:23" x14ac:dyDescent="0.35">
      <c r="N116" s="17">
        <v>44012</v>
      </c>
      <c r="O116" s="19">
        <v>21.099708855619571</v>
      </c>
      <c r="P116" s="19">
        <v>11.349714870268047</v>
      </c>
      <c r="Q116" s="19">
        <v>11.697605056980057</v>
      </c>
      <c r="R116" s="19">
        <v>57.235846817624648</v>
      </c>
      <c r="S116" s="19">
        <v>82.404674305195513</v>
      </c>
      <c r="T116" s="13"/>
      <c r="V116" s="100"/>
      <c r="W116" s="100"/>
    </row>
    <row r="117" spans="14:23" x14ac:dyDescent="0.35">
      <c r="N117" s="17">
        <v>44013</v>
      </c>
      <c r="O117" s="19">
        <v>21.987722798423096</v>
      </c>
      <c r="P117" s="19">
        <v>12.004419775750213</v>
      </c>
      <c r="Q117" s="19">
        <v>13.065490832948614</v>
      </c>
      <c r="R117" s="19">
        <v>59.192484231012109</v>
      </c>
      <c r="S117" s="19">
        <v>82.964180199887934</v>
      </c>
      <c r="T117" s="13"/>
      <c r="V117" s="100"/>
      <c r="W117" s="100"/>
    </row>
    <row r="118" spans="14:23" x14ac:dyDescent="0.35">
      <c r="N118" s="17">
        <v>44014</v>
      </c>
      <c r="O118" s="19">
        <v>22.750559212946779</v>
      </c>
      <c r="P118" s="19">
        <v>12.535983898006309</v>
      </c>
      <c r="Q118" s="19">
        <v>14.433376608917172</v>
      </c>
      <c r="R118" s="19">
        <v>61.078818846068728</v>
      </c>
      <c r="S118" s="19">
        <v>84.541688624896253</v>
      </c>
      <c r="T118" s="13"/>
      <c r="V118" s="100"/>
      <c r="W118" s="100"/>
    </row>
    <row r="119" spans="14:23" x14ac:dyDescent="0.35">
      <c r="N119" s="17">
        <v>44015</v>
      </c>
      <c r="O119" s="19">
        <v>23.827476591817987</v>
      </c>
      <c r="P119" s="19">
        <v>13.436121685388242</v>
      </c>
      <c r="Q119" s="19">
        <v>15.801262384885726</v>
      </c>
      <c r="R119" s="19">
        <v>63.02110244992803</v>
      </c>
      <c r="S119" s="19">
        <v>85.013117207726836</v>
      </c>
      <c r="T119" s="13"/>
      <c r="V119" s="100"/>
      <c r="W119" s="100"/>
    </row>
    <row r="120" spans="14:23" x14ac:dyDescent="0.35">
      <c r="N120" s="17">
        <v>44016</v>
      </c>
      <c r="O120" s="19">
        <v>24.324354578992352</v>
      </c>
      <c r="P120" s="19">
        <v>13.960660965053195</v>
      </c>
      <c r="Q120" s="19">
        <v>17.169148160854284</v>
      </c>
      <c r="R120" s="19">
        <v>64.112584009715519</v>
      </c>
      <c r="S120" s="19">
        <v>86.131384711218644</v>
      </c>
      <c r="T120" s="13"/>
      <c r="V120" s="100"/>
      <c r="W120" s="100"/>
    </row>
    <row r="121" spans="14:23" x14ac:dyDescent="0.35">
      <c r="N121" s="17">
        <v>44017</v>
      </c>
      <c r="O121" s="19">
        <v>25.018132345431777</v>
      </c>
      <c r="P121" s="19">
        <v>14.681423651722623</v>
      </c>
      <c r="Q121" s="19">
        <v>18.537033936822841</v>
      </c>
      <c r="R121" s="19">
        <v>65.560332040777567</v>
      </c>
      <c r="S121" s="19">
        <v>87.121712862847673</v>
      </c>
      <c r="T121" s="13"/>
      <c r="V121" s="100"/>
      <c r="W121" s="100"/>
    </row>
    <row r="122" spans="14:23" x14ac:dyDescent="0.35">
      <c r="N122" s="17">
        <v>44018</v>
      </c>
      <c r="O122" s="19">
        <v>25.401091080223274</v>
      </c>
      <c r="P122" s="19">
        <v>15.141535404327909</v>
      </c>
      <c r="Q122" s="19">
        <v>19.904919712791393</v>
      </c>
      <c r="R122" s="19">
        <v>66.37421994850817</v>
      </c>
      <c r="S122" s="19">
        <v>87.975463943202584</v>
      </c>
      <c r="T122" s="13"/>
      <c r="V122" s="100"/>
      <c r="W122" s="100"/>
    </row>
    <row r="123" spans="14:23" x14ac:dyDescent="0.35">
      <c r="N123" s="17">
        <v>44019</v>
      </c>
      <c r="O123" s="19">
        <v>26.438878475310219</v>
      </c>
      <c r="P123" s="19">
        <v>15.936453911233501</v>
      </c>
      <c r="Q123" s="19">
        <v>21.272805488759953</v>
      </c>
      <c r="R123" s="19">
        <v>67.742311356726773</v>
      </c>
      <c r="S123" s="19">
        <v>88.566840645330515</v>
      </c>
      <c r="T123" s="13"/>
      <c r="V123" s="100"/>
      <c r="W123" s="100"/>
    </row>
    <row r="124" spans="14:23" x14ac:dyDescent="0.35">
      <c r="N124" s="17">
        <v>44020</v>
      </c>
      <c r="O124" s="19">
        <v>27.057008858482988</v>
      </c>
      <c r="P124" s="19">
        <v>16.829069794235625</v>
      </c>
      <c r="Q124" s="19">
        <v>22.242691164764832</v>
      </c>
      <c r="R124" s="19">
        <v>69.25877824785583</v>
      </c>
      <c r="S124" s="19">
        <v>88.97442828577266</v>
      </c>
      <c r="T124" s="13"/>
      <c r="V124" s="100"/>
      <c r="W124" s="100"/>
    </row>
    <row r="125" spans="14:23" x14ac:dyDescent="0.35">
      <c r="N125" s="17">
        <v>44021</v>
      </c>
      <c r="O125" s="19">
        <v>28.019528633653486</v>
      </c>
      <c r="P125" s="19">
        <v>17.625935252027073</v>
      </c>
      <c r="Q125" s="19">
        <v>23.212576840769714</v>
      </c>
      <c r="R125" s="19">
        <v>71.582906567749191</v>
      </c>
      <c r="S125" s="19">
        <v>89.362698918437886</v>
      </c>
      <c r="T125" s="13"/>
      <c r="V125" s="100"/>
      <c r="W125" s="100"/>
    </row>
    <row r="126" spans="14:23" x14ac:dyDescent="0.35">
      <c r="N126" s="17">
        <v>44022</v>
      </c>
      <c r="O126" s="19">
        <v>27.853240670032942</v>
      </c>
      <c r="P126" s="19">
        <v>17.651217304287659</v>
      </c>
      <c r="Q126" s="19">
        <v>24.182462516774592</v>
      </c>
      <c r="R126" s="19">
        <v>71.440974049195276</v>
      </c>
      <c r="S126" s="19">
        <v>89.975102830576688</v>
      </c>
      <c r="T126" s="13"/>
      <c r="V126" s="100"/>
      <c r="W126" s="100"/>
    </row>
    <row r="127" spans="14:23" x14ac:dyDescent="0.35">
      <c r="N127" s="17">
        <v>44023</v>
      </c>
      <c r="O127" s="19">
        <v>28.139852954424857</v>
      </c>
      <c r="P127" s="19">
        <v>17.942230314044785</v>
      </c>
      <c r="Q127" s="19">
        <v>25.152348192779471</v>
      </c>
      <c r="R127" s="19">
        <v>71.814589805237219</v>
      </c>
      <c r="S127" s="19">
        <v>89.935153366429972</v>
      </c>
      <c r="T127" s="13"/>
      <c r="V127" s="100"/>
      <c r="W127" s="100"/>
    </row>
    <row r="128" spans="14:23" x14ac:dyDescent="0.35">
      <c r="N128" s="17">
        <v>44024</v>
      </c>
      <c r="O128" s="19">
        <v>29.231186812884008</v>
      </c>
      <c r="P128" s="19">
        <v>18.58442466490234</v>
      </c>
      <c r="Q128" s="19">
        <v>26.122233868784352</v>
      </c>
      <c r="R128" s="19">
        <v>72.358928098009827</v>
      </c>
      <c r="S128" s="19">
        <v>90.439623396051715</v>
      </c>
      <c r="T128" s="13"/>
      <c r="V128" s="100"/>
      <c r="W128" s="100"/>
    </row>
    <row r="129" spans="14:23" x14ac:dyDescent="0.35">
      <c r="N129" s="17">
        <v>44025</v>
      </c>
      <c r="O129" s="19">
        <v>30.124849203856176</v>
      </c>
      <c r="P129" s="19">
        <v>19.35790089734413</v>
      </c>
      <c r="Q129" s="19">
        <v>27.092119544789234</v>
      </c>
      <c r="R129" s="19">
        <v>73.147465041780933</v>
      </c>
      <c r="S129" s="19">
        <v>90.755570670341442</v>
      </c>
      <c r="T129" s="13"/>
      <c r="V129" s="100"/>
      <c r="W129" s="100"/>
    </row>
    <row r="130" spans="14:23" x14ac:dyDescent="0.35">
      <c r="N130" s="17">
        <v>44026</v>
      </c>
      <c r="O130" s="19">
        <v>31.146775512743826</v>
      </c>
      <c r="P130" s="19">
        <v>20.267432681616295</v>
      </c>
      <c r="Q130" s="19">
        <v>28.062005220794113</v>
      </c>
      <c r="R130" s="19">
        <v>73.966132728585677</v>
      </c>
      <c r="S130" s="19">
        <v>91.234863026246131</v>
      </c>
      <c r="T130" s="13"/>
      <c r="V130" s="100"/>
      <c r="W130" s="100"/>
    </row>
    <row r="131" spans="14:23" x14ac:dyDescent="0.35">
      <c r="N131" s="17">
        <v>44027</v>
      </c>
      <c r="O131" s="19">
        <v>32.473026047092254</v>
      </c>
      <c r="P131" s="19">
        <v>21.437723946596204</v>
      </c>
      <c r="Q131" s="19">
        <v>30.99545877431607</v>
      </c>
      <c r="R131" s="19">
        <v>75.045330660608542</v>
      </c>
      <c r="S131" s="19">
        <v>91.372322528916385</v>
      </c>
      <c r="T131" s="13"/>
      <c r="V131" s="100"/>
      <c r="W131" s="100"/>
    </row>
    <row r="132" spans="14:23" x14ac:dyDescent="0.35">
      <c r="N132" s="17">
        <v>44028</v>
      </c>
      <c r="O132" s="19">
        <v>33.703881258503635</v>
      </c>
      <c r="P132" s="19">
        <v>22.622880886126364</v>
      </c>
      <c r="Q132" s="19">
        <v>33.92891232783802</v>
      </c>
      <c r="R132" s="19">
        <v>76.147045499959503</v>
      </c>
      <c r="S132" s="19">
        <v>91.842282552111214</v>
      </c>
      <c r="T132" s="13"/>
      <c r="V132" s="100"/>
      <c r="W132" s="100"/>
    </row>
    <row r="133" spans="14:23" x14ac:dyDescent="0.35">
      <c r="N133" s="17">
        <v>44029</v>
      </c>
      <c r="O133" s="19">
        <v>35.08878962829165</v>
      </c>
      <c r="P133" s="19">
        <v>23.105499987968301</v>
      </c>
      <c r="Q133" s="19">
        <v>36.86236588135997</v>
      </c>
      <c r="R133" s="19">
        <v>77.632294670710408</v>
      </c>
      <c r="S133" s="19">
        <v>91.964515916891145</v>
      </c>
      <c r="T133" s="13"/>
      <c r="V133" s="100"/>
      <c r="W133" s="100"/>
    </row>
    <row r="134" spans="14:23" x14ac:dyDescent="0.35">
      <c r="N134" s="17">
        <v>44030</v>
      </c>
      <c r="O134" s="19">
        <v>36.153000894049242</v>
      </c>
      <c r="P134" s="19">
        <v>23.92227164235203</v>
      </c>
      <c r="Q134" s="19">
        <v>39.795819434881935</v>
      </c>
      <c r="R134" s="19">
        <v>78.268711976128671</v>
      </c>
      <c r="S134" s="19">
        <v>92.358203205938409</v>
      </c>
      <c r="T134" s="13"/>
      <c r="V134" s="100"/>
      <c r="W134" s="100"/>
    </row>
    <row r="135" spans="14:23" x14ac:dyDescent="0.35">
      <c r="N135" s="17">
        <v>44031</v>
      </c>
      <c r="O135" s="19">
        <v>35.880973756197918</v>
      </c>
      <c r="P135" s="19">
        <v>23.918908511857346</v>
      </c>
      <c r="Q135" s="19">
        <v>42.729272988403885</v>
      </c>
      <c r="R135" s="19">
        <v>77.880098106021293</v>
      </c>
      <c r="S135" s="19">
        <v>92.387174369624532</v>
      </c>
      <c r="T135" s="13"/>
      <c r="V135" s="100"/>
      <c r="W135" s="100"/>
    </row>
    <row r="136" spans="14:23" x14ac:dyDescent="0.35">
      <c r="N136" s="17">
        <v>44032</v>
      </c>
      <c r="O136" s="19">
        <v>36.390624973276815</v>
      </c>
      <c r="P136" s="19">
        <v>24.141492900973258</v>
      </c>
      <c r="Q136" s="19">
        <v>45.662726541925842</v>
      </c>
      <c r="R136" s="19">
        <v>77.598233416337706</v>
      </c>
      <c r="S136" s="19">
        <v>92.308175332844215</v>
      </c>
      <c r="T136" s="13"/>
      <c r="V136" s="100"/>
      <c r="W136" s="100"/>
    </row>
    <row r="137" spans="14:23" x14ac:dyDescent="0.35">
      <c r="N137" s="17">
        <v>44033</v>
      </c>
      <c r="O137" s="19">
        <v>37.158276053976465</v>
      </c>
      <c r="P137" s="19">
        <v>24.612323272688105</v>
      </c>
      <c r="Q137" s="19">
        <v>48.596180095447799</v>
      </c>
      <c r="R137" s="19">
        <v>78.12499721775977</v>
      </c>
      <c r="S137" s="19">
        <v>92.131002011224126</v>
      </c>
      <c r="T137" s="13"/>
      <c r="V137" s="100"/>
      <c r="W137" s="100"/>
    </row>
    <row r="138" spans="14:23" x14ac:dyDescent="0.35">
      <c r="N138" s="17">
        <v>44034</v>
      </c>
      <c r="O138" s="19">
        <v>37.68739261260631</v>
      </c>
      <c r="P138" s="19">
        <v>25.197840306425547</v>
      </c>
      <c r="Q138" s="19">
        <v>48.712166635368405</v>
      </c>
      <c r="R138" s="19">
        <v>77.913019062613671</v>
      </c>
      <c r="S138" s="19">
        <v>92.689518598021934</v>
      </c>
      <c r="T138" s="13"/>
      <c r="V138" s="100"/>
      <c r="W138" s="100"/>
    </row>
    <row r="139" spans="14:23" x14ac:dyDescent="0.35">
      <c r="N139" s="17">
        <v>44035</v>
      </c>
      <c r="O139" s="19">
        <v>37.962547071744474</v>
      </c>
      <c r="P139" s="19">
        <v>24.851316217720058</v>
      </c>
      <c r="Q139" s="19">
        <v>48.82815317528901</v>
      </c>
      <c r="R139" s="19">
        <v>78.016493182962591</v>
      </c>
      <c r="S139" s="19">
        <v>93.493455839357893</v>
      </c>
      <c r="T139" s="13"/>
      <c r="V139" s="100"/>
      <c r="W139" s="100"/>
    </row>
    <row r="140" spans="14:23" x14ac:dyDescent="0.35">
      <c r="N140" s="17">
        <v>44036</v>
      </c>
      <c r="O140" s="19">
        <v>37.070262787415565</v>
      </c>
      <c r="P140" s="19">
        <v>24.811508130599638</v>
      </c>
      <c r="Q140" s="19">
        <v>48.944139715209609</v>
      </c>
      <c r="R140" s="19">
        <v>77.394892042267614</v>
      </c>
      <c r="S140" s="19">
        <v>93.385094886098713</v>
      </c>
      <c r="T140" s="13"/>
      <c r="V140" s="100"/>
      <c r="W140" s="100"/>
    </row>
    <row r="141" spans="14:23" x14ac:dyDescent="0.35">
      <c r="N141" s="17">
        <v>44037</v>
      </c>
      <c r="O141" s="19">
        <v>37.113961115043203</v>
      </c>
      <c r="P141" s="19">
        <v>24.984030951131718</v>
      </c>
      <c r="Q141" s="19">
        <v>49.060126255130221</v>
      </c>
      <c r="R141" s="19">
        <v>77.294650274584569</v>
      </c>
      <c r="S141" s="19">
        <v>93.24203123765146</v>
      </c>
      <c r="T141" s="13"/>
      <c r="V141" s="100"/>
      <c r="W141" s="100"/>
    </row>
    <row r="142" spans="14:23" x14ac:dyDescent="0.35">
      <c r="N142" s="17">
        <v>44038</v>
      </c>
      <c r="O142" s="19">
        <v>37.918378717064051</v>
      </c>
      <c r="P142" s="19">
        <v>25.723869374351519</v>
      </c>
      <c r="Q142" s="19">
        <v>49.17611279505082</v>
      </c>
      <c r="R142" s="19">
        <v>78.528559976370374</v>
      </c>
      <c r="S142" s="19">
        <v>93.486854978066006</v>
      </c>
      <c r="T142" s="13"/>
      <c r="V142" s="100"/>
      <c r="W142" s="100"/>
    </row>
    <row r="143" spans="14:23" x14ac:dyDescent="0.35">
      <c r="N143" s="17">
        <v>44039</v>
      </c>
      <c r="O143" s="19">
        <v>37.324050367957838</v>
      </c>
      <c r="P143" s="19">
        <v>25.79268113400088</v>
      </c>
      <c r="Q143" s="19">
        <v>49.292099334971418</v>
      </c>
      <c r="R143" s="19">
        <v>78.914981834450231</v>
      </c>
      <c r="S143" s="19">
        <v>93.556114500351143</v>
      </c>
      <c r="T143" s="13"/>
      <c r="V143" s="100"/>
      <c r="W143" s="100"/>
    </row>
    <row r="144" spans="14:23" x14ac:dyDescent="0.35">
      <c r="N144" s="17">
        <v>44040</v>
      </c>
      <c r="O144" s="19">
        <v>37.239373486782192</v>
      </c>
      <c r="P144" s="19">
        <v>26.506085257247726</v>
      </c>
      <c r="Q144" s="19">
        <v>49.408085874892031</v>
      </c>
      <c r="R144" s="19">
        <v>79.787804883132296</v>
      </c>
      <c r="S144" s="19">
        <v>93.240933695906961</v>
      </c>
      <c r="T144" s="13"/>
      <c r="V144" s="100"/>
      <c r="W144" s="100"/>
    </row>
    <row r="145" spans="14:23" x14ac:dyDescent="0.35">
      <c r="N145" s="17">
        <v>44041</v>
      </c>
      <c r="O145" s="19">
        <v>36.932375566342778</v>
      </c>
      <c r="P145" s="19">
        <v>26.491317940056444</v>
      </c>
      <c r="Q145" s="19">
        <v>49.917957778810212</v>
      </c>
      <c r="R145" s="19">
        <v>79.952447279500717</v>
      </c>
      <c r="S145" s="19">
        <v>92.769371671257119</v>
      </c>
      <c r="T145" s="13"/>
      <c r="V145" s="100"/>
      <c r="W145" s="100"/>
    </row>
    <row r="146" spans="14:23" x14ac:dyDescent="0.35">
      <c r="N146" s="17">
        <v>44042</v>
      </c>
      <c r="O146" s="19">
        <v>37.448263044563227</v>
      </c>
      <c r="P146" s="19">
        <v>27.875592565741385</v>
      </c>
      <c r="Q146" s="19">
        <v>50.427829682728394</v>
      </c>
      <c r="R146" s="19">
        <v>80.437992865647601</v>
      </c>
      <c r="S146" s="19">
        <v>91.569451685724403</v>
      </c>
      <c r="T146" s="13"/>
      <c r="V146" s="100"/>
      <c r="W146" s="100"/>
    </row>
    <row r="147" spans="14:23" x14ac:dyDescent="0.35">
      <c r="N147" s="17">
        <v>44043</v>
      </c>
      <c r="O147" s="19">
        <v>39.081816514821085</v>
      </c>
      <c r="P147" s="19">
        <v>28.690060447750362</v>
      </c>
      <c r="Q147" s="19">
        <v>50.937701586646583</v>
      </c>
      <c r="R147" s="19">
        <v>81.607291767286853</v>
      </c>
      <c r="S147" s="19">
        <v>91.841786011601428</v>
      </c>
      <c r="T147" s="13"/>
      <c r="V147" s="100"/>
      <c r="W147" s="100"/>
    </row>
    <row r="148" spans="14:23" x14ac:dyDescent="0.35">
      <c r="N148" s="17">
        <v>44044</v>
      </c>
      <c r="O148" s="19">
        <v>38.122550366761018</v>
      </c>
      <c r="P148" s="19">
        <v>28.265495277538086</v>
      </c>
      <c r="Q148" s="19">
        <v>51.447573490564764</v>
      </c>
      <c r="R148" s="19">
        <v>81.373748647122312</v>
      </c>
      <c r="S148" s="19">
        <v>92.004519018310859</v>
      </c>
      <c r="T148" s="13"/>
      <c r="V148" s="100"/>
      <c r="W148" s="100"/>
    </row>
    <row r="149" spans="14:23" x14ac:dyDescent="0.35">
      <c r="N149" s="17">
        <v>44045</v>
      </c>
      <c r="O149" s="19">
        <v>38.594180074066458</v>
      </c>
      <c r="P149" s="19">
        <v>28.292398733399644</v>
      </c>
      <c r="Q149" s="19">
        <v>51.957445394482946</v>
      </c>
      <c r="R149" s="19">
        <v>80.948057443518067</v>
      </c>
      <c r="S149" s="19">
        <v>91.882644282352402</v>
      </c>
      <c r="T149" s="13"/>
      <c r="V149" s="100"/>
      <c r="W149" s="100"/>
    </row>
    <row r="150" spans="14:23" x14ac:dyDescent="0.35">
      <c r="N150" s="17">
        <v>44046</v>
      </c>
      <c r="O150" s="19">
        <v>39.675406945791387</v>
      </c>
      <c r="P150" s="19">
        <v>28.984587892264653</v>
      </c>
      <c r="Q150" s="19">
        <v>52.467317298401134</v>
      </c>
      <c r="R150" s="19">
        <v>81.323297488078325</v>
      </c>
      <c r="S150" s="19">
        <v>91.949487765725635</v>
      </c>
      <c r="T150" s="13"/>
      <c r="V150" s="100"/>
      <c r="W150" s="100"/>
    </row>
    <row r="151" spans="14:23" x14ac:dyDescent="0.35">
      <c r="N151" s="17">
        <v>44047</v>
      </c>
      <c r="O151" s="19">
        <v>41.375600711557794</v>
      </c>
      <c r="P151" s="19">
        <v>29.309016849040656</v>
      </c>
      <c r="Q151" s="19">
        <v>52.977189202319316</v>
      </c>
      <c r="R151" s="19">
        <v>81.481469993375754</v>
      </c>
      <c r="S151" s="19">
        <v>92.448358687543788</v>
      </c>
      <c r="T151" s="13"/>
      <c r="V151" s="100"/>
      <c r="W151" s="100"/>
    </row>
    <row r="152" spans="14:23" x14ac:dyDescent="0.35">
      <c r="N152" s="17">
        <v>44048</v>
      </c>
      <c r="O152" s="19">
        <v>42.027829710373346</v>
      </c>
      <c r="P152" s="19">
        <v>30.504256612680475</v>
      </c>
      <c r="Q152" s="19">
        <v>53.995757126139225</v>
      </c>
      <c r="R152" s="19">
        <v>82.771601387365749</v>
      </c>
      <c r="S152" s="19">
        <v>93.068922337142325</v>
      </c>
      <c r="T152" s="13"/>
      <c r="V152" s="100"/>
      <c r="W152" s="100"/>
    </row>
    <row r="153" spans="14:23" x14ac:dyDescent="0.35">
      <c r="N153" s="17">
        <v>44049</v>
      </c>
      <c r="O153" s="19">
        <v>43.045519794987264</v>
      </c>
      <c r="P153" s="19">
        <v>30.911076218274779</v>
      </c>
      <c r="Q153" s="19">
        <v>55.01432504995914</v>
      </c>
      <c r="R153" s="19">
        <v>83.568208881134723</v>
      </c>
      <c r="S153" s="19">
        <v>94.118198810853571</v>
      </c>
      <c r="T153" s="13"/>
      <c r="V153" s="100"/>
      <c r="W153" s="100"/>
    </row>
    <row r="154" spans="14:23" x14ac:dyDescent="0.35">
      <c r="N154" s="17">
        <v>44050</v>
      </c>
      <c r="O154" s="19">
        <v>42.905150811487388</v>
      </c>
      <c r="P154" s="19">
        <v>31.181674059580441</v>
      </c>
      <c r="Q154" s="19">
        <v>56.032892973779056</v>
      </c>
      <c r="R154" s="19">
        <v>83.136043905804769</v>
      </c>
      <c r="S154" s="19">
        <v>94.399146973574361</v>
      </c>
      <c r="T154" s="13"/>
      <c r="V154" s="100"/>
      <c r="W154" s="100"/>
    </row>
    <row r="155" spans="14:23" x14ac:dyDescent="0.35">
      <c r="N155" s="17">
        <v>44051</v>
      </c>
      <c r="O155" s="19">
        <v>44.053191023502301</v>
      </c>
      <c r="P155" s="19">
        <v>31.694871212274098</v>
      </c>
      <c r="Q155" s="19">
        <v>57.051460897598972</v>
      </c>
      <c r="R155" s="19">
        <v>83.153805932917848</v>
      </c>
      <c r="S155" s="19">
        <v>94.673239443977295</v>
      </c>
      <c r="T155" s="13"/>
      <c r="V155" s="100"/>
      <c r="W155" s="100"/>
    </row>
    <row r="156" spans="14:23" x14ac:dyDescent="0.35">
      <c r="N156" s="17">
        <v>44052</v>
      </c>
      <c r="O156" s="19">
        <v>44.036326096116078</v>
      </c>
      <c r="P156" s="19">
        <v>31.137131980484646</v>
      </c>
      <c r="Q156" s="19">
        <v>58.070028821418887</v>
      </c>
      <c r="R156" s="19">
        <v>82.937244194231525</v>
      </c>
      <c r="S156" s="19">
        <v>94.583023759508563</v>
      </c>
      <c r="T156" s="13"/>
      <c r="V156" s="100"/>
      <c r="W156" s="100"/>
    </row>
    <row r="157" spans="14:23" x14ac:dyDescent="0.35">
      <c r="N157" s="17">
        <v>44053</v>
      </c>
      <c r="O157" s="19">
        <v>43.873607465888924</v>
      </c>
      <c r="P157" s="19">
        <v>29.998949113238901</v>
      </c>
      <c r="Q157" s="19">
        <v>59.088596745238803</v>
      </c>
      <c r="R157" s="19">
        <v>82.440298214205214</v>
      </c>
      <c r="S157" s="19">
        <v>95.009070467681497</v>
      </c>
      <c r="T157" s="13"/>
      <c r="V157" s="100"/>
      <c r="W157" s="100"/>
    </row>
    <row r="158" spans="14:23" x14ac:dyDescent="0.35">
      <c r="N158" s="17">
        <v>44054</v>
      </c>
      <c r="O158" s="19">
        <v>43.111176754391373</v>
      </c>
      <c r="P158" s="19">
        <v>28.998980463133186</v>
      </c>
      <c r="Q158" s="19">
        <v>60.107164669058712</v>
      </c>
      <c r="R158" s="19">
        <v>82.398101366766213</v>
      </c>
      <c r="S158" s="19">
        <v>96.4250394726254</v>
      </c>
      <c r="T158" s="13"/>
      <c r="V158" s="100"/>
      <c r="W158" s="100"/>
    </row>
    <row r="159" spans="14:23" x14ac:dyDescent="0.35">
      <c r="N159" s="17">
        <v>44055</v>
      </c>
      <c r="O159" s="19">
        <v>43.045020991930009</v>
      </c>
      <c r="P159" s="19">
        <v>27.745001532529979</v>
      </c>
      <c r="Q159" s="19">
        <v>60.637834874419276</v>
      </c>
      <c r="R159" s="19">
        <v>81.915133639002178</v>
      </c>
      <c r="S159" s="19">
        <v>97.025265616623827</v>
      </c>
      <c r="T159" s="13"/>
      <c r="V159" s="100"/>
      <c r="W159" s="100"/>
    </row>
    <row r="160" spans="14:23" x14ac:dyDescent="0.35">
      <c r="N160" s="17">
        <v>44056</v>
      </c>
      <c r="O160" s="19">
        <v>42.220685468822587</v>
      </c>
      <c r="P160" s="19">
        <v>26.597360466816582</v>
      </c>
      <c r="Q160" s="19">
        <v>61.168505079779827</v>
      </c>
      <c r="R160" s="19">
        <v>80.797798048821022</v>
      </c>
      <c r="S160" s="19">
        <v>97.128291089617704</v>
      </c>
      <c r="T160" s="13"/>
      <c r="V160" s="100"/>
      <c r="W160" s="100"/>
    </row>
    <row r="161" spans="14:23" x14ac:dyDescent="0.35">
      <c r="N161" s="17">
        <v>44057</v>
      </c>
      <c r="O161" s="19">
        <v>42.079246028022609</v>
      </c>
      <c r="P161" s="19">
        <v>26.052325711845732</v>
      </c>
      <c r="Q161" s="19">
        <v>61.699175285140377</v>
      </c>
      <c r="R161" s="19">
        <v>80.574570696774259</v>
      </c>
      <c r="S161" s="19">
        <v>97.366279879811017</v>
      </c>
      <c r="T161" s="13"/>
      <c r="V161" s="100"/>
      <c r="W161" s="100"/>
    </row>
    <row r="162" spans="14:23" x14ac:dyDescent="0.35">
      <c r="N162" s="17">
        <v>44058</v>
      </c>
      <c r="O162" s="19">
        <v>42.696254983451993</v>
      </c>
      <c r="P162" s="19">
        <v>26.153219026390449</v>
      </c>
      <c r="Q162" s="19">
        <v>62.229845490500942</v>
      </c>
      <c r="R162" s="19">
        <v>80.799831563844151</v>
      </c>
      <c r="S162" s="19">
        <v>97.524275851789426</v>
      </c>
      <c r="T162" s="13"/>
      <c r="V162" s="100"/>
      <c r="W162" s="100"/>
    </row>
    <row r="163" spans="14:23" x14ac:dyDescent="0.35">
      <c r="N163" s="17">
        <v>44059</v>
      </c>
      <c r="O163" s="19">
        <v>43.293997848446224</v>
      </c>
      <c r="P163" s="19">
        <v>27.054166366768897</v>
      </c>
      <c r="Q163" s="19">
        <v>62.760515695861493</v>
      </c>
      <c r="R163" s="19">
        <v>81.468317484096261</v>
      </c>
      <c r="S163" s="19">
        <v>97.917936722802622</v>
      </c>
      <c r="T163" s="13"/>
      <c r="V163" s="100"/>
      <c r="W163" s="100"/>
    </row>
    <row r="164" spans="14:23" x14ac:dyDescent="0.35">
      <c r="N164" s="17">
        <v>44060</v>
      </c>
      <c r="O164" s="19">
        <v>43.758181137309634</v>
      </c>
      <c r="P164" s="19">
        <v>27.622236688070078</v>
      </c>
      <c r="Q164" s="19">
        <v>63.29118590122205</v>
      </c>
      <c r="R164" s="19">
        <v>82.278545021096093</v>
      </c>
      <c r="S164" s="19">
        <v>97.914014408581494</v>
      </c>
      <c r="T164" s="13"/>
      <c r="V164" s="100"/>
      <c r="W164" s="100"/>
    </row>
    <row r="165" spans="14:23" x14ac:dyDescent="0.35">
      <c r="N165" s="17">
        <v>44061</v>
      </c>
      <c r="O165" s="19">
        <v>42.85422635102352</v>
      </c>
      <c r="P165" s="19">
        <v>27.387710663150607</v>
      </c>
      <c r="Q165" s="19">
        <v>63.821856106582608</v>
      </c>
      <c r="R165" s="19">
        <v>80.948750206887851</v>
      </c>
      <c r="S165" s="19">
        <v>96.380474257427025</v>
      </c>
      <c r="T165" s="13"/>
      <c r="V165" s="100"/>
      <c r="W165" s="100"/>
    </row>
    <row r="166" spans="14:23" x14ac:dyDescent="0.35">
      <c r="N166" s="17">
        <v>44062</v>
      </c>
      <c r="O166" s="19">
        <v>43.052407705296638</v>
      </c>
      <c r="P166" s="19">
        <v>27.390749012200814</v>
      </c>
      <c r="Q166" s="19">
        <v>62.846797669447888</v>
      </c>
      <c r="R166" s="19">
        <v>79.985334237298403</v>
      </c>
      <c r="S166" s="19">
        <v>95.868726686617805</v>
      </c>
      <c r="T166" s="13"/>
      <c r="V166" s="100"/>
      <c r="W166" s="100"/>
    </row>
    <row r="167" spans="14:23" x14ac:dyDescent="0.35">
      <c r="N167" s="17">
        <v>44063</v>
      </c>
      <c r="O167" s="19">
        <v>42.143709608232321</v>
      </c>
      <c r="P167" s="19">
        <v>27.250687438990155</v>
      </c>
      <c r="Q167" s="19">
        <v>61.871739232313168</v>
      </c>
      <c r="R167" s="19">
        <v>79.482615371976323</v>
      </c>
      <c r="S167" s="19">
        <v>96.099762788973024</v>
      </c>
      <c r="T167" s="13"/>
      <c r="V167" s="100"/>
      <c r="W167" s="100"/>
    </row>
    <row r="168" spans="14:23" x14ac:dyDescent="0.35">
      <c r="N168" s="17">
        <v>44064</v>
      </c>
      <c r="O168" s="19">
        <v>43.770195587551711</v>
      </c>
      <c r="P168" s="19">
        <v>28.692243018926913</v>
      </c>
      <c r="Q168" s="19">
        <v>60.896680795178447</v>
      </c>
      <c r="R168" s="19">
        <v>80.250984892504718</v>
      </c>
      <c r="S168" s="19">
        <v>98.741864361470547</v>
      </c>
      <c r="T168" s="13"/>
      <c r="V168" s="100"/>
      <c r="W168" s="100"/>
    </row>
    <row r="169" spans="14:23" x14ac:dyDescent="0.35">
      <c r="N169" s="17">
        <v>44065</v>
      </c>
      <c r="O169" s="19">
        <v>42.222633817733417</v>
      </c>
      <c r="P169" s="19">
        <v>28.334744793039359</v>
      </c>
      <c r="Q169" s="19">
        <v>59.921622358043727</v>
      </c>
      <c r="R169" s="19">
        <v>79.91297791851936</v>
      </c>
      <c r="S169" s="19">
        <v>98.898722041861333</v>
      </c>
      <c r="T169" s="13"/>
      <c r="V169" s="100"/>
      <c r="W169" s="100"/>
    </row>
    <row r="170" spans="14:23" x14ac:dyDescent="0.35">
      <c r="N170" s="17">
        <v>44066</v>
      </c>
      <c r="O170" s="19">
        <v>42.674569816142267</v>
      </c>
      <c r="P170" s="19">
        <v>28.566635837873115</v>
      </c>
      <c r="Q170" s="19">
        <v>58.946563920909007</v>
      </c>
      <c r="R170" s="19">
        <v>80.068613303633882</v>
      </c>
      <c r="S170" s="19">
        <v>98.828743125694629</v>
      </c>
      <c r="T170" s="13"/>
      <c r="V170" s="100"/>
      <c r="W170" s="100"/>
    </row>
    <row r="171" spans="14:23" x14ac:dyDescent="0.35">
      <c r="N171" s="17">
        <v>44067</v>
      </c>
      <c r="O171" s="19">
        <v>42.820502340656148</v>
      </c>
      <c r="P171" s="19">
        <v>28.517920466423192</v>
      </c>
      <c r="Q171" s="19">
        <v>57.971505483774294</v>
      </c>
      <c r="R171" s="19">
        <v>80.689602952251207</v>
      </c>
      <c r="S171" s="19">
        <v>99.26361043786342</v>
      </c>
      <c r="T171" s="13"/>
      <c r="V171" s="100"/>
      <c r="W171" s="100"/>
    </row>
    <row r="172" spans="14:23" x14ac:dyDescent="0.35">
      <c r="N172" s="17">
        <v>44068</v>
      </c>
      <c r="O172" s="19">
        <v>44.554663754396394</v>
      </c>
      <c r="P172" s="19">
        <v>29.608973745779402</v>
      </c>
      <c r="Q172" s="19">
        <v>56.996447046639567</v>
      </c>
      <c r="R172" s="19">
        <v>82.962704083601594</v>
      </c>
      <c r="S172" s="19">
        <v>100.4324299516168</v>
      </c>
      <c r="T172" s="13"/>
      <c r="V172" s="100"/>
      <c r="W172" s="100"/>
    </row>
    <row r="173" spans="14:23" x14ac:dyDescent="0.35">
      <c r="N173" s="17">
        <v>44069</v>
      </c>
      <c r="O173" s="19">
        <v>46.005319104072136</v>
      </c>
      <c r="P173" s="19">
        <v>31.919109291672402</v>
      </c>
      <c r="Q173" s="19">
        <v>60.700162605883634</v>
      </c>
      <c r="R173" s="19">
        <v>85.750036980653434</v>
      </c>
      <c r="S173" s="19">
        <v>101.33486761507046</v>
      </c>
      <c r="T173" s="13"/>
      <c r="V173" s="100"/>
      <c r="W173" s="100"/>
    </row>
    <row r="174" spans="14:23" x14ac:dyDescent="0.35">
      <c r="N174" s="17">
        <v>44070</v>
      </c>
      <c r="O174" s="19">
        <v>47.983014948248787</v>
      </c>
      <c r="P174" s="19">
        <v>34.477470026713</v>
      </c>
      <c r="Q174" s="19">
        <v>64.403878165127693</v>
      </c>
      <c r="R174" s="19">
        <v>88.155876635652831</v>
      </c>
      <c r="S174" s="19">
        <v>101.6606375771655</v>
      </c>
      <c r="T174" s="13"/>
      <c r="V174" s="100"/>
      <c r="W174" s="100"/>
    </row>
    <row r="175" spans="14:23" x14ac:dyDescent="0.35">
      <c r="N175" s="17">
        <v>44071</v>
      </c>
      <c r="O175" s="19">
        <v>47.836152222988297</v>
      </c>
      <c r="P175" s="19">
        <v>33.592430003528719</v>
      </c>
      <c r="Q175" s="19">
        <v>68.107593724371768</v>
      </c>
      <c r="R175" s="19">
        <v>89.916731630373732</v>
      </c>
      <c r="S175" s="19">
        <v>97.762715526357439</v>
      </c>
      <c r="T175" s="13"/>
      <c r="V175" s="100"/>
      <c r="W175" s="100"/>
    </row>
    <row r="176" spans="14:23" x14ac:dyDescent="0.35">
      <c r="N176" s="17">
        <v>44072</v>
      </c>
      <c r="O176" s="19">
        <v>50.608408932797836</v>
      </c>
      <c r="P176" s="19">
        <v>34.111698145298448</v>
      </c>
      <c r="Q176" s="19">
        <v>71.811309283615827</v>
      </c>
      <c r="R176" s="19">
        <v>92.024961345003177</v>
      </c>
      <c r="S176" s="19">
        <v>97.547469665072498</v>
      </c>
      <c r="T176" s="13"/>
      <c r="V176" s="100"/>
      <c r="W176" s="100"/>
    </row>
    <row r="177" spans="14:23" x14ac:dyDescent="0.35">
      <c r="N177" s="17">
        <v>44073</v>
      </c>
      <c r="O177" s="19">
        <v>50.447048493868166</v>
      </c>
      <c r="P177" s="19">
        <v>33.347975280701554</v>
      </c>
      <c r="Q177" s="19">
        <v>75.515024842859901</v>
      </c>
      <c r="R177" s="19">
        <v>92.18529382793659</v>
      </c>
      <c r="S177" s="19">
        <v>98.515623767509325</v>
      </c>
      <c r="T177" s="13"/>
      <c r="V177" s="100"/>
      <c r="W177" s="100"/>
    </row>
    <row r="178" spans="14:23" x14ac:dyDescent="0.35">
      <c r="N178" s="17">
        <v>44074</v>
      </c>
      <c r="O178" s="19">
        <v>51.32497833844446</v>
      </c>
      <c r="P178" s="19">
        <v>33.631331297418015</v>
      </c>
      <c r="Q178" s="19">
        <v>79.218740402103961</v>
      </c>
      <c r="R178" s="19">
        <v>92.404996742540305</v>
      </c>
      <c r="S178" s="19">
        <v>98.926965518288171</v>
      </c>
      <c r="T178" s="13"/>
      <c r="V178" s="100"/>
      <c r="W178" s="100"/>
    </row>
    <row r="179" spans="14:23" x14ac:dyDescent="0.35">
      <c r="N179" s="17">
        <v>44075</v>
      </c>
      <c r="O179" s="19">
        <v>50.977991183892705</v>
      </c>
      <c r="P179" s="19">
        <v>32.857158477008021</v>
      </c>
      <c r="Q179" s="19">
        <v>82.922455961348021</v>
      </c>
      <c r="R179" s="19">
        <v>91.066250087865299</v>
      </c>
      <c r="S179" s="19">
        <v>98.710759536091018</v>
      </c>
      <c r="T179" s="13"/>
      <c r="V179" s="100"/>
      <c r="W179" s="100"/>
    </row>
    <row r="180" spans="14:23" x14ac:dyDescent="0.35">
      <c r="N180" s="17">
        <v>44076</v>
      </c>
      <c r="O180" s="19">
        <v>50.643704031778121</v>
      </c>
      <c r="P180" s="19">
        <v>32.101418691669927</v>
      </c>
      <c r="Q180" s="19">
        <v>80.503077085336813</v>
      </c>
      <c r="R180" s="19">
        <v>88.955715254463144</v>
      </c>
      <c r="S180" s="19">
        <v>98.606008208614526</v>
      </c>
      <c r="T180" s="13"/>
      <c r="V180" s="100"/>
      <c r="W180" s="100"/>
    </row>
    <row r="181" spans="14:23" x14ac:dyDescent="0.35">
      <c r="N181" s="17">
        <v>44077</v>
      </c>
      <c r="O181" s="19">
        <v>51.471247589298279</v>
      </c>
      <c r="P181" s="19">
        <v>31.896449368612821</v>
      </c>
      <c r="Q181" s="19">
        <v>78.083698209325604</v>
      </c>
      <c r="R181" s="19">
        <v>87.465018980116298</v>
      </c>
      <c r="S181" s="19">
        <v>98.568769784999716</v>
      </c>
      <c r="T181" s="13"/>
      <c r="V181" s="100"/>
      <c r="W181" s="100"/>
    </row>
    <row r="182" spans="14:23" x14ac:dyDescent="0.35">
      <c r="N182" s="17">
        <v>44078</v>
      </c>
      <c r="O182" s="19">
        <v>51.752492146434861</v>
      </c>
      <c r="P182" s="19">
        <v>31.370677838836279</v>
      </c>
      <c r="Q182" s="19">
        <v>75.66431933331441</v>
      </c>
      <c r="R182" s="19">
        <v>86.003341520767123</v>
      </c>
      <c r="S182" s="19">
        <v>99.316878247548956</v>
      </c>
      <c r="T182" s="13"/>
      <c r="V182" s="100"/>
      <c r="W182" s="100"/>
    </row>
    <row r="183" spans="14:23" x14ac:dyDescent="0.35">
      <c r="N183" s="17">
        <v>44079</v>
      </c>
      <c r="O183" s="19">
        <v>51.863296830297436</v>
      </c>
      <c r="P183" s="19">
        <v>31.23166738101698</v>
      </c>
      <c r="Q183" s="19">
        <v>73.244940457303201</v>
      </c>
      <c r="R183" s="19">
        <v>85.636921982255288</v>
      </c>
      <c r="S183" s="19">
        <v>99.477555477154851</v>
      </c>
      <c r="T183" s="13"/>
      <c r="V183" s="100"/>
      <c r="W183" s="100"/>
    </row>
    <row r="184" spans="14:23" x14ac:dyDescent="0.35">
      <c r="N184" s="17">
        <v>44080</v>
      </c>
      <c r="O184" s="19">
        <v>52.672940612655907</v>
      </c>
      <c r="P184" s="19">
        <v>31.520011920377005</v>
      </c>
      <c r="Q184" s="19">
        <v>70.825561581291979</v>
      </c>
      <c r="R184" s="19">
        <v>86.008346181751108</v>
      </c>
      <c r="S184" s="19">
        <v>99.36507685156073</v>
      </c>
      <c r="T184" s="13"/>
      <c r="V184" s="100"/>
      <c r="W184" s="100"/>
    </row>
    <row r="185" spans="14:23" x14ac:dyDescent="0.35">
      <c r="N185" s="17">
        <v>44081</v>
      </c>
      <c r="O185" s="19">
        <v>52.728808944248463</v>
      </c>
      <c r="P185" s="19">
        <v>31.680753337737048</v>
      </c>
      <c r="Q185" s="19">
        <v>68.406182705280784</v>
      </c>
      <c r="R185" s="19">
        <v>85.706738289431641</v>
      </c>
      <c r="S185" s="19">
        <v>98.632164624365487</v>
      </c>
      <c r="T185" s="13"/>
      <c r="V185" s="100"/>
      <c r="W185" s="100"/>
    </row>
    <row r="186" spans="14:23" x14ac:dyDescent="0.35">
      <c r="N186" s="17">
        <v>44082</v>
      </c>
      <c r="O186" s="19">
        <v>51.9769952394916</v>
      </c>
      <c r="P186" s="19">
        <v>31.385915175341417</v>
      </c>
      <c r="Q186" s="19">
        <v>65.986803829269576</v>
      </c>
      <c r="R186" s="19">
        <v>85.592187829313687</v>
      </c>
      <c r="S186" s="19">
        <v>98.092707897827808</v>
      </c>
      <c r="T186" s="13"/>
      <c r="V186" s="100"/>
      <c r="W186" s="100"/>
    </row>
    <row r="187" spans="14:23" x14ac:dyDescent="0.35">
      <c r="N187" s="17">
        <v>44083</v>
      </c>
      <c r="O187" s="19">
        <v>51.782111723054143</v>
      </c>
      <c r="P187" s="19">
        <v>30.983475850441099</v>
      </c>
      <c r="Q187" s="19">
        <v>66.644335854939726</v>
      </c>
      <c r="R187" s="19">
        <v>85.445132884118024</v>
      </c>
      <c r="S187" s="19">
        <v>97.68136006491379</v>
      </c>
      <c r="T187" s="13"/>
      <c r="V187" s="100"/>
      <c r="W187" s="100"/>
    </row>
    <row r="188" spans="14:23" x14ac:dyDescent="0.35">
      <c r="N188" s="17">
        <v>44084</v>
      </c>
      <c r="O188" s="19">
        <v>50.71887862878129</v>
      </c>
      <c r="P188" s="19">
        <v>30.560277294783678</v>
      </c>
      <c r="Q188" s="19">
        <v>67.301867880609862</v>
      </c>
      <c r="R188" s="19">
        <v>84.873486767900218</v>
      </c>
      <c r="S188" s="19">
        <v>97.43283222571192</v>
      </c>
      <c r="T188" s="13"/>
      <c r="V188" s="100"/>
      <c r="W188" s="100"/>
    </row>
    <row r="189" spans="14:23" x14ac:dyDescent="0.35">
      <c r="N189" s="17">
        <v>44085</v>
      </c>
      <c r="O189" s="19">
        <v>50.500237760846616</v>
      </c>
      <c r="P189" s="19">
        <v>30.589373573572999</v>
      </c>
      <c r="Q189" s="19">
        <v>67.959399906280012</v>
      </c>
      <c r="R189" s="19">
        <v>85.034911601409547</v>
      </c>
      <c r="S189" s="19">
        <v>98.791417583939179</v>
      </c>
      <c r="T189" s="13"/>
      <c r="V189" s="100"/>
      <c r="W189" s="100"/>
    </row>
    <row r="190" spans="14:23" x14ac:dyDescent="0.35">
      <c r="N190" s="17">
        <v>44086</v>
      </c>
      <c r="O190" s="19">
        <v>49.929165966984201</v>
      </c>
      <c r="P190" s="19">
        <v>30.312680117872393</v>
      </c>
      <c r="Q190" s="19">
        <v>68.616931931950162</v>
      </c>
      <c r="R190" s="19">
        <v>84.921415180701743</v>
      </c>
      <c r="S190" s="19">
        <v>99.231648668786377</v>
      </c>
      <c r="T190" s="13"/>
      <c r="V190" s="100"/>
      <c r="W190" s="100"/>
    </row>
    <row r="191" spans="14:23" x14ac:dyDescent="0.35">
      <c r="N191" s="17">
        <v>44087</v>
      </c>
      <c r="O191" s="19">
        <v>49.359920921252964</v>
      </c>
      <c r="P191" s="19">
        <v>30.062611838096871</v>
      </c>
      <c r="Q191" s="19">
        <v>69.274463957620313</v>
      </c>
      <c r="R191" s="19">
        <v>84.342411483575674</v>
      </c>
      <c r="S191" s="19">
        <v>98.473562980017462</v>
      </c>
      <c r="T191" s="13"/>
      <c r="V191" s="100"/>
      <c r="W191" s="100"/>
    </row>
    <row r="192" spans="14:23" x14ac:dyDescent="0.35">
      <c r="N192" s="17">
        <v>44088</v>
      </c>
      <c r="O192" s="19">
        <v>49.345204767852415</v>
      </c>
      <c r="P192" s="19">
        <v>29.965474335451411</v>
      </c>
      <c r="Q192" s="19">
        <v>69.931995983290449</v>
      </c>
      <c r="R192" s="19">
        <v>84.45127924081298</v>
      </c>
      <c r="S192" s="19">
        <v>98.389998110948525</v>
      </c>
      <c r="T192" s="13"/>
      <c r="V192" s="100"/>
      <c r="W192" s="100"/>
    </row>
    <row r="193" spans="14:23" x14ac:dyDescent="0.35">
      <c r="N193" s="17">
        <v>44089</v>
      </c>
      <c r="O193" s="19">
        <v>50.37189804452224</v>
      </c>
      <c r="P193" s="19">
        <v>30.591923794875665</v>
      </c>
      <c r="Q193" s="19">
        <v>70.589528008960599</v>
      </c>
      <c r="R193" s="19">
        <v>84.950024334284748</v>
      </c>
      <c r="S193" s="19">
        <v>98.586438399076016</v>
      </c>
      <c r="T193" s="13"/>
      <c r="V193" s="100"/>
      <c r="W193" s="100"/>
    </row>
    <row r="194" spans="14:23" x14ac:dyDescent="0.35">
      <c r="N194" s="17">
        <v>44090</v>
      </c>
      <c r="O194" s="19">
        <v>50.565793134801005</v>
      </c>
      <c r="P194" s="19">
        <v>30.580626203603249</v>
      </c>
      <c r="Q194" s="19">
        <v>70.530637172501741</v>
      </c>
      <c r="R194" s="19">
        <v>85.624985235546674</v>
      </c>
      <c r="S194" s="19">
        <v>100.63989835722982</v>
      </c>
      <c r="T194" s="13"/>
      <c r="V194" s="100"/>
      <c r="W194" s="100"/>
    </row>
    <row r="195" spans="14:23" x14ac:dyDescent="0.35">
      <c r="N195" s="17">
        <v>44091</v>
      </c>
      <c r="O195" s="19">
        <v>51.371072403159246</v>
      </c>
      <c r="P195" s="19">
        <v>30.942431298512037</v>
      </c>
      <c r="Q195" s="19">
        <v>70.471746336042898</v>
      </c>
      <c r="R195" s="19">
        <v>87.22656764464341</v>
      </c>
      <c r="S195" s="19">
        <v>102.24454059734494</v>
      </c>
      <c r="T195" s="13"/>
      <c r="V195" s="100"/>
      <c r="W195" s="100"/>
    </row>
    <row r="196" spans="14:23" x14ac:dyDescent="0.35">
      <c r="N196" s="17">
        <v>44092</v>
      </c>
      <c r="O196" s="19">
        <v>51.320173975059895</v>
      </c>
      <c r="P196" s="19">
        <v>31.01951476566871</v>
      </c>
      <c r="Q196" s="19">
        <v>70.41285549958404</v>
      </c>
      <c r="R196" s="19">
        <v>87.654828043062238</v>
      </c>
      <c r="S196" s="19">
        <v>101.6822574199213</v>
      </c>
      <c r="T196" s="13"/>
      <c r="V196" s="100"/>
      <c r="W196" s="100"/>
    </row>
    <row r="197" spans="14:23" x14ac:dyDescent="0.35">
      <c r="N197" s="17">
        <v>44093</v>
      </c>
      <c r="O197" s="19">
        <v>51.450879230045857</v>
      </c>
      <c r="P197" s="19">
        <v>31.030098280844861</v>
      </c>
      <c r="Q197" s="19">
        <v>70.353964663125183</v>
      </c>
      <c r="R197" s="19">
        <v>87.569849462833346</v>
      </c>
      <c r="S197" s="19">
        <v>101.56126885193476</v>
      </c>
      <c r="T197" s="13"/>
      <c r="V197" s="100"/>
      <c r="W197" s="100"/>
    </row>
    <row r="198" spans="14:23" x14ac:dyDescent="0.35">
      <c r="N198" s="17">
        <v>44094</v>
      </c>
      <c r="O198" s="19">
        <v>51.698105493672877</v>
      </c>
      <c r="P198" s="19">
        <v>31.053959364338681</v>
      </c>
      <c r="Q198" s="19">
        <v>70.295073826666325</v>
      </c>
      <c r="R198" s="19">
        <v>87.772097511181599</v>
      </c>
      <c r="S198" s="19">
        <v>102.08441714832475</v>
      </c>
      <c r="T198" s="13"/>
      <c r="V198" s="100"/>
      <c r="W198" s="100"/>
    </row>
    <row r="199" spans="14:23" x14ac:dyDescent="0.35">
      <c r="N199" s="17">
        <v>44095</v>
      </c>
      <c r="O199" s="19">
        <v>51.565424271282488</v>
      </c>
      <c r="P199" s="19">
        <v>30.989522522778696</v>
      </c>
      <c r="Q199" s="19">
        <v>70.236182990207482</v>
      </c>
      <c r="R199" s="19">
        <v>87.781978677268157</v>
      </c>
      <c r="S199" s="19">
        <v>103.04557286719914</v>
      </c>
      <c r="T199" s="13"/>
      <c r="V199" s="100"/>
      <c r="W199" s="100"/>
    </row>
    <row r="200" spans="14:23" x14ac:dyDescent="0.35">
      <c r="N200" s="17">
        <v>44096</v>
      </c>
      <c r="O200" s="19">
        <v>51.686137619886566</v>
      </c>
      <c r="P200" s="19">
        <v>30.993667091621337</v>
      </c>
      <c r="Q200" s="19">
        <v>70.177292153748624</v>
      </c>
      <c r="R200" s="19">
        <v>87.950675861950486</v>
      </c>
      <c r="S200" s="19">
        <v>103.9993103447608</v>
      </c>
      <c r="T200" s="13"/>
      <c r="V200" s="100"/>
      <c r="W200" s="100"/>
    </row>
    <row r="201" spans="14:23" x14ac:dyDescent="0.35">
      <c r="N201" s="17">
        <v>44097</v>
      </c>
      <c r="O201" s="19">
        <v>51.631689105820314</v>
      </c>
      <c r="P201" s="19">
        <v>30.61615576483781</v>
      </c>
      <c r="Q201" s="19">
        <v>69.465598094914782</v>
      </c>
      <c r="R201" s="19">
        <v>87.871681618403429</v>
      </c>
      <c r="S201" s="19">
        <v>102.99538433365809</v>
      </c>
      <c r="T201" s="13"/>
      <c r="V201" s="100"/>
      <c r="W201" s="100"/>
    </row>
    <row r="202" spans="14:23" x14ac:dyDescent="0.35">
      <c r="N202" s="17">
        <v>44098</v>
      </c>
      <c r="O202" s="19">
        <v>51.566722787401055</v>
      </c>
      <c r="P202" s="19">
        <v>29.143887741301146</v>
      </c>
      <c r="Q202" s="19">
        <v>68.753904036080939</v>
      </c>
      <c r="R202" s="19">
        <v>86.532782569890742</v>
      </c>
      <c r="S202" s="19">
        <v>102.43825078446812</v>
      </c>
      <c r="T202" s="13"/>
      <c r="V202" s="100"/>
      <c r="W202" s="100"/>
    </row>
    <row r="203" spans="14:23" x14ac:dyDescent="0.35">
      <c r="N203" s="17">
        <v>44099</v>
      </c>
      <c r="O203" s="19">
        <v>51.394472327978981</v>
      </c>
      <c r="P203" s="19">
        <v>29.325757072450443</v>
      </c>
      <c r="Q203" s="19">
        <v>68.042209977247097</v>
      </c>
      <c r="R203" s="19">
        <v>85.514154205143655</v>
      </c>
      <c r="S203" s="19">
        <v>102.3306494582625</v>
      </c>
      <c r="T203" s="13"/>
      <c r="V203" s="100"/>
      <c r="W203" s="100"/>
    </row>
    <row r="204" spans="14:23" x14ac:dyDescent="0.35">
      <c r="N204" s="17">
        <v>44100</v>
      </c>
      <c r="O204" s="19">
        <v>51.883172528396038</v>
      </c>
      <c r="P204" s="19">
        <v>29.361854948054685</v>
      </c>
      <c r="Q204" s="19">
        <v>67.330515918413255</v>
      </c>
      <c r="R204" s="19">
        <v>85.296061822732128</v>
      </c>
      <c r="S204" s="19">
        <v>102.28508201341761</v>
      </c>
      <c r="T204" s="13"/>
      <c r="V204" s="100"/>
      <c r="W204" s="100"/>
    </row>
    <row r="205" spans="14:23" x14ac:dyDescent="0.35">
      <c r="N205" s="17">
        <v>44101</v>
      </c>
      <c r="O205" s="19">
        <v>50.768128805135703</v>
      </c>
      <c r="P205" s="19">
        <v>29.130443850715007</v>
      </c>
      <c r="Q205" s="19">
        <v>66.618821859579413</v>
      </c>
      <c r="R205" s="19">
        <v>84.883082746143117</v>
      </c>
      <c r="S205" s="19">
        <v>102.09002559419248</v>
      </c>
      <c r="T205" s="13"/>
      <c r="V205" s="100"/>
      <c r="W205" s="100"/>
    </row>
    <row r="206" spans="14:23" x14ac:dyDescent="0.35">
      <c r="N206" s="17">
        <v>44102</v>
      </c>
      <c r="O206" s="19">
        <v>50.993278098148657</v>
      </c>
      <c r="P206" s="19">
        <v>28.99328153958092</v>
      </c>
      <c r="Q206" s="19">
        <v>65.90712780074557</v>
      </c>
      <c r="R206" s="19">
        <v>84.533235197364618</v>
      </c>
      <c r="S206" s="19">
        <v>101.73080537444523</v>
      </c>
      <c r="T206" s="13"/>
      <c r="V206" s="100"/>
      <c r="W206" s="100"/>
    </row>
    <row r="207" spans="14:23" x14ac:dyDescent="0.35">
      <c r="N207" s="17">
        <v>44103</v>
      </c>
      <c r="O207" s="19">
        <v>51.304604040573793</v>
      </c>
      <c r="P207" s="19">
        <v>28.959446380781475</v>
      </c>
      <c r="Q207" s="19">
        <v>65.195433741911728</v>
      </c>
      <c r="R207" s="19">
        <v>83.673596065259161</v>
      </c>
      <c r="S207" s="19">
        <v>101.40783059656012</v>
      </c>
      <c r="T207" s="13"/>
      <c r="V207" s="100"/>
      <c r="W207" s="100"/>
    </row>
    <row r="208" spans="14:23" x14ac:dyDescent="0.35">
      <c r="N208" s="17">
        <v>44104</v>
      </c>
      <c r="O208" s="19">
        <v>49.745812813120381</v>
      </c>
      <c r="P208" s="19">
        <v>28.128354352615812</v>
      </c>
      <c r="Q208" s="19">
        <v>67.089271813371596</v>
      </c>
      <c r="R208" s="19">
        <v>81.259815841137041</v>
      </c>
      <c r="S208" s="19">
        <v>101.36294408669008</v>
      </c>
      <c r="T208" s="13"/>
      <c r="V208" s="100"/>
      <c r="W208" s="100"/>
    </row>
    <row r="209" spans="14:23" x14ac:dyDescent="0.35">
      <c r="N209" s="17">
        <v>44105</v>
      </c>
      <c r="O209" s="19">
        <v>50.148100367920158</v>
      </c>
      <c r="P209" s="19">
        <v>28.200449314931706</v>
      </c>
      <c r="Q209" s="19">
        <v>68.98310988483145</v>
      </c>
      <c r="R209" s="19">
        <v>80.328106683671322</v>
      </c>
      <c r="S209" s="19">
        <v>101.33594955150679</v>
      </c>
      <c r="T209" s="13"/>
      <c r="V209" s="100"/>
      <c r="W209" s="100"/>
    </row>
    <row r="210" spans="14:23" x14ac:dyDescent="0.35">
      <c r="N210" s="17">
        <v>44106</v>
      </c>
      <c r="O210" s="19">
        <v>50.767479725528354</v>
      </c>
      <c r="P210" s="19">
        <v>27.838987901311231</v>
      </c>
      <c r="Q210" s="19">
        <v>70.876947956291318</v>
      </c>
      <c r="R210" s="19">
        <v>80.411176821083274</v>
      </c>
      <c r="S210" s="19">
        <v>102.1345131934398</v>
      </c>
      <c r="T210" s="13"/>
      <c r="V210" s="100"/>
      <c r="W210" s="100"/>
    </row>
    <row r="211" spans="14:23" x14ac:dyDescent="0.35">
      <c r="N211" s="17">
        <v>44107</v>
      </c>
      <c r="O211" s="19">
        <v>50.576667753363544</v>
      </c>
      <c r="P211" s="19">
        <v>27.817778635146293</v>
      </c>
      <c r="Q211" s="19">
        <v>72.770786027751157</v>
      </c>
      <c r="R211" s="19">
        <v>80.010259692630029</v>
      </c>
      <c r="S211" s="19">
        <v>101.93263398586839</v>
      </c>
      <c r="T211" s="13"/>
      <c r="V211" s="100"/>
      <c r="W211" s="100"/>
    </row>
    <row r="212" spans="14:23" x14ac:dyDescent="0.35">
      <c r="N212" s="17">
        <v>44108</v>
      </c>
      <c r="O212" s="19">
        <v>51.970831028925154</v>
      </c>
      <c r="P212" s="19">
        <v>28.196555623107429</v>
      </c>
      <c r="Q212" s="19">
        <v>74.664624099211025</v>
      </c>
      <c r="R212" s="19">
        <v>80.327351768660336</v>
      </c>
      <c r="S212" s="19">
        <v>101.88579098979953</v>
      </c>
      <c r="T212" s="13"/>
      <c r="V212" s="100"/>
      <c r="W212" s="100"/>
    </row>
    <row r="213" spans="14:23" x14ac:dyDescent="0.35">
      <c r="N213" s="17">
        <v>44109</v>
      </c>
      <c r="O213" s="19">
        <v>51.940484658284262</v>
      </c>
      <c r="P213" s="19">
        <v>28.500082213729733</v>
      </c>
      <c r="Q213" s="19">
        <v>76.558462170670879</v>
      </c>
      <c r="R213" s="19">
        <v>79.904654183978025</v>
      </c>
      <c r="S213" s="19">
        <v>101.45035691097181</v>
      </c>
      <c r="T213" s="13"/>
      <c r="V213" s="100"/>
      <c r="W213" s="100"/>
    </row>
    <row r="214" spans="14:23" x14ac:dyDescent="0.35">
      <c r="N214" s="17">
        <v>44110</v>
      </c>
      <c r="O214" s="19">
        <v>51.144415669358139</v>
      </c>
      <c r="P214" s="19">
        <v>27.775558817703622</v>
      </c>
      <c r="Q214" s="19">
        <v>78.452300242130747</v>
      </c>
      <c r="R214" s="19">
        <v>79.938187434443762</v>
      </c>
      <c r="S214" s="19">
        <v>101.35264793743171</v>
      </c>
      <c r="T214" s="13"/>
      <c r="V214" s="100"/>
      <c r="W214" s="100"/>
    </row>
    <row r="215" spans="14:23" x14ac:dyDescent="0.35">
      <c r="N215" s="17">
        <v>44111</v>
      </c>
      <c r="O215" s="19">
        <v>51.118365543770985</v>
      </c>
      <c r="P215" s="19">
        <v>26.478013081872056</v>
      </c>
      <c r="Q215" s="19">
        <v>77.429551158589518</v>
      </c>
      <c r="R215" s="19">
        <v>81.45596660953936</v>
      </c>
      <c r="S215" s="19">
        <v>101.18196026424371</v>
      </c>
      <c r="T215" s="13"/>
      <c r="V215" s="100"/>
      <c r="W215" s="100"/>
    </row>
    <row r="216" spans="14:23" x14ac:dyDescent="0.35">
      <c r="N216" s="17">
        <v>44112</v>
      </c>
      <c r="O216" s="19">
        <v>49.518533122081024</v>
      </c>
      <c r="P216" s="19">
        <v>25.419112263290934</v>
      </c>
      <c r="Q216" s="19">
        <v>76.406802075048262</v>
      </c>
      <c r="R216" s="19">
        <v>82.080180696480383</v>
      </c>
      <c r="S216" s="19">
        <v>100.78100688836514</v>
      </c>
      <c r="T216" s="13"/>
      <c r="V216" s="100"/>
      <c r="W216" s="100"/>
    </row>
    <row r="217" spans="14:23" x14ac:dyDescent="0.35">
      <c r="N217" s="17">
        <v>44113</v>
      </c>
      <c r="O217" s="19">
        <v>47.734832807766544</v>
      </c>
      <c r="P217" s="19">
        <v>24.866662959267703</v>
      </c>
      <c r="Q217" s="19">
        <v>75.384052991507033</v>
      </c>
      <c r="R217" s="19">
        <v>81.830841471912436</v>
      </c>
      <c r="S217" s="19">
        <v>101.15721293723058</v>
      </c>
      <c r="T217" s="13"/>
      <c r="V217" s="100"/>
      <c r="W217" s="100"/>
    </row>
    <row r="218" spans="14:23" x14ac:dyDescent="0.35">
      <c r="N218" s="17">
        <v>44114</v>
      </c>
      <c r="O218" s="19">
        <v>46.545715094158012</v>
      </c>
      <c r="P218" s="19">
        <v>24.369436094217082</v>
      </c>
      <c r="Q218" s="19">
        <v>74.361303907965777</v>
      </c>
      <c r="R218" s="19">
        <v>81.694260236161554</v>
      </c>
      <c r="S218" s="19">
        <v>100.91903097337483</v>
      </c>
      <c r="T218" s="13"/>
      <c r="V218" s="100"/>
      <c r="W218" s="100"/>
    </row>
    <row r="219" spans="14:23" x14ac:dyDescent="0.35">
      <c r="N219" s="17">
        <v>44115</v>
      </c>
      <c r="O219" s="19">
        <v>45.506179177828031</v>
      </c>
      <c r="P219" s="19">
        <v>23.706389262930834</v>
      </c>
      <c r="Q219" s="19">
        <v>73.338554824424548</v>
      </c>
      <c r="R219" s="19">
        <v>81.557621780151223</v>
      </c>
      <c r="S219" s="19">
        <v>101.55640414748557</v>
      </c>
      <c r="T219" s="13"/>
      <c r="V219" s="100"/>
      <c r="W219" s="100"/>
    </row>
    <row r="220" spans="14:23" x14ac:dyDescent="0.35">
      <c r="N220" s="17">
        <v>44116</v>
      </c>
      <c r="O220" s="19">
        <v>44.742905010538436</v>
      </c>
      <c r="P220" s="19">
        <v>22.822364063528315</v>
      </c>
      <c r="Q220" s="19">
        <v>72.315805740883306</v>
      </c>
      <c r="R220" s="19">
        <v>81.74054696745668</v>
      </c>
      <c r="S220" s="19">
        <v>102.07539369576853</v>
      </c>
      <c r="T220" s="13"/>
      <c r="V220" s="100"/>
      <c r="W220" s="100"/>
    </row>
    <row r="221" spans="14:23" x14ac:dyDescent="0.35">
      <c r="N221" s="17">
        <v>44117</v>
      </c>
      <c r="O221" s="19">
        <v>44.43877019608567</v>
      </c>
      <c r="P221" s="19">
        <v>22.360922273834639</v>
      </c>
      <c r="Q221" s="19">
        <v>71.293056657342063</v>
      </c>
      <c r="R221" s="19">
        <v>81.669125439933623</v>
      </c>
      <c r="S221" s="19">
        <v>102.13120176678477</v>
      </c>
      <c r="T221" s="13"/>
      <c r="V221" s="100"/>
      <c r="W221" s="100"/>
    </row>
    <row r="222" spans="14:23" x14ac:dyDescent="0.35">
      <c r="N222" s="17">
        <v>44118</v>
      </c>
      <c r="O222" s="19">
        <v>44.904158026372777</v>
      </c>
      <c r="P222" s="19">
        <v>22.288224997969596</v>
      </c>
      <c r="Q222" s="19">
        <v>69.632047993744919</v>
      </c>
      <c r="R222" s="19">
        <v>80.969139852209892</v>
      </c>
      <c r="S222" s="19">
        <v>101.93001458424075</v>
      </c>
      <c r="T222" s="13"/>
      <c r="V222" s="100"/>
      <c r="W222" s="100"/>
    </row>
    <row r="223" spans="14:23" x14ac:dyDescent="0.35">
      <c r="N223" s="17">
        <v>44119</v>
      </c>
      <c r="O223" s="19">
        <v>44.354267001783001</v>
      </c>
      <c r="P223" s="19">
        <v>22.542801446953913</v>
      </c>
      <c r="Q223" s="19">
        <v>67.971039330147761</v>
      </c>
      <c r="R223" s="19">
        <v>79.768972079699779</v>
      </c>
      <c r="S223" s="19">
        <v>102.10696471283768</v>
      </c>
      <c r="T223" s="13"/>
      <c r="V223" s="100"/>
      <c r="W223" s="100"/>
    </row>
    <row r="224" spans="14:23" x14ac:dyDescent="0.35">
      <c r="N224" s="17">
        <v>44120</v>
      </c>
      <c r="O224" s="19">
        <v>44.171508157888766</v>
      </c>
      <c r="P224" s="19">
        <v>22.437971591892047</v>
      </c>
      <c r="Q224" s="19">
        <v>66.310030666550603</v>
      </c>
      <c r="R224" s="19">
        <v>78.774444967867382</v>
      </c>
      <c r="S224" s="19">
        <v>100.98863373476105</v>
      </c>
      <c r="T224" s="13"/>
      <c r="V224" s="100"/>
      <c r="W224" s="100"/>
    </row>
    <row r="225" spans="14:23" x14ac:dyDescent="0.35">
      <c r="N225" s="17">
        <v>44121</v>
      </c>
      <c r="O225" s="19">
        <v>44.430061019220538</v>
      </c>
      <c r="P225" s="19">
        <v>22.429647329875223</v>
      </c>
      <c r="Q225" s="19">
        <v>64.649022002953458</v>
      </c>
      <c r="R225" s="19">
        <v>78.330926003933044</v>
      </c>
      <c r="S225" s="19">
        <v>101.31319888420474</v>
      </c>
      <c r="T225" s="13"/>
      <c r="V225" s="100"/>
      <c r="W225" s="100"/>
    </row>
    <row r="226" spans="14:23" x14ac:dyDescent="0.35">
      <c r="N226" s="17">
        <v>44122</v>
      </c>
      <c r="O226" s="19">
        <v>44.412083280463222</v>
      </c>
      <c r="P226" s="19">
        <v>22.35032497442014</v>
      </c>
      <c r="Q226" s="19">
        <v>62.988013339356307</v>
      </c>
      <c r="R226" s="19">
        <v>77.858919451429287</v>
      </c>
      <c r="S226" s="19">
        <v>100.85918046387937</v>
      </c>
      <c r="T226" s="13"/>
      <c r="V226" s="100"/>
      <c r="W226" s="100"/>
    </row>
    <row r="227" spans="14:23" x14ac:dyDescent="0.35">
      <c r="N227" s="17">
        <v>44123</v>
      </c>
      <c r="O227" s="19">
        <v>44.404187658863869</v>
      </c>
      <c r="P227" s="19">
        <v>22.216735108253005</v>
      </c>
      <c r="Q227" s="19">
        <v>61.327004675759156</v>
      </c>
      <c r="R227" s="19">
        <v>77.44428917333498</v>
      </c>
      <c r="S227" s="19">
        <v>100.42319722739828</v>
      </c>
      <c r="T227" s="13"/>
      <c r="V227" s="100"/>
      <c r="W227" s="100"/>
    </row>
    <row r="228" spans="14:23" x14ac:dyDescent="0.35">
      <c r="N228" s="17">
        <v>44124</v>
      </c>
      <c r="O228" s="19">
        <v>44.294194868252553</v>
      </c>
      <c r="P228" s="19">
        <v>22.2068416576919</v>
      </c>
      <c r="Q228" s="19">
        <v>59.665996012162005</v>
      </c>
      <c r="R228" s="19">
        <v>76.905160010048192</v>
      </c>
      <c r="S228" s="19">
        <v>100.11209685763249</v>
      </c>
      <c r="T228" s="13"/>
      <c r="V228" s="100"/>
      <c r="W228" s="100"/>
    </row>
    <row r="229" spans="14:23" x14ac:dyDescent="0.35">
      <c r="N229" s="17">
        <v>44125</v>
      </c>
      <c r="O229" s="19">
        <v>43.746491027134638</v>
      </c>
      <c r="P229" s="19">
        <v>22.272191797877365</v>
      </c>
      <c r="Q229" s="19">
        <v>59.144582058975821</v>
      </c>
      <c r="R229" s="19">
        <v>76.094555644398298</v>
      </c>
      <c r="S229" s="19">
        <v>99.997833448458167</v>
      </c>
      <c r="T229" s="13"/>
      <c r="V229" s="100"/>
      <c r="W229" s="100"/>
    </row>
    <row r="230" spans="14:23" x14ac:dyDescent="0.35">
      <c r="N230" s="17">
        <v>44126</v>
      </c>
      <c r="O230" s="19">
        <v>43.937046563478013</v>
      </c>
      <c r="P230" s="19">
        <v>22.208625766746913</v>
      </c>
      <c r="Q230" s="19">
        <v>58.623168105789638</v>
      </c>
      <c r="R230" s="19">
        <v>75.991042148292436</v>
      </c>
      <c r="S230" s="19">
        <v>99.168085088387357</v>
      </c>
      <c r="T230" s="13"/>
      <c r="V230" s="100"/>
      <c r="W230" s="100"/>
    </row>
    <row r="231" spans="14:23" x14ac:dyDescent="0.35">
      <c r="N231" s="17">
        <v>44127</v>
      </c>
      <c r="O231" s="19">
        <v>44.792756649895765</v>
      </c>
      <c r="P231" s="19">
        <v>22.322842170092041</v>
      </c>
      <c r="Q231" s="19">
        <v>58.101754152603448</v>
      </c>
      <c r="R231" s="19">
        <v>76.284187347645869</v>
      </c>
      <c r="S231" s="19">
        <v>99.196304320628869</v>
      </c>
      <c r="T231" s="13"/>
      <c r="V231" s="100"/>
      <c r="W231" s="100"/>
    </row>
    <row r="232" spans="14:23" x14ac:dyDescent="0.35">
      <c r="N232" s="17">
        <v>44128</v>
      </c>
      <c r="O232" s="19">
        <v>44.717345421105279</v>
      </c>
      <c r="P232" s="19">
        <v>22.298950539074404</v>
      </c>
      <c r="Q232" s="19">
        <v>57.580340199417265</v>
      </c>
      <c r="R232" s="19">
        <v>75.995754877447979</v>
      </c>
      <c r="S232" s="19">
        <v>99.335503358226489</v>
      </c>
      <c r="T232" s="13"/>
      <c r="V232" s="100"/>
      <c r="W232" s="100"/>
    </row>
    <row r="233" spans="14:23" x14ac:dyDescent="0.35">
      <c r="N233" s="17">
        <v>44129</v>
      </c>
      <c r="O233" s="19">
        <v>44.776695269312391</v>
      </c>
      <c r="P233" s="19">
        <v>22.130664264909552</v>
      </c>
      <c r="Q233" s="19">
        <v>57.058926246231067</v>
      </c>
      <c r="R233" s="19">
        <v>75.746222818940396</v>
      </c>
      <c r="S233" s="19">
        <v>99.17811155316376</v>
      </c>
      <c r="T233" s="13"/>
      <c r="V233" s="100"/>
      <c r="W233" s="100"/>
    </row>
    <row r="234" spans="14:23" x14ac:dyDescent="0.35">
      <c r="N234" s="17">
        <v>44130</v>
      </c>
      <c r="O234" s="19">
        <v>44.109311416766317</v>
      </c>
      <c r="P234" s="19">
        <v>22.0400749393357</v>
      </c>
      <c r="Q234" s="19">
        <v>56.537512293044884</v>
      </c>
      <c r="R234" s="19">
        <v>75.424088415089471</v>
      </c>
      <c r="S234" s="19">
        <v>99.335031380539377</v>
      </c>
      <c r="T234" s="13"/>
      <c r="V234" s="100"/>
      <c r="W234" s="100"/>
    </row>
    <row r="235" spans="14:23" x14ac:dyDescent="0.35">
      <c r="N235" s="17">
        <v>44131</v>
      </c>
      <c r="O235" s="19">
        <v>45.102099502508715</v>
      </c>
      <c r="P235" s="19">
        <v>22.170087875845358</v>
      </c>
      <c r="Q235" s="19">
        <v>56.016098339858701</v>
      </c>
      <c r="R235" s="19">
        <v>75.940341954445827</v>
      </c>
      <c r="S235" s="19">
        <v>99.697603192099706</v>
      </c>
      <c r="T235" s="13"/>
      <c r="V235" s="100"/>
      <c r="W235" s="100"/>
    </row>
    <row r="236" spans="14:23" x14ac:dyDescent="0.35">
      <c r="N236" s="17">
        <v>44132</v>
      </c>
      <c r="O236" s="19">
        <v>44.66781222207436</v>
      </c>
      <c r="P236" s="19">
        <v>21.734611033180293</v>
      </c>
      <c r="Q236" s="19">
        <v>55.32864406191127</v>
      </c>
      <c r="R236" s="19">
        <v>76.055574021287512</v>
      </c>
      <c r="S236" s="19">
        <v>99.558719868467605</v>
      </c>
      <c r="T236" s="13"/>
      <c r="V236" s="100"/>
      <c r="W236" s="100"/>
    </row>
    <row r="237" spans="14:23" x14ac:dyDescent="0.35">
      <c r="N237" s="17">
        <v>44133</v>
      </c>
      <c r="O237" s="19">
        <v>44.397092992179758</v>
      </c>
      <c r="P237" s="19">
        <v>21.409145212090547</v>
      </c>
      <c r="Q237" s="19">
        <v>54.641189783963831</v>
      </c>
      <c r="R237" s="19">
        <v>75.814466558170892</v>
      </c>
      <c r="S237" s="19">
        <v>99.867297155754457</v>
      </c>
      <c r="T237" s="13"/>
      <c r="V237" s="100"/>
      <c r="W237" s="100"/>
    </row>
    <row r="238" spans="14:23" x14ac:dyDescent="0.35">
      <c r="N238" s="17">
        <v>44134</v>
      </c>
      <c r="O238" s="19">
        <v>44.995210208552656</v>
      </c>
      <c r="P238" s="19">
        <v>21.513488068993436</v>
      </c>
      <c r="Q238" s="19">
        <v>53.953735506016407</v>
      </c>
      <c r="R238" s="19">
        <v>76.329332833927296</v>
      </c>
      <c r="S238" s="19">
        <v>100.47596537849833</v>
      </c>
      <c r="T238" s="13"/>
      <c r="V238" s="100"/>
      <c r="W238" s="100"/>
    </row>
    <row r="239" spans="14:23" x14ac:dyDescent="0.35">
      <c r="N239" s="17">
        <v>44135</v>
      </c>
      <c r="O239" s="19">
        <v>45.0164868785943</v>
      </c>
      <c r="P239" s="19">
        <v>21.323518371895684</v>
      </c>
      <c r="Q239" s="19">
        <v>53.266281228068969</v>
      </c>
      <c r="R239" s="19">
        <v>76.81017212994584</v>
      </c>
      <c r="S239" s="19">
        <v>100.62834261530668</v>
      </c>
      <c r="T239" s="13"/>
      <c r="V239" s="100"/>
      <c r="W239" s="100"/>
    </row>
    <row r="240" spans="14:23" x14ac:dyDescent="0.35">
      <c r="N240" s="17">
        <v>44136</v>
      </c>
      <c r="O240" s="19">
        <v>45.120809351162528</v>
      </c>
      <c r="P240" s="19">
        <v>21.450423194688934</v>
      </c>
      <c r="Q240" s="19">
        <v>52.578826950121538</v>
      </c>
      <c r="R240" s="19">
        <v>77.153530689369418</v>
      </c>
      <c r="S240" s="19">
        <v>100.18437751567225</v>
      </c>
      <c r="T240" s="13"/>
      <c r="V240" s="100"/>
      <c r="W240" s="100"/>
    </row>
    <row r="241" spans="14:23" x14ac:dyDescent="0.35">
      <c r="N241" s="17">
        <v>44137</v>
      </c>
      <c r="O241" s="19">
        <v>46.196270483576029</v>
      </c>
      <c r="P241" s="19">
        <v>21.512313382812106</v>
      </c>
      <c r="Q241" s="19">
        <v>51.891372672174107</v>
      </c>
      <c r="R241" s="19">
        <v>77.636752032814314</v>
      </c>
      <c r="S241" s="19">
        <v>101.16962757157454</v>
      </c>
      <c r="T241" s="13"/>
      <c r="V241" s="100"/>
      <c r="W241" s="100"/>
    </row>
    <row r="242" spans="14:23" x14ac:dyDescent="0.35">
      <c r="N242" s="17">
        <v>44138</v>
      </c>
      <c r="O242" s="19">
        <v>45.252365340225836</v>
      </c>
      <c r="P242" s="19">
        <v>21.249561082935049</v>
      </c>
      <c r="Q242" s="19">
        <v>51.203918394226676</v>
      </c>
      <c r="R242" s="19">
        <v>76.987087036288955</v>
      </c>
      <c r="S242" s="19">
        <v>101.86452996110515</v>
      </c>
      <c r="T242" s="13"/>
      <c r="V242" s="100"/>
      <c r="W242" s="100"/>
    </row>
    <row r="243" spans="14:23" x14ac:dyDescent="0.35">
      <c r="N243" s="17">
        <v>44139</v>
      </c>
      <c r="O243" s="19">
        <v>46.552977828951967</v>
      </c>
      <c r="P243" s="19">
        <v>22.273290918083546</v>
      </c>
      <c r="Q243" s="19">
        <v>51.862992164589016</v>
      </c>
      <c r="R243" s="19">
        <v>77.985776751194422</v>
      </c>
      <c r="S243" s="19">
        <v>103.08181645624552</v>
      </c>
      <c r="T243" s="13"/>
      <c r="V243" s="100"/>
      <c r="W243" s="100"/>
    </row>
    <row r="244" spans="14:23" x14ac:dyDescent="0.35">
      <c r="N244" s="17">
        <v>44140</v>
      </c>
      <c r="O244" s="19">
        <v>46.446556620693002</v>
      </c>
      <c r="P244" s="19">
        <v>22.459008572698174</v>
      </c>
      <c r="Q244" s="19">
        <v>52.522065934951357</v>
      </c>
      <c r="R244" s="19">
        <v>77.099963725051779</v>
      </c>
      <c r="S244" s="19">
        <v>103.35020462594001</v>
      </c>
      <c r="T244" s="13"/>
      <c r="V244" s="100"/>
      <c r="W244" s="100"/>
    </row>
    <row r="245" spans="14:23" x14ac:dyDescent="0.35">
      <c r="N245" s="17">
        <v>44141</v>
      </c>
      <c r="O245" s="19">
        <v>46.648094499565524</v>
      </c>
      <c r="P245" s="19">
        <v>22.559310843274336</v>
      </c>
      <c r="Q245" s="19">
        <v>53.181139705313697</v>
      </c>
      <c r="R245" s="19">
        <v>76.548641851507554</v>
      </c>
      <c r="S245" s="19">
        <v>102.9772739065596</v>
      </c>
      <c r="T245" s="13"/>
      <c r="V245" s="100"/>
      <c r="W245" s="100"/>
    </row>
    <row r="246" spans="14:23" x14ac:dyDescent="0.35">
      <c r="N246" s="17">
        <v>44142</v>
      </c>
      <c r="O246" s="19">
        <v>47.094527178666802</v>
      </c>
      <c r="P246" s="19">
        <v>22.766512106352845</v>
      </c>
      <c r="Q246" s="19">
        <v>53.840213475676038</v>
      </c>
      <c r="R246" s="19">
        <v>76.755521939778689</v>
      </c>
      <c r="S246" s="19">
        <v>103.44266031290496</v>
      </c>
      <c r="T246" s="13"/>
      <c r="V246" s="100"/>
      <c r="W246" s="100"/>
    </row>
    <row r="247" spans="14:23" x14ac:dyDescent="0.35">
      <c r="N247" s="17">
        <v>44143</v>
      </c>
      <c r="O247" s="19">
        <v>46.443297910455478</v>
      </c>
      <c r="P247" s="19">
        <v>22.683154732667052</v>
      </c>
      <c r="Q247" s="19">
        <v>54.499287246038385</v>
      </c>
      <c r="R247" s="19">
        <v>76.752624367518663</v>
      </c>
      <c r="S247" s="19">
        <v>105.05581179635737</v>
      </c>
      <c r="T247" s="13"/>
      <c r="V247" s="100"/>
      <c r="W247" s="100"/>
    </row>
    <row r="248" spans="14:23" x14ac:dyDescent="0.35">
      <c r="N248" s="17">
        <v>44144</v>
      </c>
      <c r="O248" s="19">
        <v>46.397705322934577</v>
      </c>
      <c r="P248" s="19">
        <v>22.778939739029614</v>
      </c>
      <c r="Q248" s="19">
        <v>55.158361016400718</v>
      </c>
      <c r="R248" s="19">
        <v>76.343909528319244</v>
      </c>
      <c r="S248" s="19">
        <v>104.58689648303232</v>
      </c>
      <c r="T248" s="13"/>
      <c r="V248" s="100"/>
      <c r="W248" s="100"/>
    </row>
    <row r="249" spans="14:23" x14ac:dyDescent="0.35">
      <c r="N249" s="17">
        <v>44145</v>
      </c>
      <c r="O249" s="19">
        <v>46.362585742179348</v>
      </c>
      <c r="P249" s="19">
        <v>22.769060659870622</v>
      </c>
      <c r="Q249" s="19">
        <v>55.817434786763066</v>
      </c>
      <c r="R249" s="19">
        <v>75.869943779236948</v>
      </c>
      <c r="S249" s="19">
        <v>103.83485294053352</v>
      </c>
      <c r="T249" s="13"/>
      <c r="V249" s="100"/>
      <c r="W249" s="100"/>
    </row>
    <row r="250" spans="14:23" x14ac:dyDescent="0.35">
      <c r="N250" s="17">
        <v>44146</v>
      </c>
      <c r="O250" s="19">
        <v>46.07598123781294</v>
      </c>
      <c r="P250" s="19">
        <v>22.514960687985518</v>
      </c>
      <c r="Q250" s="19">
        <v>54.677794433445271</v>
      </c>
      <c r="R250" s="19">
        <v>74.890934833579877</v>
      </c>
      <c r="S250" s="19">
        <v>103.39122964359406</v>
      </c>
      <c r="T250" s="13"/>
      <c r="V250" s="100"/>
      <c r="W250" s="100"/>
    </row>
    <row r="251" spans="14:23" x14ac:dyDescent="0.35">
      <c r="N251" s="17">
        <v>44147</v>
      </c>
      <c r="O251" s="19">
        <v>45.898692160494242</v>
      </c>
      <c r="P251" s="19">
        <v>22.21693237377886</v>
      </c>
      <c r="Q251" s="19">
        <v>53.53815408012747</v>
      </c>
      <c r="R251" s="19">
        <v>75.117459918911777</v>
      </c>
      <c r="S251" s="19">
        <v>103.54489199121619</v>
      </c>
      <c r="T251" s="13"/>
      <c r="V251" s="100"/>
      <c r="W251" s="100"/>
    </row>
    <row r="252" spans="14:23" x14ac:dyDescent="0.35">
      <c r="N252" s="17">
        <v>44148</v>
      </c>
      <c r="O252" s="19">
        <v>45.494066741740141</v>
      </c>
      <c r="P252" s="19">
        <v>22.206186462963405</v>
      </c>
      <c r="Q252" s="19">
        <v>52.398513726809675</v>
      </c>
      <c r="R252" s="19">
        <v>75.536551430478809</v>
      </c>
      <c r="S252" s="19">
        <v>104.60278756626937</v>
      </c>
      <c r="T252" s="13"/>
      <c r="V252" s="100"/>
      <c r="W252" s="100"/>
    </row>
    <row r="253" spans="14:23" x14ac:dyDescent="0.35">
      <c r="N253" s="17">
        <v>44149</v>
      </c>
      <c r="O253" s="19">
        <v>45.1210178933053</v>
      </c>
      <c r="P253" s="19">
        <v>22.061700724445995</v>
      </c>
      <c r="Q253" s="19">
        <v>51.25887337349188</v>
      </c>
      <c r="R253" s="19">
        <v>75.600852524134453</v>
      </c>
      <c r="S253" s="19">
        <v>105.07486219075133</v>
      </c>
      <c r="T253" s="13"/>
      <c r="V253" s="100"/>
      <c r="W253" s="100"/>
    </row>
    <row r="254" spans="14:23" x14ac:dyDescent="0.35">
      <c r="N254" s="17">
        <v>44150</v>
      </c>
      <c r="O254" s="19">
        <v>45.562236808609548</v>
      </c>
      <c r="P254" s="19">
        <v>22.242169502031654</v>
      </c>
      <c r="Q254" s="19">
        <v>50.119233020174086</v>
      </c>
      <c r="R254" s="19">
        <v>75.694106559746047</v>
      </c>
      <c r="S254" s="19">
        <v>105.06517561055038</v>
      </c>
      <c r="T254" s="13"/>
      <c r="V254" s="100"/>
      <c r="W254" s="100"/>
    </row>
    <row r="255" spans="14:23" x14ac:dyDescent="0.35">
      <c r="N255" s="17">
        <v>44151</v>
      </c>
      <c r="O255" s="19">
        <v>46.208136035983379</v>
      </c>
      <c r="P255" s="19">
        <v>22.766489008083777</v>
      </c>
      <c r="Q255" s="19">
        <v>48.979592666856277</v>
      </c>
      <c r="R255" s="19">
        <v>76.836165230459741</v>
      </c>
      <c r="S255" s="19">
        <v>105.55809935288873</v>
      </c>
      <c r="T255" s="13"/>
      <c r="V255" s="100"/>
      <c r="W255" s="100"/>
    </row>
    <row r="256" spans="14:23" x14ac:dyDescent="0.35">
      <c r="N256" s="17">
        <v>44152</v>
      </c>
      <c r="O256" s="19">
        <v>46.41534686826315</v>
      </c>
      <c r="P256" s="19">
        <v>22.712766789605645</v>
      </c>
      <c r="Q256" s="19">
        <v>47.83995231353849</v>
      </c>
      <c r="R256" s="19">
        <v>77.094367359837904</v>
      </c>
      <c r="S256" s="19">
        <v>106.53959155140187</v>
      </c>
      <c r="T256" s="13"/>
      <c r="V256" s="100"/>
      <c r="W256" s="100"/>
    </row>
    <row r="257" spans="14:23" x14ac:dyDescent="0.35">
      <c r="N257" s="17">
        <v>44153</v>
      </c>
      <c r="O257" s="19">
        <v>45.384322357199721</v>
      </c>
      <c r="P257" s="19">
        <v>20.727214615146842</v>
      </c>
      <c r="Q257" s="19">
        <v>47.558060289055447</v>
      </c>
      <c r="R257" s="19">
        <v>74.449869040394887</v>
      </c>
      <c r="S257" s="19">
        <v>106.02404694994527</v>
      </c>
      <c r="T257" s="13"/>
      <c r="V257" s="100"/>
      <c r="W257" s="100"/>
    </row>
    <row r="258" spans="14:23" x14ac:dyDescent="0.35">
      <c r="N258" s="17">
        <v>44154</v>
      </c>
      <c r="O258" s="19">
        <v>44.903119998516793</v>
      </c>
      <c r="P258" s="19">
        <v>18.936106132450981</v>
      </c>
      <c r="Q258" s="19">
        <v>47.276168264572426</v>
      </c>
      <c r="R258" s="19">
        <v>72.024055966781319</v>
      </c>
      <c r="S258" s="19">
        <v>106.30735151163955</v>
      </c>
      <c r="T258" s="13"/>
      <c r="V258" s="100"/>
      <c r="W258" s="100"/>
    </row>
    <row r="259" spans="14:23" x14ac:dyDescent="0.35">
      <c r="N259" s="17">
        <v>44155</v>
      </c>
      <c r="O259" s="19">
        <v>43.757001370164609</v>
      </c>
      <c r="P259" s="19">
        <v>18.011720390095658</v>
      </c>
      <c r="Q259" s="19">
        <v>46.994276240089384</v>
      </c>
      <c r="R259" s="19">
        <v>70.925631719841959</v>
      </c>
      <c r="S259" s="19">
        <v>106.11664729453153</v>
      </c>
      <c r="T259" s="13"/>
      <c r="V259" s="100"/>
      <c r="W259" s="100"/>
    </row>
    <row r="260" spans="14:23" x14ac:dyDescent="0.35">
      <c r="N260" s="17">
        <v>44156</v>
      </c>
      <c r="O260" s="19">
        <v>42.785512630361914</v>
      </c>
      <c r="P260" s="19">
        <v>17.211250494865062</v>
      </c>
      <c r="Q260" s="19">
        <v>46.712384215606349</v>
      </c>
      <c r="R260" s="19">
        <v>69.945819481466387</v>
      </c>
      <c r="S260" s="19">
        <v>105.98538785232708</v>
      </c>
      <c r="T260" s="13"/>
      <c r="V260" s="100"/>
      <c r="W260" s="100"/>
    </row>
    <row r="261" spans="14:23" x14ac:dyDescent="0.35">
      <c r="N261" s="17">
        <v>44157</v>
      </c>
      <c r="O261" s="19">
        <v>42.447572345883337</v>
      </c>
      <c r="P261" s="19">
        <v>16.211699555943952</v>
      </c>
      <c r="Q261" s="19">
        <v>46.430492191123321</v>
      </c>
      <c r="R261" s="19">
        <v>68.863250255776066</v>
      </c>
      <c r="S261" s="19">
        <v>105.68091552076746</v>
      </c>
      <c r="T261" s="13"/>
      <c r="V261" s="100"/>
      <c r="W261" s="100"/>
    </row>
    <row r="262" spans="14:23" x14ac:dyDescent="0.35">
      <c r="N262" s="17">
        <v>44158</v>
      </c>
      <c r="O262" s="19">
        <v>40.674084774992004</v>
      </c>
      <c r="P262" s="19">
        <v>14.633179390557908</v>
      </c>
      <c r="Q262" s="19">
        <v>46.148600166640279</v>
      </c>
      <c r="R262" s="19">
        <v>67.017935463315169</v>
      </c>
      <c r="S262" s="19">
        <v>105.49786071999642</v>
      </c>
      <c r="T262" s="13"/>
      <c r="V262" s="100"/>
      <c r="W262" s="100"/>
    </row>
    <row r="263" spans="14:23" x14ac:dyDescent="0.35">
      <c r="N263" s="17">
        <v>44159</v>
      </c>
      <c r="O263" s="19">
        <v>39.828228079326855</v>
      </c>
      <c r="P263" s="19">
        <v>13.604935359254341</v>
      </c>
      <c r="Q263" s="19">
        <v>45.866708142157243</v>
      </c>
      <c r="R263" s="19">
        <v>65.814894658023007</v>
      </c>
      <c r="S263" s="19">
        <v>104.79939903542611</v>
      </c>
      <c r="T263" s="13"/>
      <c r="V263" s="100"/>
      <c r="W263" s="100"/>
    </row>
    <row r="264" spans="14:23" x14ac:dyDescent="0.35">
      <c r="N264" s="17">
        <v>44160</v>
      </c>
      <c r="O264" s="19">
        <v>40.311339128772559</v>
      </c>
      <c r="P264" s="19">
        <v>13.684944793348155</v>
      </c>
      <c r="Q264" s="19">
        <v>45.959890162914412</v>
      </c>
      <c r="R264" s="19">
        <v>66.666885510949569</v>
      </c>
      <c r="S264" s="19">
        <v>105.6693413755073</v>
      </c>
      <c r="T264" s="13"/>
      <c r="V264" s="100"/>
      <c r="W264" s="100"/>
    </row>
    <row r="265" spans="14:23" x14ac:dyDescent="0.35">
      <c r="N265" s="17">
        <v>44161</v>
      </c>
      <c r="O265" s="19">
        <v>40.382460340616838</v>
      </c>
      <c r="P265" s="19">
        <v>13.568965400164533</v>
      </c>
      <c r="Q265" s="19">
        <v>46.053072183671595</v>
      </c>
      <c r="R265" s="19">
        <v>66.753321491982803</v>
      </c>
      <c r="S265" s="19">
        <v>105.12634853870136</v>
      </c>
      <c r="T265" s="13"/>
      <c r="V265" s="100"/>
      <c r="W265" s="100"/>
    </row>
    <row r="266" spans="14:23" x14ac:dyDescent="0.35">
      <c r="N266" s="17">
        <v>44162</v>
      </c>
      <c r="O266" s="19">
        <v>40.690630179918813</v>
      </c>
      <c r="P266" s="19">
        <v>13.550962430832959</v>
      </c>
      <c r="Q266" s="19">
        <v>46.146254204428772</v>
      </c>
      <c r="R266" s="19">
        <v>66.617088468833714</v>
      </c>
      <c r="S266" s="19">
        <v>104.15746636121547</v>
      </c>
      <c r="T266" s="13"/>
      <c r="V266" s="100"/>
      <c r="W266" s="100"/>
    </row>
    <row r="267" spans="14:23" x14ac:dyDescent="0.35">
      <c r="N267" s="17">
        <v>44163</v>
      </c>
      <c r="O267" s="19">
        <v>41.30530072449519</v>
      </c>
      <c r="P267" s="19">
        <v>13.647591365432303</v>
      </c>
      <c r="Q267" s="19">
        <v>46.239436225185948</v>
      </c>
      <c r="R267" s="19">
        <v>66.477430877340353</v>
      </c>
      <c r="S267" s="19">
        <v>103.29537058232424</v>
      </c>
      <c r="T267" s="13"/>
      <c r="V267" s="100"/>
      <c r="W267" s="100"/>
    </row>
    <row r="268" spans="14:23" x14ac:dyDescent="0.35">
      <c r="N268" s="17">
        <v>44164</v>
      </c>
      <c r="O268" s="19">
        <v>41.289077249531815</v>
      </c>
      <c r="P268" s="19">
        <v>13.556825344106068</v>
      </c>
      <c r="Q268" s="19">
        <v>46.332618245943124</v>
      </c>
      <c r="R268" s="19">
        <v>66.418181073260683</v>
      </c>
      <c r="S268" s="19">
        <v>102.48156085022245</v>
      </c>
      <c r="T268" s="13"/>
      <c r="V268" s="100"/>
      <c r="W268" s="100"/>
    </row>
    <row r="269" spans="14:23" x14ac:dyDescent="0.35">
      <c r="N269" s="17">
        <v>44165</v>
      </c>
      <c r="O269" s="19">
        <v>41.659269380469503</v>
      </c>
      <c r="P269" s="19">
        <v>13.721321595604481</v>
      </c>
      <c r="Q269" s="19">
        <v>46.4258002667003</v>
      </c>
      <c r="R269" s="19">
        <v>66.423461811098861</v>
      </c>
      <c r="S269" s="19">
        <v>101.57702808523773</v>
      </c>
      <c r="T269" s="13"/>
      <c r="V269" s="100"/>
      <c r="W269" s="100"/>
    </row>
    <row r="270" spans="14:23" x14ac:dyDescent="0.35">
      <c r="N270" s="17">
        <v>44166</v>
      </c>
      <c r="O270" s="19">
        <v>40.573989427991911</v>
      </c>
      <c r="P270" s="19">
        <v>13.627831469549742</v>
      </c>
      <c r="Q270" s="19">
        <v>46.518982287457476</v>
      </c>
      <c r="R270" s="19">
        <v>65.804448495596873</v>
      </c>
      <c r="S270" s="19">
        <v>99.839342949211229</v>
      </c>
      <c r="T270" s="13"/>
      <c r="V270" s="100"/>
      <c r="W270" s="100"/>
    </row>
    <row r="271" spans="14:23" x14ac:dyDescent="0.35">
      <c r="N271" s="17">
        <v>44167</v>
      </c>
      <c r="O271" s="19">
        <v>39.734962384905465</v>
      </c>
      <c r="P271" s="19">
        <v>13.641836892606149</v>
      </c>
      <c r="Q271" s="19">
        <v>50.996214718024568</v>
      </c>
      <c r="R271" s="19">
        <v>65.894253677969843</v>
      </c>
      <c r="S271" s="19">
        <v>99.637338896329794</v>
      </c>
      <c r="T271" s="13"/>
      <c r="V271" s="100"/>
      <c r="W271" s="100"/>
    </row>
    <row r="272" spans="14:23" x14ac:dyDescent="0.35">
      <c r="N272" s="17">
        <v>44168</v>
      </c>
      <c r="O272" s="19">
        <v>39.647114196840903</v>
      </c>
      <c r="P272" s="19">
        <v>14.04209026412922</v>
      </c>
      <c r="Q272" s="19">
        <v>55.473447148591653</v>
      </c>
      <c r="R272" s="19">
        <v>67.82777149728625</v>
      </c>
      <c r="S272" s="19">
        <v>100.40060533902069</v>
      </c>
      <c r="T272" s="13"/>
      <c r="V272" s="100"/>
      <c r="W272" s="100"/>
    </row>
    <row r="273" spans="14:24" x14ac:dyDescent="0.35">
      <c r="N273" s="17">
        <v>44169</v>
      </c>
      <c r="O273" s="19">
        <v>39.625423557259978</v>
      </c>
      <c r="P273" s="19">
        <v>14.11919582408701</v>
      </c>
      <c r="Q273" s="19">
        <v>59.950679579158738</v>
      </c>
      <c r="R273" s="19">
        <v>68.862318529796923</v>
      </c>
      <c r="S273" s="19">
        <v>101.54458581782207</v>
      </c>
      <c r="T273" s="13"/>
      <c r="V273" s="100"/>
      <c r="W273" s="100"/>
    </row>
    <row r="274" spans="14:24" x14ac:dyDescent="0.35">
      <c r="N274" s="17">
        <v>44170</v>
      </c>
      <c r="O274" s="19">
        <v>41.223607386672384</v>
      </c>
      <c r="P274" s="19">
        <v>14.429551308198958</v>
      </c>
      <c r="Q274" s="19">
        <v>64.427912009725816</v>
      </c>
      <c r="R274" s="19">
        <v>69.682835304889196</v>
      </c>
      <c r="S274" s="19">
        <v>101.99608367610006</v>
      </c>
      <c r="T274" s="13"/>
      <c r="V274" s="100"/>
      <c r="W274" s="100"/>
    </row>
    <row r="275" spans="14:24" x14ac:dyDescent="0.35">
      <c r="N275" s="17">
        <v>44171</v>
      </c>
      <c r="O275" s="19">
        <v>41.313062986467493</v>
      </c>
      <c r="P275" s="19">
        <v>14.594094967189083</v>
      </c>
      <c r="Q275" s="19">
        <v>68.905144440292915</v>
      </c>
      <c r="R275" s="19">
        <v>69.928423986830865</v>
      </c>
      <c r="S275" s="19">
        <v>101.85328862936237</v>
      </c>
      <c r="T275" s="13"/>
      <c r="V275" s="100"/>
      <c r="W275" s="100"/>
    </row>
    <row r="276" spans="14:24" x14ac:dyDescent="0.35">
      <c r="N276" s="17">
        <v>44172</v>
      </c>
      <c r="O276" s="19">
        <v>41.171828964960802</v>
      </c>
      <c r="P276" s="19">
        <v>14.617484767219107</v>
      </c>
      <c r="Q276" s="19">
        <v>73.382376870859986</v>
      </c>
      <c r="R276" s="19">
        <v>70.048556608936821</v>
      </c>
      <c r="S276" s="19">
        <v>101.65461267786262</v>
      </c>
      <c r="T276" s="13"/>
      <c r="V276" s="100"/>
      <c r="W276" s="100"/>
    </row>
    <row r="277" spans="14:24" x14ac:dyDescent="0.35">
      <c r="N277" s="17">
        <v>44173</v>
      </c>
      <c r="O277" s="19">
        <v>42.861481716715431</v>
      </c>
      <c r="P277" s="19">
        <v>15.354919099199881</v>
      </c>
      <c r="Q277" s="19">
        <v>77.859609301427085</v>
      </c>
      <c r="R277" s="19">
        <v>72.132591909134035</v>
      </c>
      <c r="S277" s="19">
        <v>102.6293729054015</v>
      </c>
      <c r="T277" s="13"/>
      <c r="V277" s="100"/>
      <c r="W277" s="100"/>
    </row>
    <row r="278" spans="14:24" x14ac:dyDescent="0.35">
      <c r="N278" s="17">
        <v>44174</v>
      </c>
      <c r="O278" s="19">
        <v>44.948383723743497</v>
      </c>
      <c r="P278" s="19">
        <v>16.982639534489454</v>
      </c>
      <c r="Q278" s="19">
        <v>75.243976518468358</v>
      </c>
      <c r="R278" s="19">
        <v>74.219020431698397</v>
      </c>
      <c r="S278" s="19">
        <v>102.47249820750429</v>
      </c>
      <c r="T278" s="13"/>
      <c r="V278" s="100"/>
      <c r="W278" s="100"/>
    </row>
    <row r="279" spans="14:24" x14ac:dyDescent="0.35">
      <c r="N279" s="17">
        <v>44175</v>
      </c>
      <c r="O279" s="19">
        <v>45.212298736613697</v>
      </c>
      <c r="P279" s="19">
        <v>17.665862397577932</v>
      </c>
      <c r="Q279" s="19">
        <v>72.628343735509659</v>
      </c>
      <c r="R279" s="19">
        <v>74.465464750572977</v>
      </c>
      <c r="S279" s="19">
        <v>101.22728443074541</v>
      </c>
      <c r="T279" s="13"/>
      <c r="V279" s="100"/>
      <c r="W279" s="100"/>
    </row>
    <row r="280" spans="14:24" x14ac:dyDescent="0.35">
      <c r="N280" s="17">
        <v>44176</v>
      </c>
      <c r="O280" s="19">
        <v>46.35025386593054</v>
      </c>
      <c r="P280" s="19">
        <v>18.492157208304665</v>
      </c>
      <c r="Q280" s="19">
        <v>70.012710952550933</v>
      </c>
      <c r="R280" s="19">
        <v>74.544909858991375</v>
      </c>
      <c r="S280" s="19">
        <v>99.978725367800024</v>
      </c>
      <c r="T280" s="13"/>
      <c r="V280" s="100"/>
      <c r="W280" s="100"/>
    </row>
    <row r="281" spans="14:24" x14ac:dyDescent="0.35">
      <c r="N281" s="17">
        <v>44177</v>
      </c>
      <c r="O281" s="19">
        <v>45.719615018048287</v>
      </c>
      <c r="P281" s="19">
        <v>19.087962223404521</v>
      </c>
      <c r="Q281" s="19">
        <v>67.39707816959222</v>
      </c>
      <c r="R281" s="19">
        <v>74.753402463110348</v>
      </c>
      <c r="S281" s="19">
        <v>99.21045947373797</v>
      </c>
      <c r="T281" s="13"/>
      <c r="V281" s="100"/>
      <c r="W281" s="100"/>
      <c r="X281" s="100"/>
    </row>
    <row r="282" spans="14:24" x14ac:dyDescent="0.35">
      <c r="N282" s="17">
        <v>44178</v>
      </c>
      <c r="O282" s="19">
        <v>46.015444386397675</v>
      </c>
      <c r="P282" s="19">
        <v>19.873821411813619</v>
      </c>
      <c r="Q282" s="19">
        <v>64.781445386633507</v>
      </c>
      <c r="R282" s="19">
        <v>75.580021530729667</v>
      </c>
      <c r="S282" s="19">
        <v>99.396417803947628</v>
      </c>
      <c r="T282" s="13"/>
      <c r="V282" s="100"/>
      <c r="W282" s="100"/>
      <c r="X282" s="100"/>
    </row>
    <row r="283" spans="14:24" x14ac:dyDescent="0.35">
      <c r="N283" s="17">
        <v>44179</v>
      </c>
      <c r="O283" s="19">
        <v>47.049477310029104</v>
      </c>
      <c r="P283" s="19">
        <v>20.799890157285517</v>
      </c>
      <c r="Q283" s="19">
        <v>62.165812603674787</v>
      </c>
      <c r="R283" s="19">
        <v>76.635011207937424</v>
      </c>
      <c r="S283" s="19">
        <v>99.709462218680599</v>
      </c>
      <c r="T283" s="13"/>
      <c r="V283" s="100"/>
      <c r="W283" s="100"/>
      <c r="X283" s="100"/>
    </row>
    <row r="284" spans="14:24" x14ac:dyDescent="0.35">
      <c r="N284" s="17">
        <v>44180</v>
      </c>
      <c r="O284" s="19">
        <v>47.243807909890684</v>
      </c>
      <c r="P284" s="19">
        <v>21.173868297574355</v>
      </c>
      <c r="Q284" s="19">
        <v>59.550179820716068</v>
      </c>
      <c r="R284" s="19">
        <v>77.099325461047755</v>
      </c>
      <c r="S284" s="19">
        <v>101.3458767522159</v>
      </c>
      <c r="T284" s="13"/>
      <c r="V284" s="100"/>
      <c r="W284" s="100"/>
      <c r="X284" s="100"/>
    </row>
    <row r="285" spans="14:24" x14ac:dyDescent="0.35">
      <c r="N285" s="17">
        <v>44181</v>
      </c>
      <c r="O285" s="19">
        <v>46.603757162029446</v>
      </c>
      <c r="P285" s="19">
        <v>20.988107146255071</v>
      </c>
      <c r="Q285" s="19">
        <v>58.690160013069423</v>
      </c>
      <c r="R285" s="19">
        <v>76.743466139447705</v>
      </c>
      <c r="S285" s="19">
        <v>102.56550182915134</v>
      </c>
      <c r="T285" s="13"/>
      <c r="V285" s="100"/>
      <c r="W285" s="100"/>
      <c r="X285" s="100"/>
    </row>
    <row r="286" spans="14:24" x14ac:dyDescent="0.35">
      <c r="N286" s="17">
        <v>44182</v>
      </c>
      <c r="O286" s="19">
        <v>47.249938747491569</v>
      </c>
      <c r="P286" s="19">
        <v>21.296002281113989</v>
      </c>
      <c r="Q286" s="19">
        <v>57.830140205422772</v>
      </c>
      <c r="R286" s="19">
        <v>77.333156948628627</v>
      </c>
      <c r="S286" s="19">
        <v>104.6874855691283</v>
      </c>
      <c r="T286" s="13"/>
      <c r="V286" s="100"/>
      <c r="W286" s="100"/>
      <c r="X286" s="100"/>
    </row>
    <row r="287" spans="14:24" x14ac:dyDescent="0.35">
      <c r="N287" s="17">
        <v>44183</v>
      </c>
      <c r="O287" s="19">
        <v>47.582347024465051</v>
      </c>
      <c r="P287" s="19">
        <v>21.357545677080378</v>
      </c>
      <c r="Q287" s="19">
        <v>56.970120397776142</v>
      </c>
      <c r="R287" s="19">
        <v>77.159371583511657</v>
      </c>
      <c r="S287" s="19">
        <v>109.42390942105021</v>
      </c>
      <c r="T287" s="13"/>
      <c r="V287" s="100"/>
      <c r="W287" s="100"/>
      <c r="X287" s="100"/>
    </row>
    <row r="288" spans="14:24" x14ac:dyDescent="0.35">
      <c r="N288" s="17">
        <v>44184</v>
      </c>
      <c r="O288" s="19">
        <v>48.040675047043564</v>
      </c>
      <c r="P288" s="19">
        <v>21.477686565550766</v>
      </c>
      <c r="Q288" s="19">
        <v>56.110100590129491</v>
      </c>
      <c r="R288" s="19">
        <v>77.195925275198576</v>
      </c>
      <c r="S288" s="19">
        <v>114.63470758961307</v>
      </c>
      <c r="T288" s="13"/>
      <c r="V288" s="100"/>
      <c r="W288" s="100"/>
      <c r="X288" s="100"/>
    </row>
    <row r="289" spans="14:25" x14ac:dyDescent="0.35">
      <c r="N289" s="17">
        <v>44185</v>
      </c>
      <c r="O289" s="19">
        <v>48.797017686537281</v>
      </c>
      <c r="P289" s="19">
        <v>21.564690816205534</v>
      </c>
      <c r="Q289" s="19">
        <v>55.250080782482847</v>
      </c>
      <c r="R289" s="19">
        <v>77.457170896041617</v>
      </c>
      <c r="S289" s="19">
        <v>116.62542871206533</v>
      </c>
      <c r="T289" s="13"/>
      <c r="V289" s="100"/>
      <c r="W289" s="100"/>
      <c r="X289" s="100"/>
    </row>
    <row r="290" spans="14:25" x14ac:dyDescent="0.35">
      <c r="N290" s="17">
        <v>44186</v>
      </c>
      <c r="O290" s="19">
        <v>48.882771668705985</v>
      </c>
      <c r="P290" s="19">
        <v>21.635781674310483</v>
      </c>
      <c r="Q290" s="19">
        <v>54.39006097483621</v>
      </c>
      <c r="R290" s="19">
        <v>77.297666115870612</v>
      </c>
      <c r="S290" s="19">
        <v>115.05518669362149</v>
      </c>
      <c r="T290" s="13"/>
      <c r="V290" s="100"/>
      <c r="W290" s="100"/>
      <c r="X290" s="100"/>
    </row>
    <row r="291" spans="14:25" x14ac:dyDescent="0.35">
      <c r="N291" s="17">
        <v>44187</v>
      </c>
      <c r="O291" s="19">
        <v>48.409069454956715</v>
      </c>
      <c r="P291" s="19">
        <v>21.751833281695784</v>
      </c>
      <c r="Q291" s="19">
        <v>53.530041167189566</v>
      </c>
      <c r="R291" s="19">
        <v>81.824091373798908</v>
      </c>
      <c r="S291" s="19">
        <v>111.95041300457358</v>
      </c>
      <c r="T291" s="13"/>
      <c r="V291" s="100"/>
      <c r="W291" s="100"/>
      <c r="X291" s="100"/>
      <c r="Y291" s="100"/>
    </row>
    <row r="292" spans="14:25" x14ac:dyDescent="0.35">
      <c r="N292" s="17">
        <v>44188</v>
      </c>
      <c r="O292" s="19">
        <v>44.65349795810458</v>
      </c>
      <c r="P292" s="19">
        <v>19.218674298175124</v>
      </c>
      <c r="Q292" s="19">
        <v>48.453258496414165</v>
      </c>
      <c r="R292" s="19">
        <v>76.51739493867376</v>
      </c>
      <c r="S292" s="19">
        <v>105.76438044564934</v>
      </c>
      <c r="T292" s="13"/>
      <c r="V292" s="100"/>
      <c r="W292" s="100"/>
      <c r="X292" s="100"/>
      <c r="Y292" s="100"/>
    </row>
    <row r="293" spans="14:25" x14ac:dyDescent="0.35">
      <c r="N293" s="17">
        <v>44189</v>
      </c>
      <c r="O293" s="19">
        <v>40.163667266935668</v>
      </c>
      <c r="P293" s="19">
        <v>16.412313277237718</v>
      </c>
      <c r="Q293" s="19">
        <v>43.376475825638749</v>
      </c>
      <c r="R293" s="19">
        <v>70.94035602033361</v>
      </c>
      <c r="S293" s="19">
        <v>97.443782250095779</v>
      </c>
      <c r="T293" s="13"/>
      <c r="V293" s="100"/>
      <c r="W293" s="100"/>
      <c r="X293" s="100"/>
      <c r="Y293" s="100"/>
    </row>
    <row r="294" spans="14:25" x14ac:dyDescent="0.35">
      <c r="N294" s="17">
        <v>44190</v>
      </c>
      <c r="O294" s="19">
        <v>35.509952702644725</v>
      </c>
      <c r="P294" s="19">
        <v>13.623717981035043</v>
      </c>
      <c r="Q294" s="19">
        <v>38.299693154863348</v>
      </c>
      <c r="R294" s="19">
        <v>65.808766113986607</v>
      </c>
      <c r="S294" s="19">
        <v>88.348434703103607</v>
      </c>
      <c r="T294" s="13"/>
      <c r="V294" s="100"/>
      <c r="W294" s="100"/>
      <c r="X294" s="100"/>
      <c r="Y294" s="100"/>
    </row>
    <row r="295" spans="14:25" x14ac:dyDescent="0.35">
      <c r="N295" s="17">
        <v>44191</v>
      </c>
      <c r="O295" s="19">
        <v>32.071745309047415</v>
      </c>
      <c r="P295" s="19">
        <v>11.391642387836905</v>
      </c>
      <c r="Q295" s="19">
        <v>33.22291048408794</v>
      </c>
      <c r="R295" s="19">
        <v>61.523592389507506</v>
      </c>
      <c r="S295" s="19">
        <v>84.166200568864198</v>
      </c>
      <c r="T295" s="13"/>
      <c r="V295" s="100"/>
      <c r="W295" s="100"/>
      <c r="X295" s="100"/>
      <c r="Y295" s="100"/>
    </row>
    <row r="296" spans="14:25" x14ac:dyDescent="0.35">
      <c r="N296" s="17">
        <v>44192</v>
      </c>
      <c r="O296" s="19">
        <v>29.356366902805405</v>
      </c>
      <c r="P296" s="19">
        <v>9.2177338166627099</v>
      </c>
      <c r="Q296" s="19">
        <v>28.146127813312535</v>
      </c>
      <c r="R296" s="19">
        <v>57.451031922171737</v>
      </c>
      <c r="S296" s="19">
        <v>83.548821786903389</v>
      </c>
      <c r="T296" s="13"/>
      <c r="V296" s="100"/>
      <c r="W296" s="100"/>
      <c r="X296" s="100"/>
      <c r="Y296" s="100"/>
    </row>
    <row r="297" spans="14:25" x14ac:dyDescent="0.35">
      <c r="N297" s="17">
        <v>44193</v>
      </c>
      <c r="O297" s="19">
        <v>26.847231868490489</v>
      </c>
      <c r="P297" s="19">
        <v>7.2179729798659222</v>
      </c>
      <c r="Q297" s="19">
        <v>23.069345142537127</v>
      </c>
      <c r="R297" s="19">
        <v>53.627947200942103</v>
      </c>
      <c r="S297" s="19">
        <v>84.903930802850041</v>
      </c>
      <c r="T297" s="13"/>
      <c r="V297" s="100"/>
      <c r="W297" s="100"/>
      <c r="X297" s="100"/>
      <c r="Y297" s="100"/>
    </row>
    <row r="298" spans="14:25" x14ac:dyDescent="0.35">
      <c r="N298" s="17">
        <v>44194</v>
      </c>
      <c r="O298" s="19">
        <v>25.388547379666893</v>
      </c>
      <c r="P298" s="19">
        <v>7.2179729798659222</v>
      </c>
      <c r="Q298" s="19">
        <v>17.992562471761723</v>
      </c>
      <c r="R298" s="19">
        <v>43.190597315225411</v>
      </c>
      <c r="S298" s="19">
        <v>83.249641280977343</v>
      </c>
      <c r="T298" s="13"/>
      <c r="V298" s="100"/>
      <c r="W298" s="100"/>
      <c r="X298" s="100"/>
      <c r="Y298" s="100"/>
    </row>
    <row r="299" spans="14:25" x14ac:dyDescent="0.35">
      <c r="N299" s="17">
        <v>44195</v>
      </c>
      <c r="O299" s="19">
        <v>24.410790542330904</v>
      </c>
      <c r="P299" s="19">
        <v>7.4277458298125199</v>
      </c>
      <c r="Q299" s="19">
        <v>19.587285385813612</v>
      </c>
      <c r="R299" s="19">
        <v>43.543538408361307</v>
      </c>
      <c r="S299" s="19">
        <v>82.513602112337111</v>
      </c>
      <c r="T299" s="13"/>
      <c r="V299" s="100"/>
      <c r="W299" s="100"/>
      <c r="X299" s="100"/>
      <c r="Y299" s="100"/>
    </row>
    <row r="300" spans="14:25" x14ac:dyDescent="0.35">
      <c r="N300" s="17">
        <v>44196</v>
      </c>
      <c r="O300" s="19">
        <v>26.629988290393026</v>
      </c>
      <c r="P300" s="19">
        <v>8.2881630312573566</v>
      </c>
      <c r="Q300" s="19">
        <v>21.182008299865505</v>
      </c>
      <c r="R300" s="19">
        <v>46.068517004063871</v>
      </c>
      <c r="S300" s="19">
        <v>88.837371087305414</v>
      </c>
      <c r="T300" s="13"/>
      <c r="V300" s="100"/>
      <c r="W300" s="100"/>
      <c r="X300" s="100"/>
      <c r="Y300" s="100"/>
    </row>
    <row r="301" spans="14:25" x14ac:dyDescent="0.35">
      <c r="N301" s="17">
        <v>44197</v>
      </c>
      <c r="O301" s="19">
        <v>26.840924304691896</v>
      </c>
      <c r="P301" s="19">
        <v>8.847353746087725</v>
      </c>
      <c r="Q301" s="19">
        <v>22.776731213917394</v>
      </c>
      <c r="R301" s="19">
        <v>47.668848348145445</v>
      </c>
      <c r="S301" s="19">
        <v>87.186896156589938</v>
      </c>
      <c r="T301" s="13"/>
      <c r="V301" s="100"/>
      <c r="W301" s="100"/>
      <c r="X301" s="100"/>
      <c r="Y301" s="100"/>
    </row>
    <row r="302" spans="14:25" x14ac:dyDescent="0.35">
      <c r="N302" s="17">
        <v>44198</v>
      </c>
      <c r="O302" s="19">
        <v>26.691316459839282</v>
      </c>
      <c r="P302" s="19">
        <v>9.3124345308713572</v>
      </c>
      <c r="Q302" s="19">
        <v>24.371454127969283</v>
      </c>
      <c r="R302" s="19">
        <v>48.820650838743823</v>
      </c>
      <c r="S302" s="19">
        <v>84.727242269328187</v>
      </c>
      <c r="T302" s="13"/>
      <c r="V302" s="100"/>
      <c r="W302" s="100"/>
      <c r="X302" s="100"/>
      <c r="Y302" s="100"/>
    </row>
    <row r="303" spans="14:25" x14ac:dyDescent="0.35">
      <c r="N303" s="17">
        <v>44199</v>
      </c>
      <c r="O303" s="19">
        <v>25.583087322418589</v>
      </c>
      <c r="P303" s="19">
        <v>9.543501164544173</v>
      </c>
      <c r="Q303" s="19">
        <v>25.966177042021172</v>
      </c>
      <c r="R303" s="19">
        <v>49.449630882768687</v>
      </c>
      <c r="S303" s="19">
        <v>82.455144821265421</v>
      </c>
      <c r="T303" s="13"/>
      <c r="V303" s="100"/>
      <c r="W303" s="100"/>
      <c r="X303" s="100"/>
      <c r="Y303" s="100"/>
    </row>
    <row r="304" spans="14:25" x14ac:dyDescent="0.35">
      <c r="N304" s="17">
        <v>44200</v>
      </c>
      <c r="O304" s="19">
        <v>24.327252735114463</v>
      </c>
      <c r="P304" s="19">
        <v>9.5011612311631737</v>
      </c>
      <c r="Q304" s="19">
        <v>27.560899956073062</v>
      </c>
      <c r="R304" s="19">
        <v>50.006372590339751</v>
      </c>
      <c r="S304" s="19">
        <v>81.94303190929736</v>
      </c>
      <c r="T304" s="13"/>
      <c r="V304" s="100"/>
      <c r="W304" s="100"/>
      <c r="X304" s="100"/>
      <c r="Y304" s="100"/>
    </row>
    <row r="305" spans="14:25" x14ac:dyDescent="0.35">
      <c r="N305" s="17">
        <v>44201</v>
      </c>
      <c r="O305" s="19">
        <v>22.928953625785446</v>
      </c>
      <c r="P305" s="19">
        <v>9.519761116464732</v>
      </c>
      <c r="Q305" s="19">
        <v>29.155622870124954</v>
      </c>
      <c r="R305" s="19">
        <v>52.271546732406343</v>
      </c>
      <c r="S305" s="19">
        <v>84.723512757909035</v>
      </c>
      <c r="T305" s="13"/>
      <c r="V305" s="100"/>
      <c r="W305" s="100"/>
      <c r="X305" s="100"/>
      <c r="Y305" s="100"/>
    </row>
    <row r="306" spans="14:25" x14ac:dyDescent="0.35">
      <c r="N306" s="17">
        <v>44202</v>
      </c>
      <c r="O306" s="19">
        <v>25.186337402416058</v>
      </c>
      <c r="P306" s="19">
        <v>9.6563771799607512</v>
      </c>
      <c r="Q306" s="19">
        <v>31.703855248683485</v>
      </c>
      <c r="R306" s="19">
        <v>53.630330822425528</v>
      </c>
      <c r="S306" s="19">
        <v>90.241899395866554</v>
      </c>
      <c r="T306" s="13"/>
      <c r="V306" s="100"/>
      <c r="W306" s="100"/>
      <c r="X306" s="100"/>
      <c r="Y306" s="100"/>
    </row>
    <row r="307" spans="14:25" x14ac:dyDescent="0.35">
      <c r="N307" s="17">
        <v>44203</v>
      </c>
      <c r="O307" s="19">
        <v>24.695563826928726</v>
      </c>
      <c r="P307" s="19">
        <v>9.5010336993912023</v>
      </c>
      <c r="Q307" s="19">
        <v>34.25208762724202</v>
      </c>
      <c r="R307" s="19">
        <v>52.439059090276551</v>
      </c>
      <c r="S307" s="19">
        <v>90.520763301573169</v>
      </c>
      <c r="T307" s="13"/>
      <c r="V307" s="100"/>
      <c r="W307" s="100"/>
      <c r="X307" s="100"/>
      <c r="Y307" s="100"/>
    </row>
    <row r="308" spans="14:25" x14ac:dyDescent="0.35">
      <c r="N308" s="17">
        <v>44204</v>
      </c>
      <c r="O308" s="19">
        <v>25.55858172559676</v>
      </c>
      <c r="P308" s="19">
        <v>9.691541329605462</v>
      </c>
      <c r="Q308" s="19">
        <v>36.80032000580055</v>
      </c>
      <c r="R308" s="19">
        <v>53.981242477969936</v>
      </c>
      <c r="S308" s="19">
        <v>97.044500512086415</v>
      </c>
      <c r="T308" s="13"/>
      <c r="V308" s="100"/>
      <c r="W308" s="100"/>
      <c r="X308" s="100"/>
      <c r="Y308" s="100"/>
    </row>
    <row r="309" spans="14:25" x14ac:dyDescent="0.35">
      <c r="N309" s="17">
        <v>44205</v>
      </c>
      <c r="O309" s="19">
        <v>25.735610716012125</v>
      </c>
      <c r="P309" s="19">
        <v>9.5553211655074222</v>
      </c>
      <c r="Q309" s="19">
        <v>39.348552384359081</v>
      </c>
      <c r="R309" s="19">
        <v>54.317031056481241</v>
      </c>
      <c r="S309" s="19">
        <v>98.534789585983731</v>
      </c>
      <c r="T309" s="13"/>
      <c r="V309" s="100"/>
      <c r="W309" s="100"/>
      <c r="X309" s="100"/>
      <c r="Y309" s="100"/>
    </row>
    <row r="310" spans="14:25" x14ac:dyDescent="0.35">
      <c r="N310" s="17">
        <v>44206</v>
      </c>
      <c r="O310" s="19">
        <v>25.802557650503587</v>
      </c>
      <c r="P310" s="19">
        <v>9.4580890074385593</v>
      </c>
      <c r="Q310" s="19">
        <v>41.896784762917612</v>
      </c>
      <c r="R310" s="19">
        <v>54.295107813627176</v>
      </c>
      <c r="S310" s="19">
        <v>99.249921665443225</v>
      </c>
      <c r="T310" s="13"/>
      <c r="V310" s="100"/>
      <c r="W310" s="100"/>
      <c r="X310" s="100"/>
      <c r="Y310" s="100"/>
    </row>
    <row r="311" spans="14:25" x14ac:dyDescent="0.35">
      <c r="N311" s="17">
        <v>44207</v>
      </c>
      <c r="O311" s="19">
        <v>25.739222481718457</v>
      </c>
      <c r="P311" s="19">
        <v>9.3746269375977</v>
      </c>
      <c r="Q311" s="19">
        <v>44.44501714147615</v>
      </c>
      <c r="R311" s="19">
        <v>53.6950648754176</v>
      </c>
      <c r="S311" s="19">
        <v>98.921615761923547</v>
      </c>
      <c r="T311" s="13"/>
      <c r="V311" s="100"/>
      <c r="W311" s="100"/>
      <c r="X311" s="100"/>
      <c r="Y311" s="100"/>
    </row>
    <row r="312" spans="14:25" x14ac:dyDescent="0.35">
      <c r="N312" s="17">
        <v>44208</v>
      </c>
      <c r="O312" s="19">
        <v>25.916712386296791</v>
      </c>
      <c r="P312" s="19">
        <v>9.2867617832479912</v>
      </c>
      <c r="Q312" s="19">
        <v>46.993249520034681</v>
      </c>
      <c r="R312" s="19">
        <v>53.717458469781882</v>
      </c>
      <c r="S312" s="19">
        <v>98.905546337203504</v>
      </c>
      <c r="T312" s="13"/>
      <c r="V312" s="100"/>
      <c r="W312" s="100"/>
      <c r="X312" s="100"/>
      <c r="Y312" s="100"/>
    </row>
    <row r="313" spans="14:25" x14ac:dyDescent="0.35">
      <c r="N313" s="17">
        <v>44209</v>
      </c>
      <c r="O313" s="19">
        <v>25.040564459266932</v>
      </c>
      <c r="P313" s="19">
        <v>9.061722966584675</v>
      </c>
      <c r="Q313" s="19">
        <v>44.344437258863771</v>
      </c>
      <c r="R313" s="19">
        <v>52.49972973112699</v>
      </c>
      <c r="S313" s="19">
        <v>98.197114626155056</v>
      </c>
      <c r="T313" s="13"/>
      <c r="V313" s="100"/>
      <c r="W313" s="100"/>
      <c r="X313" s="100"/>
      <c r="Y313" s="100"/>
    </row>
    <row r="314" spans="14:25" x14ac:dyDescent="0.35">
      <c r="N314" s="17">
        <v>44210</v>
      </c>
      <c r="O314" s="19">
        <v>25.126062767335949</v>
      </c>
      <c r="P314" s="19">
        <v>9.0348629784755321</v>
      </c>
      <c r="Q314" s="19">
        <v>41.695624997692853</v>
      </c>
      <c r="R314" s="19">
        <v>52.160418156679953</v>
      </c>
      <c r="S314" s="19">
        <v>97.816968813562553</v>
      </c>
      <c r="T314" s="13"/>
      <c r="V314" s="100"/>
      <c r="W314" s="100"/>
      <c r="X314" s="100"/>
      <c r="Y314" s="100"/>
    </row>
    <row r="315" spans="14:25" x14ac:dyDescent="0.35">
      <c r="N315" s="17">
        <v>44211</v>
      </c>
      <c r="O315" s="19">
        <v>25.0446651235332</v>
      </c>
      <c r="P315" s="19">
        <v>8.9913788607587524</v>
      </c>
      <c r="Q315" s="19">
        <v>39.046812736521943</v>
      </c>
      <c r="R315" s="19">
        <v>51.628063702936778</v>
      </c>
      <c r="S315" s="19">
        <v>96.994878349482505</v>
      </c>
      <c r="T315" s="13"/>
      <c r="V315" s="100"/>
      <c r="W315" s="100"/>
      <c r="X315" s="100"/>
      <c r="Y315" s="100"/>
    </row>
    <row r="316" spans="14:25" x14ac:dyDescent="0.35">
      <c r="N316" s="17">
        <v>44212</v>
      </c>
      <c r="O316" s="19">
        <v>24.657678469682264</v>
      </c>
      <c r="P316" s="19">
        <v>8.7994323313621532</v>
      </c>
      <c r="Q316" s="19">
        <v>36.398000475351033</v>
      </c>
      <c r="R316" s="19">
        <v>51.703286274346745</v>
      </c>
      <c r="S316" s="19">
        <v>97.300843343832454</v>
      </c>
      <c r="T316" s="13"/>
      <c r="V316" s="100"/>
      <c r="W316" s="100"/>
      <c r="X316" s="100"/>
      <c r="Y316" s="100"/>
    </row>
    <row r="317" spans="14:25" x14ac:dyDescent="0.35">
      <c r="N317" s="17">
        <v>44213</v>
      </c>
      <c r="O317" s="19">
        <v>24.485302439481359</v>
      </c>
      <c r="P317" s="19">
        <v>8.7161389343377387</v>
      </c>
      <c r="Q317" s="19">
        <v>33.749188214180116</v>
      </c>
      <c r="R317" s="19">
        <v>51.4516959442714</v>
      </c>
      <c r="S317" s="19">
        <v>96.889470325257278</v>
      </c>
      <c r="T317" s="13"/>
      <c r="V317" s="100"/>
      <c r="W317" s="100"/>
      <c r="X317" s="100"/>
      <c r="Y317" s="100"/>
    </row>
    <row r="318" spans="14:25" x14ac:dyDescent="0.35">
      <c r="N318" s="17">
        <v>44214</v>
      </c>
      <c r="O318" s="19">
        <v>24.455962966557287</v>
      </c>
      <c r="P318" s="19">
        <v>8.6668280346911075</v>
      </c>
      <c r="Q318" s="19">
        <v>31.100375953009209</v>
      </c>
      <c r="R318" s="19">
        <v>51.092032944665732</v>
      </c>
      <c r="S318" s="19">
        <v>96.681485128044557</v>
      </c>
      <c r="T318" s="13"/>
      <c r="V318" s="100"/>
      <c r="W318" s="100"/>
      <c r="X318" s="100"/>
      <c r="Y318" s="100"/>
    </row>
    <row r="319" spans="14:25" x14ac:dyDescent="0.35">
      <c r="N319" s="17">
        <v>44215</v>
      </c>
      <c r="O319" s="19">
        <v>24.671778035536278</v>
      </c>
      <c r="P319" s="19">
        <v>8.6563607829800482</v>
      </c>
      <c r="Q319" s="19">
        <v>28.451563691838295</v>
      </c>
      <c r="R319" s="19">
        <v>50.92352561180671</v>
      </c>
      <c r="S319" s="19">
        <v>96.312291530791072</v>
      </c>
      <c r="T319" s="13"/>
      <c r="V319" s="100"/>
      <c r="W319" s="100"/>
      <c r="X319" s="100"/>
      <c r="Y319" s="100"/>
    </row>
    <row r="320" spans="14:25" x14ac:dyDescent="0.35">
      <c r="N320" s="17">
        <v>44216</v>
      </c>
      <c r="O320" s="19">
        <v>24.953749110022752</v>
      </c>
      <c r="P320" s="19">
        <v>8.7884611687764878</v>
      </c>
      <c r="Q320" s="19">
        <v>29.048357690257166</v>
      </c>
      <c r="R320" s="19">
        <v>51.072450518110138</v>
      </c>
      <c r="S320" s="19">
        <v>96.144841819933589</v>
      </c>
      <c r="T320" s="13"/>
      <c r="V320" s="100"/>
      <c r="W320" s="100"/>
      <c r="X320" s="100"/>
      <c r="Y320" s="100"/>
    </row>
    <row r="321" spans="14:25" x14ac:dyDescent="0.35">
      <c r="N321" s="17">
        <v>44217</v>
      </c>
      <c r="O321" s="19">
        <v>25.075166341295958</v>
      </c>
      <c r="P321" s="19">
        <v>8.8840847532603728</v>
      </c>
      <c r="Q321" s="19">
        <v>29.645151688676027</v>
      </c>
      <c r="R321" s="19">
        <v>51.165657577613004</v>
      </c>
      <c r="S321" s="19">
        <v>95.728273426648471</v>
      </c>
      <c r="T321" s="13"/>
      <c r="V321" s="100"/>
      <c r="W321" s="100"/>
      <c r="X321" s="100"/>
      <c r="Y321" s="100"/>
    </row>
    <row r="322" spans="14:25" x14ac:dyDescent="0.35">
      <c r="N322" s="17">
        <v>44218</v>
      </c>
      <c r="O322" s="19">
        <v>25.16392826297476</v>
      </c>
      <c r="P322" s="19">
        <v>8.9054657743306631</v>
      </c>
      <c r="Q322" s="19">
        <v>30.241945687094894</v>
      </c>
      <c r="R322" s="19">
        <v>51.229399840913985</v>
      </c>
      <c r="S322" s="19">
        <v>95.466350388802212</v>
      </c>
      <c r="T322" s="13"/>
      <c r="V322" s="100"/>
      <c r="W322" s="100"/>
      <c r="X322" s="100"/>
      <c r="Y322" s="100"/>
    </row>
    <row r="323" spans="14:25" x14ac:dyDescent="0.35">
      <c r="N323" s="17">
        <v>44219</v>
      </c>
      <c r="O323" s="19">
        <v>25.164635450418725</v>
      </c>
      <c r="P323" s="19">
        <v>8.8622428298418185</v>
      </c>
      <c r="Q323" s="19">
        <v>30.838739685513758</v>
      </c>
      <c r="R323" s="19">
        <v>51.09901740756235</v>
      </c>
      <c r="S323" s="19">
        <v>94.449429635625492</v>
      </c>
      <c r="T323" s="13"/>
      <c r="V323" s="100"/>
      <c r="W323" s="100"/>
      <c r="X323" s="100"/>
      <c r="Y323" s="100"/>
    </row>
    <row r="324" spans="14:25" x14ac:dyDescent="0.35">
      <c r="N324" s="17">
        <v>44220</v>
      </c>
      <c r="O324" s="19">
        <v>25.860407185237289</v>
      </c>
      <c r="P324" s="19">
        <v>8.8908522058076205</v>
      </c>
      <c r="Q324" s="19">
        <v>31.435533683932622</v>
      </c>
      <c r="R324" s="19">
        <v>51.667491019762913</v>
      </c>
      <c r="S324" s="19">
        <v>94.400039470576615</v>
      </c>
      <c r="T324" s="13"/>
      <c r="V324" s="100"/>
      <c r="W324" s="100"/>
      <c r="X324" s="100"/>
      <c r="Y324" s="100"/>
    </row>
    <row r="325" spans="14:25" x14ac:dyDescent="0.35">
      <c r="N325" s="17">
        <v>44221</v>
      </c>
      <c r="O325" s="19">
        <v>26.910679288226721</v>
      </c>
      <c r="P325" s="19">
        <v>8.8582473811603659</v>
      </c>
      <c r="Q325" s="19">
        <v>32.032327682351486</v>
      </c>
      <c r="R325" s="19">
        <v>52.947189134878677</v>
      </c>
      <c r="S325" s="19">
        <v>94.712648657997775</v>
      </c>
      <c r="T325" s="13"/>
      <c r="V325" s="100"/>
      <c r="W325" s="100"/>
      <c r="X325" s="100"/>
      <c r="Y325" s="100"/>
    </row>
    <row r="326" spans="14:25" x14ac:dyDescent="0.35">
      <c r="N326" s="17">
        <v>44222</v>
      </c>
      <c r="O326" s="19">
        <v>26.857679962330085</v>
      </c>
      <c r="P326" s="19">
        <v>8.8383047179218668</v>
      </c>
      <c r="Q326" s="19">
        <v>32.629121680770353</v>
      </c>
      <c r="R326" s="19">
        <v>53.305039052062305</v>
      </c>
      <c r="S326" s="19">
        <v>94.934571292380525</v>
      </c>
      <c r="T326" s="13"/>
      <c r="V326" s="100"/>
      <c r="W326" s="100"/>
      <c r="X326" s="100"/>
      <c r="Y326" s="100"/>
    </row>
    <row r="327" spans="14:25" x14ac:dyDescent="0.35">
      <c r="N327" s="17">
        <v>44223</v>
      </c>
      <c r="O327" s="19">
        <v>27.200689693827627</v>
      </c>
      <c r="P327" s="19">
        <v>8.8266974421475304</v>
      </c>
      <c r="Q327" s="19">
        <v>31.805789317069841</v>
      </c>
      <c r="R327" s="19">
        <v>53.848773728595731</v>
      </c>
      <c r="S327" s="19">
        <v>95.468875932846942</v>
      </c>
      <c r="T327" s="13"/>
      <c r="V327" s="100"/>
      <c r="W327" s="100"/>
      <c r="X327" s="100"/>
      <c r="Y327" s="100"/>
    </row>
    <row r="328" spans="14:25" x14ac:dyDescent="0.35">
      <c r="N328" s="17">
        <v>44224</v>
      </c>
      <c r="O328" s="19">
        <v>27.501857423423115</v>
      </c>
      <c r="P328" s="19">
        <v>8.8266585841123781</v>
      </c>
      <c r="Q328" s="19">
        <v>30.982456953369336</v>
      </c>
      <c r="R328" s="19">
        <v>54.346197620098387</v>
      </c>
      <c r="S328" s="19">
        <v>96.016135388583962</v>
      </c>
      <c r="T328" s="13"/>
      <c r="V328" s="100"/>
      <c r="W328" s="100"/>
      <c r="X328" s="100"/>
      <c r="Y328" s="100"/>
    </row>
    <row r="329" spans="14:25" x14ac:dyDescent="0.35">
      <c r="N329" s="17">
        <v>44225</v>
      </c>
      <c r="O329" s="19">
        <v>27.854438527539351</v>
      </c>
      <c r="P329" s="19">
        <v>8.8353861689830726</v>
      </c>
      <c r="Q329" s="19">
        <v>30.159124589668824</v>
      </c>
      <c r="R329" s="19">
        <v>54.681778225695915</v>
      </c>
      <c r="S329" s="19">
        <v>96.306182094426362</v>
      </c>
      <c r="T329" s="13"/>
      <c r="V329" s="100"/>
      <c r="W329" s="100"/>
      <c r="X329" s="100"/>
      <c r="Y329" s="100"/>
    </row>
    <row r="330" spans="14:25" x14ac:dyDescent="0.35">
      <c r="N330" s="17">
        <v>44226</v>
      </c>
      <c r="O330" s="19">
        <v>27.6398379391504</v>
      </c>
      <c r="P330" s="19">
        <v>8.8184237693708916</v>
      </c>
      <c r="Q330" s="19">
        <v>29.335792225968312</v>
      </c>
      <c r="R330" s="19">
        <v>54.489809588237804</v>
      </c>
      <c r="S330" s="19">
        <v>96.46333433139695</v>
      </c>
      <c r="T330" s="13"/>
      <c r="V330" s="100"/>
      <c r="W330" s="100"/>
      <c r="X330" s="100"/>
      <c r="Y330" s="100"/>
    </row>
    <row r="331" spans="14:25" x14ac:dyDescent="0.35">
      <c r="N331" s="17">
        <v>44227</v>
      </c>
      <c r="O331" s="19">
        <v>26.979102838624666</v>
      </c>
      <c r="P331" s="19">
        <v>8.7215812178708152</v>
      </c>
      <c r="Q331" s="19">
        <v>28.512459862267807</v>
      </c>
      <c r="R331" s="19">
        <v>54.090878769313868</v>
      </c>
      <c r="S331" s="19">
        <v>96.276599096625688</v>
      </c>
      <c r="T331" s="13"/>
      <c r="V331" s="100"/>
      <c r="W331" s="100"/>
      <c r="X331" s="100"/>
      <c r="Y331" s="100"/>
    </row>
    <row r="332" spans="14:25" x14ac:dyDescent="0.35">
      <c r="N332" s="17">
        <v>44228</v>
      </c>
      <c r="O332" s="19">
        <v>26.064193919927444</v>
      </c>
      <c r="P332" s="19">
        <v>8.6632646926012811</v>
      </c>
      <c r="Q332" s="19">
        <v>27.689127498567295</v>
      </c>
      <c r="R332" s="19">
        <v>53.77128909256362</v>
      </c>
      <c r="S332" s="19">
        <v>96.243257101965611</v>
      </c>
      <c r="T332" s="13"/>
      <c r="V332" s="100"/>
      <c r="W332" s="100"/>
      <c r="X332" s="100"/>
      <c r="Y332" s="100"/>
    </row>
    <row r="333" spans="14:25" x14ac:dyDescent="0.35">
      <c r="N333" s="17">
        <v>44229</v>
      </c>
      <c r="O333" s="19">
        <v>25.9630130223759</v>
      </c>
      <c r="P333" s="19">
        <v>8.6300160284839027</v>
      </c>
      <c r="Q333" s="19">
        <v>26.865795134866786</v>
      </c>
      <c r="R333" s="19">
        <v>53.249108223497572</v>
      </c>
      <c r="S333" s="19">
        <v>96.064653046510941</v>
      </c>
      <c r="T333" s="13"/>
      <c r="V333" s="100"/>
      <c r="W333" s="100"/>
      <c r="X333" s="100"/>
      <c r="Y333" s="100"/>
    </row>
    <row r="334" spans="14:25" x14ac:dyDescent="0.35">
      <c r="N334" s="17">
        <v>44230</v>
      </c>
      <c r="O334" s="19">
        <v>26.013394520331932</v>
      </c>
      <c r="P334" s="19">
        <v>8.6526930332340903</v>
      </c>
      <c r="Q334" s="19">
        <v>29.136678581123125</v>
      </c>
      <c r="R334" s="19">
        <v>53.112158587089993</v>
      </c>
      <c r="S334" s="19">
        <v>95.192930415982786</v>
      </c>
      <c r="T334" s="13"/>
      <c r="V334" s="100"/>
      <c r="W334" s="100"/>
      <c r="X334" s="100"/>
      <c r="Y334" s="100"/>
    </row>
    <row r="335" spans="14:25" x14ac:dyDescent="0.35">
      <c r="N335" s="17">
        <v>44231</v>
      </c>
      <c r="O335" s="19">
        <v>26.810214065212982</v>
      </c>
      <c r="P335" s="19">
        <v>9.0524127231736049</v>
      </c>
      <c r="Q335" s="19">
        <v>31.407562027379463</v>
      </c>
      <c r="R335" s="19">
        <v>53.87254353749092</v>
      </c>
      <c r="S335" s="19">
        <v>95.540499670086859</v>
      </c>
      <c r="T335" s="13"/>
      <c r="V335" s="100"/>
      <c r="W335" s="100"/>
      <c r="X335" s="100"/>
      <c r="Y335" s="100"/>
    </row>
    <row r="336" spans="14:25" x14ac:dyDescent="0.35">
      <c r="N336" s="17">
        <v>44232</v>
      </c>
      <c r="O336" s="19">
        <v>27.755417181679721</v>
      </c>
      <c r="P336" s="19">
        <v>9.2567994827757527</v>
      </c>
      <c r="Q336" s="19">
        <v>33.678445473635797</v>
      </c>
      <c r="R336" s="19">
        <v>54.114095998457607</v>
      </c>
      <c r="S336" s="19">
        <v>95.523394820674525</v>
      </c>
      <c r="T336" s="13"/>
      <c r="V336" s="100"/>
      <c r="W336" s="100"/>
      <c r="X336" s="100"/>
      <c r="Y336" s="100"/>
    </row>
    <row r="337" spans="14:25" x14ac:dyDescent="0.35">
      <c r="N337" s="17">
        <v>44233</v>
      </c>
      <c r="O337" s="19">
        <v>27.870366413657454</v>
      </c>
      <c r="P337" s="19">
        <v>9.2991435421099755</v>
      </c>
      <c r="Q337" s="19">
        <v>35.949328919892139</v>
      </c>
      <c r="R337" s="19">
        <v>51.660497200028566</v>
      </c>
      <c r="S337" s="19">
        <v>93.968952098630254</v>
      </c>
      <c r="T337" s="13"/>
      <c r="V337" s="100"/>
      <c r="W337" s="100"/>
      <c r="X337" s="100"/>
      <c r="Y337" s="100"/>
    </row>
    <row r="338" spans="14:25" x14ac:dyDescent="0.35">
      <c r="N338" s="17">
        <v>44234</v>
      </c>
      <c r="O338" s="19">
        <v>28.143596724235675</v>
      </c>
      <c r="P338" s="19">
        <v>9.2506444557549514</v>
      </c>
      <c r="Q338" s="19">
        <v>38.220212366148473</v>
      </c>
      <c r="R338" s="19">
        <v>49.254619252463208</v>
      </c>
      <c r="S338" s="19">
        <v>91.927926607399598</v>
      </c>
      <c r="T338" s="13"/>
      <c r="V338" s="100"/>
      <c r="W338" s="100"/>
      <c r="X338" s="100"/>
      <c r="Y338" s="100"/>
    </row>
    <row r="339" spans="14:25" x14ac:dyDescent="0.35">
      <c r="N339" s="17">
        <v>44235</v>
      </c>
      <c r="O339" s="19">
        <v>28.876558254306701</v>
      </c>
      <c r="P339" s="19">
        <v>9.126887855390704</v>
      </c>
      <c r="Q339" s="19">
        <v>40.491095812404815</v>
      </c>
      <c r="R339" s="19">
        <v>48.468801536493459</v>
      </c>
      <c r="S339" s="19">
        <v>90.907430854031233</v>
      </c>
      <c r="T339" s="13"/>
      <c r="V339" s="100"/>
      <c r="W339" s="100"/>
      <c r="X339" s="100"/>
      <c r="Y339" s="100"/>
    </row>
    <row r="340" spans="14:25" x14ac:dyDescent="0.35">
      <c r="N340" s="17">
        <v>44236</v>
      </c>
      <c r="O340" s="19">
        <v>29.441910766225373</v>
      </c>
      <c r="P340" s="19">
        <v>9.2120761899896273</v>
      </c>
      <c r="Q340" s="19">
        <v>42.76197925866115</v>
      </c>
      <c r="R340" s="19">
        <v>48.222221708967446</v>
      </c>
      <c r="S340" s="19">
        <v>90.289060486745285</v>
      </c>
      <c r="T340" s="13"/>
      <c r="V340" s="100"/>
      <c r="W340" s="100"/>
      <c r="X340" s="100"/>
      <c r="Y340" s="100"/>
    </row>
    <row r="341" spans="14:25" x14ac:dyDescent="0.35">
      <c r="N341" s="17">
        <v>44237</v>
      </c>
      <c r="O341" s="19">
        <v>30.116272716653164</v>
      </c>
      <c r="P341" s="19">
        <v>9.5102865007588324</v>
      </c>
      <c r="Q341" s="19">
        <v>41.441677864595832</v>
      </c>
      <c r="R341" s="19">
        <v>48.603830317492637</v>
      </c>
      <c r="S341" s="19">
        <v>91.060727219350426</v>
      </c>
      <c r="T341" s="13"/>
      <c r="V341" s="100"/>
      <c r="W341" s="100"/>
      <c r="X341" s="100"/>
      <c r="Y341" s="100"/>
    </row>
    <row r="342" spans="14:25" x14ac:dyDescent="0.35">
      <c r="N342" s="17">
        <v>44238</v>
      </c>
      <c r="O342" s="19">
        <v>29.01744116299259</v>
      </c>
      <c r="P342" s="19">
        <v>9.3805045731391772</v>
      </c>
      <c r="Q342" s="19">
        <v>40.121376470530507</v>
      </c>
      <c r="R342" s="19">
        <v>47.570876180051258</v>
      </c>
      <c r="S342" s="19">
        <v>89.513865996116436</v>
      </c>
      <c r="T342" s="13"/>
      <c r="V342" s="100"/>
      <c r="W342" s="100"/>
      <c r="X342" s="100"/>
      <c r="Y342" s="100"/>
    </row>
    <row r="343" spans="14:25" x14ac:dyDescent="0.35">
      <c r="N343" s="17">
        <v>44239</v>
      </c>
      <c r="O343" s="19">
        <v>28.401673770460697</v>
      </c>
      <c r="P343" s="19">
        <v>9.2533104240260862</v>
      </c>
      <c r="Q343" s="19">
        <v>38.801075076465189</v>
      </c>
      <c r="R343" s="19">
        <v>47.272335000998496</v>
      </c>
      <c r="S343" s="19">
        <v>89.36216395492859</v>
      </c>
      <c r="T343" s="13"/>
      <c r="V343" s="100"/>
      <c r="W343" s="100"/>
      <c r="X343" s="100"/>
      <c r="Y343" s="100"/>
    </row>
    <row r="344" spans="14:25" x14ac:dyDescent="0.35">
      <c r="N344" s="17">
        <v>44240</v>
      </c>
      <c r="O344" s="19">
        <v>29.276456905017969</v>
      </c>
      <c r="P344" s="19">
        <v>9.2353133099809686</v>
      </c>
      <c r="Q344" s="19">
        <v>37.480773682399864</v>
      </c>
      <c r="R344" s="19">
        <v>50.130275798432187</v>
      </c>
      <c r="S344" s="19">
        <v>91.121178120314752</v>
      </c>
      <c r="T344" s="13"/>
      <c r="V344" s="100"/>
      <c r="W344" s="100"/>
      <c r="X344" s="100"/>
      <c r="Y344" s="100"/>
    </row>
    <row r="345" spans="14:25" x14ac:dyDescent="0.35">
      <c r="N345" s="17">
        <v>44241</v>
      </c>
      <c r="O345" s="19">
        <v>29.970563598978092</v>
      </c>
      <c r="P345" s="19">
        <v>9.3872012744297031</v>
      </c>
      <c r="Q345" s="19">
        <v>36.160472288334553</v>
      </c>
      <c r="R345" s="19">
        <v>53.049168796492509</v>
      </c>
      <c r="S345" s="19">
        <v>93.474168047986822</v>
      </c>
      <c r="T345" s="13"/>
      <c r="V345" s="100"/>
      <c r="W345" s="100"/>
      <c r="X345" s="100"/>
      <c r="Y345" s="100"/>
    </row>
    <row r="346" spans="14:25" x14ac:dyDescent="0.35">
      <c r="N346" s="17">
        <v>44242</v>
      </c>
      <c r="O346" s="19">
        <v>30.098358107165115</v>
      </c>
      <c r="P346" s="19">
        <v>9.5795846422768989</v>
      </c>
      <c r="Q346" s="19">
        <v>34.840170894269228</v>
      </c>
      <c r="R346" s="19">
        <v>54.58821561584292</v>
      </c>
      <c r="S346" s="19">
        <v>94.981717705178724</v>
      </c>
      <c r="T346" s="13"/>
      <c r="V346" s="100"/>
      <c r="W346" s="100"/>
      <c r="X346" s="100"/>
      <c r="Y346" s="100"/>
    </row>
    <row r="347" spans="14:25" x14ac:dyDescent="0.35">
      <c r="N347" s="17">
        <v>44243</v>
      </c>
      <c r="O347" s="19">
        <v>30.536061466824211</v>
      </c>
      <c r="P347" s="19">
        <v>9.7205732953821293</v>
      </c>
      <c r="Q347" s="19">
        <v>33.51986950020391</v>
      </c>
      <c r="R347" s="19">
        <v>55.6847974542355</v>
      </c>
      <c r="S347" s="19">
        <v>96.260046922376674</v>
      </c>
      <c r="T347" s="13"/>
      <c r="V347" s="100"/>
      <c r="W347" s="100"/>
      <c r="X347" s="100"/>
      <c r="Y347" s="100"/>
    </row>
    <row r="348" spans="14:25" x14ac:dyDescent="0.35">
      <c r="N348" s="17">
        <v>44244</v>
      </c>
      <c r="O348" s="19">
        <v>30.825289241862073</v>
      </c>
      <c r="P348" s="19">
        <v>9.6642786261288052</v>
      </c>
      <c r="Q348" s="19">
        <v>34.974040956215184</v>
      </c>
      <c r="R348" s="19">
        <v>56.2823671762823</v>
      </c>
      <c r="S348" s="19">
        <v>95.910002478845428</v>
      </c>
      <c r="T348" s="13"/>
      <c r="V348" s="100"/>
      <c r="W348" s="100"/>
      <c r="X348" s="100"/>
      <c r="Y348" s="100"/>
    </row>
    <row r="349" spans="14:25" x14ac:dyDescent="0.35">
      <c r="N349" s="17">
        <v>44245</v>
      </c>
      <c r="O349" s="19">
        <v>31.631662290298046</v>
      </c>
      <c r="P349" s="19">
        <v>9.7621179709052424</v>
      </c>
      <c r="Q349" s="19">
        <v>36.428212412226465</v>
      </c>
      <c r="R349" s="19">
        <v>56.669916917731904</v>
      </c>
      <c r="S349" s="19">
        <v>96.347774440054039</v>
      </c>
      <c r="T349" s="13"/>
      <c r="V349" s="100"/>
      <c r="W349" s="100"/>
      <c r="X349" s="100"/>
      <c r="Y349" s="100"/>
    </row>
    <row r="350" spans="14:25" x14ac:dyDescent="0.35">
      <c r="N350" s="17">
        <v>44246</v>
      </c>
      <c r="O350" s="19">
        <v>32.594538866054052</v>
      </c>
      <c r="P350" s="19">
        <v>9.9627871048329109</v>
      </c>
      <c r="Q350" s="19">
        <v>37.882383868237739</v>
      </c>
      <c r="R350" s="19">
        <v>57.489426140551927</v>
      </c>
      <c r="S350" s="19">
        <v>96.497588458863248</v>
      </c>
      <c r="T350" s="13"/>
      <c r="V350" s="100"/>
      <c r="W350" s="100"/>
      <c r="X350" s="100"/>
      <c r="Y350" s="100"/>
    </row>
    <row r="351" spans="14:25" x14ac:dyDescent="0.35">
      <c r="N351" s="17">
        <v>44247</v>
      </c>
      <c r="O351" s="19">
        <v>31.535620122699129</v>
      </c>
      <c r="P351" s="19">
        <v>9.9921446611050175</v>
      </c>
      <c r="Q351" s="19">
        <v>39.336555324249005</v>
      </c>
      <c r="R351" s="19">
        <v>57.466065272970695</v>
      </c>
      <c r="S351" s="19">
        <v>95.964544731208136</v>
      </c>
      <c r="T351" s="13"/>
      <c r="V351" s="100"/>
      <c r="W351" s="100"/>
      <c r="X351" s="100"/>
      <c r="Y351" s="100"/>
    </row>
    <row r="352" spans="14:25" x14ac:dyDescent="0.35">
      <c r="N352" s="17">
        <v>44248</v>
      </c>
      <c r="O352" s="19">
        <v>31.570545563668095</v>
      </c>
      <c r="P352" s="19">
        <v>10.088413400140766</v>
      </c>
      <c r="Q352" s="19">
        <v>40.790726780260279</v>
      </c>
      <c r="R352" s="19">
        <v>57.567553467079698</v>
      </c>
      <c r="S352" s="19">
        <v>95.838704551965876</v>
      </c>
      <c r="T352" s="13"/>
      <c r="V352" s="100"/>
      <c r="W352" s="100"/>
      <c r="X352" s="100"/>
    </row>
    <row r="353" spans="14:24" x14ac:dyDescent="0.35">
      <c r="N353" s="17">
        <v>44249</v>
      </c>
      <c r="O353" s="19">
        <v>31.941074198286007</v>
      </c>
      <c r="P353" s="19">
        <v>10.211025427977257</v>
      </c>
      <c r="Q353" s="19">
        <v>42.244898236271567</v>
      </c>
      <c r="R353" s="19">
        <v>58.20101330417252</v>
      </c>
      <c r="S353" s="19">
        <v>96.387192869223227</v>
      </c>
      <c r="T353" s="13"/>
      <c r="V353" s="100"/>
      <c r="W353" s="100"/>
      <c r="X353" s="100"/>
    </row>
    <row r="354" spans="14:24" x14ac:dyDescent="0.35">
      <c r="N354" s="17">
        <v>44250</v>
      </c>
      <c r="O354" s="19">
        <v>32.362063425805033</v>
      </c>
      <c r="P354" s="19">
        <v>10.287769090258909</v>
      </c>
      <c r="Q354" s="19">
        <v>43.699069692282833</v>
      </c>
      <c r="R354" s="19">
        <v>59.238683238170367</v>
      </c>
      <c r="S354" s="19">
        <v>97.147668497407849</v>
      </c>
      <c r="T354" s="13"/>
      <c r="V354" s="100"/>
      <c r="W354" s="100"/>
      <c r="X354" s="100"/>
    </row>
    <row r="355" spans="14:24" x14ac:dyDescent="0.35">
      <c r="N355" s="17">
        <v>44251</v>
      </c>
      <c r="O355" s="19">
        <v>31.967989932334564</v>
      </c>
      <c r="P355" s="19">
        <v>10.274581757809344</v>
      </c>
      <c r="Q355" s="19">
        <v>42.73280336405157</v>
      </c>
      <c r="R355" s="19">
        <v>59.902496043161058</v>
      </c>
      <c r="S355" s="19">
        <v>97.231819346962112</v>
      </c>
      <c r="T355" s="13"/>
      <c r="V355" s="100"/>
      <c r="W355" s="100"/>
      <c r="X355" s="100"/>
    </row>
    <row r="356" spans="14:24" x14ac:dyDescent="0.35">
      <c r="N356" s="17">
        <v>44252</v>
      </c>
      <c r="O356" s="19">
        <v>32.573276144496099</v>
      </c>
      <c r="P356" s="19">
        <v>10.38781692646586</v>
      </c>
      <c r="Q356" s="19">
        <v>41.766537035820299</v>
      </c>
      <c r="R356" s="19">
        <v>60.707204392800961</v>
      </c>
      <c r="S356" s="19">
        <v>97.260922157141678</v>
      </c>
      <c r="T356" s="13"/>
      <c r="V356" s="100"/>
      <c r="W356" s="100"/>
      <c r="X356" s="100"/>
    </row>
    <row r="357" spans="14:24" x14ac:dyDescent="0.35">
      <c r="N357" s="17">
        <v>44253</v>
      </c>
      <c r="O357" s="19">
        <v>31.967662096975449</v>
      </c>
      <c r="P357" s="19">
        <v>10.32791619386578</v>
      </c>
      <c r="Q357" s="19">
        <v>40.800270707589043</v>
      </c>
      <c r="R357" s="19">
        <v>60.648879410126746</v>
      </c>
      <c r="S357" s="19">
        <v>97.231819877974957</v>
      </c>
      <c r="T357" s="13"/>
      <c r="V357" s="100"/>
      <c r="W357" s="100"/>
      <c r="X357" s="100"/>
    </row>
    <row r="358" spans="14:24" x14ac:dyDescent="0.35">
      <c r="N358" s="17">
        <v>44254</v>
      </c>
      <c r="O358" s="19">
        <v>33.017594262136932</v>
      </c>
      <c r="P358" s="19">
        <v>10.555194849678838</v>
      </c>
      <c r="Q358" s="19">
        <v>39.834004379357779</v>
      </c>
      <c r="R358" s="19">
        <v>61.16089871213098</v>
      </c>
      <c r="S358" s="19">
        <v>97.812409668453043</v>
      </c>
      <c r="T358" s="13"/>
      <c r="V358" s="100"/>
      <c r="W358" s="100"/>
      <c r="X358" s="100"/>
    </row>
    <row r="359" spans="14:24" x14ac:dyDescent="0.35">
      <c r="N359" s="17">
        <v>44255</v>
      </c>
      <c r="O359" s="19">
        <v>32.913464729082548</v>
      </c>
      <c r="P359" s="19">
        <v>10.63240769437812</v>
      </c>
      <c r="Q359" s="19">
        <v>38.867738051126501</v>
      </c>
      <c r="R359" s="19">
        <v>61.25474383184504</v>
      </c>
      <c r="S359" s="19">
        <v>97.531087927104906</v>
      </c>
      <c r="T359" s="13"/>
      <c r="V359" s="100"/>
      <c r="W359" s="100"/>
      <c r="X359" s="100"/>
    </row>
    <row r="360" spans="14:24" x14ac:dyDescent="0.35">
      <c r="N360" s="17">
        <v>44256</v>
      </c>
      <c r="O360" s="19">
        <v>32.768377655797345</v>
      </c>
      <c r="P360" s="19">
        <v>10.702655767086314</v>
      </c>
      <c r="Q360" s="19">
        <v>37.901471722895238</v>
      </c>
      <c r="R360" s="19">
        <v>60.521784722092434</v>
      </c>
      <c r="S360" s="19">
        <v>96.422356807416008</v>
      </c>
      <c r="T360" s="13"/>
      <c r="V360" s="100"/>
      <c r="W360" s="100"/>
      <c r="X360" s="100"/>
    </row>
    <row r="361" spans="14:24" x14ac:dyDescent="0.35">
      <c r="N361" s="17">
        <v>44257</v>
      </c>
      <c r="O361" s="19">
        <v>32.401833079695891</v>
      </c>
      <c r="P361" s="19">
        <v>10.725617078893345</v>
      </c>
      <c r="Q361" s="19">
        <v>36.935205394663974</v>
      </c>
      <c r="R361" s="19">
        <v>59.351962553516138</v>
      </c>
      <c r="S361" s="19">
        <v>94.842791668690396</v>
      </c>
      <c r="T361" s="13"/>
      <c r="V361" s="100"/>
      <c r="W361" s="100"/>
      <c r="X361" s="100"/>
    </row>
    <row r="362" spans="14:24" x14ac:dyDescent="0.35">
      <c r="N362" s="17">
        <v>44258</v>
      </c>
      <c r="O362" s="22">
        <v>32.811074579326828</v>
      </c>
      <c r="P362" s="19">
        <v>10.851880633320448</v>
      </c>
      <c r="Q362" s="19"/>
      <c r="R362" s="19">
        <v>58.577575356374375</v>
      </c>
      <c r="S362" s="19">
        <v>93.682548123328019</v>
      </c>
      <c r="T362" s="13"/>
      <c r="V362" s="100"/>
      <c r="W362" s="100"/>
      <c r="X362" s="100"/>
    </row>
    <row r="363" spans="14:24" x14ac:dyDescent="0.35">
      <c r="N363" s="17">
        <v>44259</v>
      </c>
      <c r="O363" s="22">
        <v>31.896503538955614</v>
      </c>
      <c r="P363" s="19">
        <v>10.962778332534224</v>
      </c>
      <c r="Q363" s="19"/>
      <c r="R363" s="19">
        <v>57.839401415177562</v>
      </c>
      <c r="S363" s="19">
        <v>93.092451964329641</v>
      </c>
      <c r="T363" s="13"/>
      <c r="V363" s="100"/>
      <c r="W363" s="100"/>
      <c r="X363" s="100"/>
    </row>
    <row r="364" spans="14:24" x14ac:dyDescent="0.35">
      <c r="N364" s="17">
        <v>44260</v>
      </c>
      <c r="O364" s="22">
        <v>31.253310203778167</v>
      </c>
      <c r="P364" s="19">
        <v>10.823569689685799</v>
      </c>
      <c r="Q364" s="19"/>
      <c r="R364" s="19">
        <v>56.489513316311331</v>
      </c>
      <c r="S364" s="19">
        <v>92.321308398311189</v>
      </c>
      <c r="T364" s="13"/>
      <c r="V364" s="100"/>
      <c r="W364" s="100"/>
      <c r="X364" s="100"/>
    </row>
    <row r="365" spans="14:24" x14ac:dyDescent="0.35">
      <c r="N365" s="17">
        <v>44261</v>
      </c>
      <c r="O365" s="22">
        <v>31.145195269609609</v>
      </c>
      <c r="P365" s="19">
        <v>10.721715674733883</v>
      </c>
      <c r="Q365" s="19"/>
      <c r="R365" s="19">
        <v>55.140860877026839</v>
      </c>
      <c r="S365" s="19">
        <v>91.206647265217271</v>
      </c>
      <c r="T365" s="13"/>
      <c r="V365" s="100"/>
      <c r="W365" s="100"/>
      <c r="X365" s="100"/>
    </row>
    <row r="366" spans="14:24" x14ac:dyDescent="0.35">
      <c r="N366" s="17">
        <v>44262</v>
      </c>
      <c r="O366" s="22">
        <v>31.405093946503982</v>
      </c>
      <c r="P366" s="19">
        <v>10.703831204509861</v>
      </c>
      <c r="Q366" s="19"/>
      <c r="R366" s="19">
        <v>53.654054671577846</v>
      </c>
      <c r="S366" s="19">
        <v>90.338474143743213</v>
      </c>
      <c r="T366" s="13"/>
      <c r="V366" s="100"/>
      <c r="W366" s="100"/>
      <c r="X366" s="100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6"/>
  <sheetViews>
    <sheetView zoomScaleNormal="100" workbookViewId="0"/>
  </sheetViews>
  <sheetFormatPr defaultColWidth="8.84375" defaultRowHeight="14.5" x14ac:dyDescent="0.35"/>
  <cols>
    <col min="1" max="12" width="8.84375" style="34"/>
    <col min="13" max="13" width="16.3046875" style="34" customWidth="1"/>
    <col min="14" max="14" width="10" style="52" customWidth="1"/>
    <col min="15" max="15" width="15.53515625" style="34" customWidth="1"/>
    <col min="16" max="16" width="13.69140625" style="34" customWidth="1"/>
    <col min="17" max="23" width="8.84375" style="34"/>
    <col min="24" max="24" width="8.84375" style="9"/>
    <col min="25" max="25" width="9" style="34" bestFit="1" customWidth="1"/>
    <col min="26" max="26" width="8.84375" style="34"/>
    <col min="27" max="27" width="9.07421875" style="34" customWidth="1"/>
    <col min="28" max="33" width="8.84375" style="34"/>
    <col min="34" max="34" width="8.84375" style="62"/>
    <col min="35" max="35" width="8.3046875" style="58" bestFit="1" customWidth="1"/>
    <col min="36" max="36" width="8.84375" style="62"/>
    <col min="37" max="16384" width="8.84375" style="34"/>
  </cols>
  <sheetData>
    <row r="1" spans="1:36" x14ac:dyDescent="0.35">
      <c r="A1" s="38" t="s">
        <v>236</v>
      </c>
      <c r="AH1" s="57" t="s">
        <v>1</v>
      </c>
      <c r="AI1" s="58">
        <v>43906</v>
      </c>
      <c r="AJ1" s="57"/>
    </row>
    <row r="2" spans="1:36" x14ac:dyDescent="0.35">
      <c r="N2" s="52" t="s">
        <v>122</v>
      </c>
      <c r="O2" s="34" t="s">
        <v>123</v>
      </c>
      <c r="P2" s="34" t="s">
        <v>124</v>
      </c>
      <c r="Q2" s="34" t="s">
        <v>125</v>
      </c>
      <c r="R2" s="34" t="s">
        <v>126</v>
      </c>
      <c r="S2" s="59"/>
      <c r="T2" s="59"/>
      <c r="U2" s="59"/>
      <c r="V2" s="59"/>
      <c r="AH2" s="57" t="s">
        <v>6</v>
      </c>
      <c r="AI2" s="58">
        <v>43913</v>
      </c>
      <c r="AJ2" s="57"/>
    </row>
    <row r="3" spans="1:36" ht="15.5" x14ac:dyDescent="0.35">
      <c r="N3" s="52">
        <v>43960</v>
      </c>
      <c r="O3" s="74">
        <v>0.75</v>
      </c>
      <c r="P3" s="74">
        <v>0.81</v>
      </c>
      <c r="Q3" s="74">
        <v>0.41</v>
      </c>
      <c r="R3" s="74">
        <v>0.27</v>
      </c>
      <c r="S3" s="53"/>
      <c r="V3" s="53"/>
      <c r="W3" s="60"/>
      <c r="X3" s="19" t="s">
        <v>11</v>
      </c>
      <c r="Y3" s="61">
        <v>43906</v>
      </c>
      <c r="Z3" s="60"/>
      <c r="AA3" s="61">
        <v>43906</v>
      </c>
      <c r="AB3" s="53">
        <v>0</v>
      </c>
      <c r="AH3" s="57" t="s">
        <v>7</v>
      </c>
      <c r="AI3" s="58">
        <v>43980</v>
      </c>
      <c r="AJ3" s="57"/>
    </row>
    <row r="4" spans="1:36" ht="15.5" x14ac:dyDescent="0.35">
      <c r="N4" s="52">
        <v>43972</v>
      </c>
      <c r="O4" s="74">
        <v>0.78</v>
      </c>
      <c r="P4" s="74">
        <v>0.75</v>
      </c>
      <c r="Q4" s="74">
        <v>0.3</v>
      </c>
      <c r="R4" s="74">
        <v>0.19</v>
      </c>
      <c r="S4" s="53"/>
      <c r="V4" s="53"/>
      <c r="W4" s="60"/>
      <c r="X4" s="19" t="s">
        <v>6</v>
      </c>
      <c r="Y4" s="61">
        <v>43913</v>
      </c>
      <c r="Z4" s="60"/>
      <c r="AA4" s="61">
        <v>43906</v>
      </c>
      <c r="AB4" s="53">
        <v>1</v>
      </c>
      <c r="AH4" s="57" t="s">
        <v>8</v>
      </c>
      <c r="AI4" s="58">
        <v>44001</v>
      </c>
      <c r="AJ4" s="57"/>
    </row>
    <row r="5" spans="1:36" ht="15.5" x14ac:dyDescent="0.35">
      <c r="N5" s="52">
        <v>43986</v>
      </c>
      <c r="O5" s="74">
        <v>0.7</v>
      </c>
      <c r="P5" s="74">
        <v>0.75</v>
      </c>
      <c r="Q5" s="74">
        <v>0.25</v>
      </c>
      <c r="R5" s="74">
        <v>0.18</v>
      </c>
      <c r="S5" s="53"/>
      <c r="V5" s="53"/>
      <c r="W5" s="60"/>
      <c r="X5" s="19" t="s">
        <v>7</v>
      </c>
      <c r="Y5" s="61">
        <v>43980</v>
      </c>
      <c r="Z5" s="60"/>
      <c r="AA5" s="61">
        <v>43913</v>
      </c>
      <c r="AB5" s="53">
        <v>0</v>
      </c>
      <c r="AH5" s="57" t="s">
        <v>9</v>
      </c>
      <c r="AI5" s="58">
        <v>44022</v>
      </c>
      <c r="AJ5" s="57"/>
    </row>
    <row r="6" spans="1:36" ht="15.5" x14ac:dyDescent="0.35">
      <c r="N6" s="52">
        <v>44007</v>
      </c>
      <c r="O6" s="74">
        <v>0.7</v>
      </c>
      <c r="P6" s="74">
        <v>0.75</v>
      </c>
      <c r="Q6" s="74">
        <v>0.21</v>
      </c>
      <c r="R6" s="74">
        <v>0.13</v>
      </c>
      <c r="S6" s="53"/>
      <c r="V6" s="53"/>
      <c r="W6" s="60"/>
      <c r="X6" s="19" t="s">
        <v>8</v>
      </c>
      <c r="Y6" s="61">
        <v>44001</v>
      </c>
      <c r="Z6" s="60"/>
      <c r="AA6" s="61">
        <v>43913</v>
      </c>
      <c r="AB6" s="53">
        <v>1</v>
      </c>
      <c r="AH6" s="57" t="s">
        <v>10</v>
      </c>
      <c r="AI6" s="58">
        <v>44027</v>
      </c>
      <c r="AJ6" s="57"/>
    </row>
    <row r="7" spans="1:36" ht="15.5" x14ac:dyDescent="0.35">
      <c r="N7" s="52">
        <v>44022</v>
      </c>
      <c r="O7" s="74">
        <v>0.69</v>
      </c>
      <c r="P7" s="74">
        <v>0.74</v>
      </c>
      <c r="Q7" s="74">
        <v>0.18</v>
      </c>
      <c r="R7" s="74">
        <v>0.14000000000000001</v>
      </c>
      <c r="S7" s="53"/>
      <c r="V7" s="53"/>
      <c r="W7" s="60"/>
      <c r="X7" s="19" t="s">
        <v>9</v>
      </c>
      <c r="Y7" s="61">
        <v>44022</v>
      </c>
      <c r="Z7" s="60"/>
      <c r="AA7" s="61">
        <v>43980</v>
      </c>
      <c r="AB7" s="53">
        <v>0</v>
      </c>
      <c r="AH7" s="57" t="s">
        <v>127</v>
      </c>
      <c r="AI7" s="58">
        <v>44055</v>
      </c>
      <c r="AJ7" s="57"/>
    </row>
    <row r="8" spans="1:36" ht="15.5" x14ac:dyDescent="0.35">
      <c r="N8" s="52">
        <v>44037</v>
      </c>
      <c r="O8" s="74">
        <v>0.61</v>
      </c>
      <c r="P8" s="74">
        <v>0.61</v>
      </c>
      <c r="Q8" s="74">
        <v>0.17</v>
      </c>
      <c r="R8" s="74">
        <v>0.12</v>
      </c>
      <c r="S8" s="53"/>
      <c r="V8" s="53"/>
      <c r="W8" s="60"/>
      <c r="X8" s="19" t="s">
        <v>10</v>
      </c>
      <c r="Y8" s="61">
        <v>44027</v>
      </c>
      <c r="Z8" s="60"/>
      <c r="AA8" s="61">
        <v>43980</v>
      </c>
      <c r="AB8" s="53">
        <v>1</v>
      </c>
      <c r="AH8" s="57"/>
      <c r="AJ8" s="57"/>
    </row>
    <row r="9" spans="1:36" ht="15.5" x14ac:dyDescent="0.35">
      <c r="N9" s="52">
        <v>44065</v>
      </c>
      <c r="O9" s="74">
        <v>0.72</v>
      </c>
      <c r="P9" s="74">
        <v>0.68</v>
      </c>
      <c r="Q9" s="74">
        <v>0.17</v>
      </c>
      <c r="R9" s="74">
        <v>0.15</v>
      </c>
      <c r="S9" s="53"/>
      <c r="V9" s="53"/>
      <c r="W9" s="60"/>
      <c r="X9" s="19" t="s">
        <v>47</v>
      </c>
      <c r="Y9" s="61">
        <v>44048</v>
      </c>
      <c r="Z9" s="60"/>
      <c r="AA9" s="61">
        <v>44001</v>
      </c>
      <c r="AB9" s="53">
        <v>0</v>
      </c>
      <c r="AH9" s="57"/>
      <c r="AI9" s="58">
        <v>43906</v>
      </c>
      <c r="AJ9" s="57">
        <v>0</v>
      </c>
    </row>
    <row r="10" spans="1:36" ht="15.5" x14ac:dyDescent="0.35">
      <c r="N10" s="52">
        <v>44086</v>
      </c>
      <c r="O10" s="74">
        <v>0.66</v>
      </c>
      <c r="P10" s="74">
        <v>0.76</v>
      </c>
      <c r="Q10" s="74">
        <v>0.2</v>
      </c>
      <c r="R10" s="74">
        <v>0.12</v>
      </c>
      <c r="S10" s="53"/>
      <c r="V10" s="53"/>
      <c r="W10" s="60"/>
      <c r="X10" s="19" t="s">
        <v>132</v>
      </c>
      <c r="Y10" s="61">
        <v>44096</v>
      </c>
      <c r="Z10" s="60"/>
      <c r="AA10" s="61">
        <v>44001</v>
      </c>
      <c r="AB10" s="53">
        <v>1</v>
      </c>
      <c r="AH10" s="57"/>
      <c r="AI10" s="58">
        <v>43906</v>
      </c>
      <c r="AJ10" s="57">
        <v>1</v>
      </c>
    </row>
    <row r="11" spans="1:36" ht="15.5" x14ac:dyDescent="0.35">
      <c r="N11" s="52">
        <v>44107</v>
      </c>
      <c r="O11" s="74">
        <v>0.57999999999999996</v>
      </c>
      <c r="P11" s="74">
        <v>0.59</v>
      </c>
      <c r="Q11" s="74">
        <v>0.17</v>
      </c>
      <c r="R11" s="74">
        <v>0.14000000000000001</v>
      </c>
      <c r="S11" s="53"/>
      <c r="V11" s="53"/>
      <c r="W11" s="60"/>
      <c r="X11" s="19" t="s">
        <v>133</v>
      </c>
      <c r="Y11" s="61">
        <v>44113</v>
      </c>
      <c r="Z11" s="60"/>
      <c r="AA11" s="61">
        <v>44022</v>
      </c>
      <c r="AB11" s="53">
        <v>0</v>
      </c>
      <c r="AH11" s="57"/>
      <c r="AJ11" s="57"/>
    </row>
    <row r="12" spans="1:36" ht="15.5" x14ac:dyDescent="0.35">
      <c r="N12" s="52">
        <v>44141</v>
      </c>
      <c r="O12" s="74">
        <v>0.74</v>
      </c>
      <c r="P12" s="74">
        <v>0.67</v>
      </c>
      <c r="Q12" s="74">
        <v>0.18</v>
      </c>
      <c r="R12" s="74">
        <v>0.12</v>
      </c>
      <c r="S12" s="53"/>
      <c r="V12" s="53"/>
      <c r="W12" s="60"/>
      <c r="X12" s="19" t="s">
        <v>48</v>
      </c>
      <c r="Y12" s="61">
        <v>44137</v>
      </c>
      <c r="Z12" s="60"/>
      <c r="AA12" s="61">
        <v>44022</v>
      </c>
      <c r="AB12" s="53">
        <v>1</v>
      </c>
      <c r="AH12" s="57"/>
      <c r="AI12" s="58">
        <v>43913</v>
      </c>
      <c r="AJ12" s="57">
        <v>0</v>
      </c>
    </row>
    <row r="13" spans="1:36" ht="15.5" x14ac:dyDescent="0.35">
      <c r="N13" s="52">
        <v>44170</v>
      </c>
      <c r="O13" s="74">
        <v>0.65</v>
      </c>
      <c r="P13" s="74">
        <v>0.62</v>
      </c>
      <c r="Q13" s="74">
        <v>0.17</v>
      </c>
      <c r="R13" s="74">
        <v>0.13</v>
      </c>
      <c r="S13" s="53"/>
      <c r="V13" s="53"/>
      <c r="W13" s="60"/>
      <c r="X13" s="9" t="s">
        <v>53</v>
      </c>
      <c r="Y13" s="61">
        <v>44155</v>
      </c>
      <c r="Z13" s="60"/>
      <c r="AA13" s="61">
        <v>44027</v>
      </c>
      <c r="AB13" s="53">
        <v>0</v>
      </c>
      <c r="AH13" s="57"/>
      <c r="AI13" s="58">
        <v>43913</v>
      </c>
      <c r="AJ13" s="57">
        <v>1</v>
      </c>
    </row>
    <row r="14" spans="1:36" ht="15.5" x14ac:dyDescent="0.35">
      <c r="N14" s="52">
        <v>44212</v>
      </c>
      <c r="O14" s="74">
        <v>0.75</v>
      </c>
      <c r="P14" s="74">
        <v>0.74</v>
      </c>
      <c r="Q14" s="74">
        <v>0.25</v>
      </c>
      <c r="R14" s="74">
        <v>0.2</v>
      </c>
      <c r="S14" s="53"/>
      <c r="V14" s="53"/>
      <c r="W14" s="60"/>
      <c r="X14" s="9" t="s">
        <v>50</v>
      </c>
      <c r="Y14" s="61">
        <v>44176</v>
      </c>
      <c r="Z14" s="60"/>
      <c r="AA14" s="61">
        <v>44027</v>
      </c>
      <c r="AB14" s="53">
        <v>1</v>
      </c>
      <c r="AH14" s="57"/>
      <c r="AJ14" s="57"/>
    </row>
    <row r="15" spans="1:36" ht="15.5" x14ac:dyDescent="0.35">
      <c r="N15" s="52">
        <v>44241</v>
      </c>
      <c r="O15" s="74">
        <v>0.64</v>
      </c>
      <c r="P15" s="74">
        <v>0.64</v>
      </c>
      <c r="Q15" s="74">
        <v>0.18</v>
      </c>
      <c r="R15" s="74">
        <v>0.17</v>
      </c>
      <c r="S15" s="60"/>
      <c r="T15" s="60"/>
      <c r="U15" s="60"/>
      <c r="V15" s="60"/>
      <c r="W15" s="60"/>
      <c r="X15" s="9" t="s">
        <v>49</v>
      </c>
      <c r="Y15" s="61">
        <v>44191</v>
      </c>
      <c r="Z15" s="60"/>
      <c r="AA15" s="61">
        <v>44048</v>
      </c>
      <c r="AB15" s="53">
        <v>0</v>
      </c>
      <c r="AH15" s="57"/>
      <c r="AI15" s="58">
        <v>43980</v>
      </c>
      <c r="AJ15" s="57">
        <v>0</v>
      </c>
    </row>
    <row r="16" spans="1:36" ht="15.5" x14ac:dyDescent="0.35">
      <c r="N16" s="52">
        <v>44261</v>
      </c>
      <c r="O16" s="74">
        <v>0.63</v>
      </c>
      <c r="P16" s="74">
        <v>0.61</v>
      </c>
      <c r="Q16" s="74">
        <v>0.15</v>
      </c>
      <c r="R16" s="74">
        <v>0.15</v>
      </c>
      <c r="S16" s="60"/>
      <c r="T16" s="60"/>
      <c r="U16" s="60"/>
      <c r="V16" s="60"/>
      <c r="W16" s="60"/>
      <c r="X16" s="19" t="s">
        <v>51</v>
      </c>
      <c r="Y16" s="61">
        <v>44201</v>
      </c>
      <c r="Z16" s="60"/>
      <c r="AA16" s="61">
        <v>44048</v>
      </c>
      <c r="AB16" s="53">
        <v>1</v>
      </c>
      <c r="AH16" s="57"/>
      <c r="AI16" s="58">
        <v>43980</v>
      </c>
      <c r="AJ16" s="57">
        <v>1</v>
      </c>
    </row>
    <row r="17" spans="15:36" ht="15.5" x14ac:dyDescent="0.35">
      <c r="O17" s="53"/>
      <c r="P17" s="53"/>
      <c r="Q17" s="53"/>
      <c r="R17" s="60"/>
      <c r="S17" s="60"/>
      <c r="T17" s="60"/>
      <c r="U17" s="60"/>
      <c r="V17" s="60"/>
      <c r="W17" s="60"/>
      <c r="X17" s="19" t="s">
        <v>52</v>
      </c>
      <c r="Y17" s="61">
        <v>44249</v>
      </c>
      <c r="Z17" s="60"/>
      <c r="AA17" s="61">
        <v>44096</v>
      </c>
      <c r="AB17" s="53">
        <v>0</v>
      </c>
      <c r="AH17" s="57"/>
      <c r="AJ17" s="57"/>
    </row>
    <row r="18" spans="15:36" ht="15.5" x14ac:dyDescent="0.35">
      <c r="O18" s="53"/>
      <c r="P18" s="53"/>
      <c r="Q18" s="53"/>
      <c r="R18" s="60"/>
      <c r="S18" s="60"/>
      <c r="T18" s="60"/>
      <c r="U18" s="60"/>
      <c r="V18" s="60"/>
      <c r="W18" s="60"/>
      <c r="X18" s="27"/>
      <c r="Y18" s="60"/>
      <c r="Z18" s="60"/>
      <c r="AA18" s="61">
        <v>44096</v>
      </c>
      <c r="AB18" s="53">
        <v>1</v>
      </c>
      <c r="AH18" s="57"/>
      <c r="AI18" s="58">
        <v>44001</v>
      </c>
      <c r="AJ18" s="57">
        <v>0</v>
      </c>
    </row>
    <row r="19" spans="15:36" ht="15.5" x14ac:dyDescent="0.35">
      <c r="O19" s="53"/>
      <c r="P19" s="53"/>
      <c r="Q19" s="53"/>
      <c r="R19" s="60"/>
      <c r="S19" s="60"/>
      <c r="T19" s="60"/>
      <c r="U19" s="60"/>
      <c r="V19" s="60"/>
      <c r="W19" s="60"/>
      <c r="X19" s="27"/>
      <c r="Y19" s="60"/>
      <c r="Z19" s="60"/>
      <c r="AA19" s="61">
        <v>44113</v>
      </c>
      <c r="AB19" s="53">
        <v>0</v>
      </c>
      <c r="AH19" s="57"/>
      <c r="AI19" s="58">
        <v>44001</v>
      </c>
      <c r="AJ19" s="57">
        <v>1</v>
      </c>
    </row>
    <row r="20" spans="15:36" ht="15.5" x14ac:dyDescent="0.35">
      <c r="O20" s="53"/>
      <c r="P20" s="53"/>
      <c r="Q20" s="53"/>
      <c r="R20" s="60"/>
      <c r="S20" s="60"/>
      <c r="T20" s="60"/>
      <c r="U20" s="60"/>
      <c r="V20" s="60"/>
      <c r="W20" s="60"/>
      <c r="X20" s="27"/>
      <c r="Y20" s="60"/>
      <c r="Z20" s="60"/>
      <c r="AA20" s="61">
        <v>44113</v>
      </c>
      <c r="AB20" s="53">
        <v>1</v>
      </c>
      <c r="AH20" s="57"/>
      <c r="AJ20" s="57"/>
    </row>
    <row r="21" spans="15:36" ht="15.5" x14ac:dyDescent="0.35">
      <c r="O21" s="53"/>
      <c r="P21" s="53"/>
      <c r="Q21" s="53"/>
      <c r="R21" s="60"/>
      <c r="S21" s="60"/>
      <c r="T21" s="60"/>
      <c r="U21" s="60"/>
      <c r="V21" s="60"/>
      <c r="W21" s="60"/>
      <c r="X21" s="27"/>
      <c r="Y21" s="60"/>
      <c r="Z21" s="60"/>
      <c r="AA21" s="61">
        <v>44137</v>
      </c>
      <c r="AB21" s="53">
        <v>0</v>
      </c>
      <c r="AH21" s="57"/>
      <c r="AI21" s="58">
        <v>44022</v>
      </c>
      <c r="AJ21" s="57">
        <v>0</v>
      </c>
    </row>
    <row r="22" spans="15:36" ht="15.5" x14ac:dyDescent="0.35">
      <c r="O22" s="53"/>
      <c r="P22" s="53"/>
      <c r="Q22" s="53"/>
      <c r="R22" s="60"/>
      <c r="S22" s="60"/>
      <c r="T22" s="60"/>
      <c r="U22" s="60"/>
      <c r="V22" s="60"/>
      <c r="W22" s="60"/>
      <c r="X22" s="27"/>
      <c r="Y22" s="60"/>
      <c r="Z22" s="60"/>
      <c r="AA22" s="61">
        <v>44137</v>
      </c>
      <c r="AB22" s="53">
        <v>1</v>
      </c>
      <c r="AH22" s="57"/>
      <c r="AI22" s="58">
        <v>44022</v>
      </c>
      <c r="AJ22" s="57">
        <v>1</v>
      </c>
    </row>
    <row r="23" spans="15:36" ht="15.5" x14ac:dyDescent="0.35">
      <c r="O23" s="53"/>
      <c r="P23" s="53"/>
      <c r="Q23" s="53"/>
      <c r="R23" s="60"/>
      <c r="S23" s="60"/>
      <c r="T23" s="60"/>
      <c r="U23" s="60"/>
      <c r="V23" s="60"/>
      <c r="W23" s="60"/>
      <c r="X23" s="27"/>
      <c r="Y23" s="60"/>
      <c r="Z23" s="60"/>
      <c r="AA23" s="61">
        <v>44155</v>
      </c>
      <c r="AB23" s="34">
        <v>0</v>
      </c>
      <c r="AH23" s="57"/>
      <c r="AJ23" s="57"/>
    </row>
    <row r="24" spans="15:36" ht="15.5" x14ac:dyDescent="0.35">
      <c r="O24" s="53"/>
      <c r="P24" s="53"/>
      <c r="Q24" s="53"/>
      <c r="R24" s="60"/>
      <c r="S24" s="60"/>
      <c r="T24" s="60"/>
      <c r="U24" s="60"/>
      <c r="V24" s="60"/>
      <c r="W24" s="60"/>
      <c r="X24" s="27"/>
      <c r="Y24" s="60"/>
      <c r="Z24" s="60"/>
      <c r="AA24" s="61">
        <v>44155</v>
      </c>
      <c r="AB24" s="34">
        <v>1</v>
      </c>
      <c r="AH24" s="57"/>
      <c r="AI24" s="58">
        <v>44027</v>
      </c>
      <c r="AJ24" s="57">
        <v>0</v>
      </c>
    </row>
    <row r="25" spans="15:36" ht="15.5" x14ac:dyDescent="0.35">
      <c r="O25" s="53"/>
      <c r="P25" s="53"/>
      <c r="Q25" s="53"/>
      <c r="R25" s="60"/>
      <c r="S25" s="60"/>
      <c r="T25" s="60"/>
      <c r="U25" s="60"/>
      <c r="V25" s="60"/>
      <c r="W25" s="60"/>
      <c r="X25" s="27"/>
      <c r="Y25" s="60"/>
      <c r="Z25" s="60"/>
      <c r="AA25" s="61">
        <v>44176</v>
      </c>
      <c r="AB25" s="34">
        <v>0</v>
      </c>
      <c r="AH25" s="57"/>
      <c r="AI25" s="58">
        <v>44027</v>
      </c>
      <c r="AJ25" s="57">
        <v>1</v>
      </c>
    </row>
    <row r="26" spans="15:36" ht="15.5" x14ac:dyDescent="0.35">
      <c r="O26" s="53"/>
      <c r="P26" s="53"/>
      <c r="Q26" s="53"/>
      <c r="R26" s="60"/>
      <c r="S26" s="60"/>
      <c r="T26" s="60"/>
      <c r="U26" s="60"/>
      <c r="V26" s="60"/>
      <c r="W26" s="60"/>
      <c r="X26" s="27"/>
      <c r="Y26" s="60"/>
      <c r="Z26" s="60"/>
      <c r="AA26" s="61">
        <v>44176</v>
      </c>
      <c r="AB26" s="34">
        <v>1</v>
      </c>
      <c r="AH26" s="57"/>
      <c r="AJ26" s="57"/>
    </row>
    <row r="27" spans="15:36" ht="15.5" x14ac:dyDescent="0.35">
      <c r="O27" s="53"/>
      <c r="P27" s="53"/>
      <c r="Q27" s="53"/>
      <c r="R27" s="60"/>
      <c r="S27" s="60"/>
      <c r="T27" s="60"/>
      <c r="U27" s="60"/>
      <c r="V27" s="60"/>
      <c r="W27" s="60"/>
      <c r="X27" s="27"/>
      <c r="Y27" s="60"/>
      <c r="Z27" s="60"/>
      <c r="AA27" s="61">
        <v>44191</v>
      </c>
      <c r="AB27" s="34">
        <v>0</v>
      </c>
      <c r="AH27" s="57"/>
      <c r="AI27" s="58">
        <v>44055</v>
      </c>
      <c r="AJ27" s="57">
        <v>0</v>
      </c>
    </row>
    <row r="28" spans="15:36" ht="15.5" x14ac:dyDescent="0.35">
      <c r="O28" s="53"/>
      <c r="P28" s="53"/>
      <c r="Q28" s="53"/>
      <c r="R28" s="60"/>
      <c r="S28" s="60"/>
      <c r="T28" s="60"/>
      <c r="U28" s="60"/>
      <c r="V28" s="60"/>
      <c r="W28" s="60"/>
      <c r="X28" s="27"/>
      <c r="Y28" s="60"/>
      <c r="Z28" s="60"/>
      <c r="AA28" s="61">
        <v>44191</v>
      </c>
      <c r="AB28" s="34">
        <v>1</v>
      </c>
      <c r="AI28" s="58">
        <v>44055</v>
      </c>
      <c r="AJ28" s="57">
        <v>1</v>
      </c>
    </row>
    <row r="29" spans="15:36" ht="15.5" x14ac:dyDescent="0.35">
      <c r="O29" s="53"/>
      <c r="P29" s="53"/>
      <c r="Q29" s="53"/>
      <c r="R29" s="60"/>
      <c r="S29" s="60"/>
      <c r="T29" s="60"/>
      <c r="U29" s="60"/>
      <c r="V29" s="60"/>
      <c r="W29" s="60"/>
      <c r="X29" s="27"/>
      <c r="Y29" s="60"/>
      <c r="Z29" s="60"/>
      <c r="AA29" s="61">
        <v>44201</v>
      </c>
      <c r="AB29" s="34">
        <v>0</v>
      </c>
    </row>
    <row r="30" spans="15:36" ht="15.5" x14ac:dyDescent="0.35">
      <c r="O30" s="53"/>
      <c r="P30" s="53"/>
      <c r="Q30" s="53"/>
      <c r="R30" s="60"/>
      <c r="S30" s="60"/>
      <c r="T30" s="60"/>
      <c r="U30" s="60"/>
      <c r="V30" s="60"/>
      <c r="W30" s="60"/>
      <c r="X30" s="27"/>
      <c r="Y30" s="60"/>
      <c r="Z30" s="60"/>
      <c r="AA30" s="61">
        <v>44201</v>
      </c>
      <c r="AB30" s="34">
        <v>1</v>
      </c>
    </row>
    <row r="31" spans="15:36" ht="15.5" x14ac:dyDescent="0.35">
      <c r="O31" s="53"/>
      <c r="P31" s="53"/>
      <c r="Q31" s="53"/>
      <c r="R31" s="60"/>
      <c r="S31" s="60"/>
      <c r="T31" s="60"/>
      <c r="U31" s="60"/>
      <c r="V31" s="60"/>
      <c r="W31" s="60"/>
      <c r="X31" s="27"/>
      <c r="Y31" s="60"/>
      <c r="Z31" s="60"/>
      <c r="AA31" s="61"/>
    </row>
    <row r="32" spans="15:36" ht="15.5" x14ac:dyDescent="0.35">
      <c r="O32" s="53"/>
      <c r="P32" s="53"/>
      <c r="Q32" s="53"/>
      <c r="R32" s="60"/>
      <c r="S32" s="60"/>
      <c r="T32" s="60"/>
      <c r="U32" s="60"/>
      <c r="V32" s="60"/>
      <c r="W32" s="60"/>
      <c r="X32" s="27"/>
      <c r="Y32" s="60"/>
      <c r="Z32" s="60"/>
      <c r="AA32" s="61"/>
    </row>
    <row r="33" spans="15:27" ht="15.5" x14ac:dyDescent="0.35">
      <c r="O33" s="53"/>
      <c r="P33" s="53"/>
      <c r="Q33" s="53"/>
      <c r="R33" s="60"/>
      <c r="S33" s="60"/>
      <c r="T33" s="60"/>
      <c r="U33" s="60"/>
      <c r="V33" s="60"/>
      <c r="W33" s="60"/>
      <c r="X33" s="27"/>
      <c r="Y33" s="60"/>
      <c r="Z33" s="60"/>
      <c r="AA33" s="61"/>
    </row>
    <row r="34" spans="15:27" ht="15.5" x14ac:dyDescent="0.35">
      <c r="O34" s="53"/>
      <c r="P34" s="53"/>
      <c r="Q34" s="53"/>
      <c r="R34" s="60"/>
      <c r="S34" s="60"/>
      <c r="T34" s="60"/>
      <c r="U34" s="60"/>
      <c r="V34" s="60"/>
      <c r="W34" s="60"/>
      <c r="X34" s="27"/>
      <c r="Y34" s="60"/>
      <c r="Z34" s="60"/>
      <c r="AA34" s="61"/>
    </row>
    <row r="35" spans="15:27" ht="15.5" x14ac:dyDescent="0.35">
      <c r="O35" s="53"/>
      <c r="P35" s="53"/>
      <c r="Q35" s="53"/>
      <c r="R35" s="60"/>
      <c r="S35" s="60"/>
      <c r="T35" s="60"/>
      <c r="U35" s="60"/>
      <c r="V35" s="60"/>
      <c r="W35" s="60"/>
      <c r="X35" s="27"/>
      <c r="Y35" s="60"/>
      <c r="Z35" s="60"/>
      <c r="AA35" s="60"/>
    </row>
    <row r="36" spans="15:27" ht="15.5" x14ac:dyDescent="0.35">
      <c r="O36" s="53"/>
      <c r="P36" s="53"/>
      <c r="Q36" s="53"/>
      <c r="R36" s="60"/>
      <c r="S36" s="60"/>
      <c r="T36" s="60"/>
      <c r="U36" s="60"/>
      <c r="V36" s="60"/>
      <c r="W36" s="60"/>
      <c r="X36" s="27"/>
      <c r="Y36" s="60"/>
      <c r="Z36" s="60"/>
      <c r="AA36" s="60"/>
    </row>
    <row r="37" spans="15:27" ht="15.5" x14ac:dyDescent="0.35">
      <c r="O37" s="53"/>
      <c r="P37" s="53"/>
      <c r="Q37" s="53"/>
      <c r="R37" s="60"/>
      <c r="S37" s="60"/>
      <c r="T37" s="60"/>
      <c r="U37" s="60"/>
      <c r="V37" s="60"/>
      <c r="W37" s="60"/>
      <c r="X37" s="27"/>
      <c r="Y37" s="60"/>
      <c r="Z37" s="60"/>
      <c r="AA37" s="60"/>
    </row>
    <row r="38" spans="15:27" ht="15.5" x14ac:dyDescent="0.35">
      <c r="O38" s="53"/>
      <c r="P38" s="53"/>
      <c r="Q38" s="53"/>
      <c r="R38" s="60"/>
      <c r="S38" s="60"/>
      <c r="T38" s="60"/>
      <c r="U38" s="60"/>
      <c r="V38" s="60"/>
      <c r="W38" s="60"/>
      <c r="X38" s="27"/>
      <c r="Y38" s="60"/>
      <c r="Z38" s="60"/>
      <c r="AA38" s="60"/>
    </row>
    <row r="39" spans="15:27" ht="15.5" x14ac:dyDescent="0.35">
      <c r="O39" s="53"/>
      <c r="P39" s="53"/>
      <c r="Q39" s="53"/>
      <c r="R39" s="60"/>
      <c r="S39" s="60"/>
      <c r="T39" s="60"/>
      <c r="U39" s="60"/>
      <c r="V39" s="60"/>
      <c r="W39" s="60"/>
      <c r="X39" s="27"/>
      <c r="Y39" s="60"/>
      <c r="Z39" s="60"/>
      <c r="AA39" s="60"/>
    </row>
    <row r="40" spans="15:27" ht="15.5" x14ac:dyDescent="0.35">
      <c r="O40" s="53"/>
      <c r="P40" s="53"/>
      <c r="Q40" s="53"/>
      <c r="R40" s="60"/>
      <c r="S40" s="60"/>
      <c r="T40" s="60"/>
      <c r="U40" s="60"/>
      <c r="V40" s="60"/>
      <c r="W40" s="60"/>
      <c r="X40" s="27"/>
      <c r="Y40" s="60"/>
      <c r="Z40" s="60"/>
      <c r="AA40" s="60"/>
    </row>
    <row r="41" spans="15:27" ht="15.5" x14ac:dyDescent="0.35">
      <c r="O41" s="63"/>
      <c r="P41" s="63"/>
      <c r="Q41" s="63"/>
      <c r="R41" s="64"/>
      <c r="S41" s="60"/>
      <c r="T41" s="60"/>
      <c r="U41" s="60"/>
      <c r="V41" s="60"/>
      <c r="W41" s="60"/>
      <c r="X41" s="27"/>
      <c r="Y41" s="60"/>
      <c r="Z41" s="60"/>
    </row>
    <row r="42" spans="15:27" ht="15.5" x14ac:dyDescent="0.35">
      <c r="O42" s="63"/>
      <c r="P42" s="63"/>
      <c r="Q42" s="63"/>
      <c r="R42" s="64"/>
      <c r="S42" s="60"/>
      <c r="T42" s="60"/>
      <c r="U42" s="60"/>
      <c r="V42" s="60"/>
      <c r="W42" s="60"/>
      <c r="X42" s="27"/>
      <c r="Y42" s="60"/>
      <c r="Z42" s="60"/>
    </row>
    <row r="43" spans="15:27" ht="15.5" x14ac:dyDescent="0.35">
      <c r="O43" s="63"/>
      <c r="P43" s="63"/>
      <c r="Q43" s="63"/>
      <c r="R43" s="64"/>
      <c r="S43" s="60"/>
      <c r="T43" s="60"/>
      <c r="U43" s="60"/>
      <c r="V43" s="60"/>
      <c r="W43" s="60"/>
      <c r="X43" s="27"/>
      <c r="Y43" s="60"/>
      <c r="Z43" s="60"/>
    </row>
    <row r="44" spans="15:27" ht="15.5" x14ac:dyDescent="0.35">
      <c r="O44" s="63"/>
      <c r="P44" s="63"/>
      <c r="Q44" s="63"/>
      <c r="R44" s="64"/>
      <c r="S44" s="60"/>
      <c r="T44" s="60"/>
      <c r="U44" s="60"/>
      <c r="V44" s="60"/>
      <c r="W44" s="60"/>
      <c r="X44" s="27"/>
      <c r="Y44" s="60"/>
      <c r="Z44" s="60"/>
    </row>
    <row r="45" spans="15:27" ht="15.5" x14ac:dyDescent="0.35">
      <c r="O45" s="63"/>
      <c r="P45" s="63"/>
      <c r="Q45" s="63"/>
      <c r="R45" s="64"/>
      <c r="S45" s="60"/>
      <c r="T45" s="60"/>
      <c r="U45" s="60"/>
      <c r="V45" s="60"/>
      <c r="W45" s="60"/>
      <c r="X45" s="27"/>
      <c r="Y45" s="60"/>
      <c r="Z45" s="60"/>
    </row>
    <row r="46" spans="15:27" ht="15.5" x14ac:dyDescent="0.35">
      <c r="O46" s="63"/>
      <c r="P46" s="63"/>
      <c r="Q46" s="63"/>
      <c r="R46" s="64"/>
      <c r="S46" s="60"/>
      <c r="T46" s="60"/>
      <c r="U46" s="60"/>
      <c r="V46" s="60"/>
      <c r="W46" s="60"/>
      <c r="X46" s="27"/>
      <c r="Y46" s="60"/>
      <c r="Z46" s="60"/>
    </row>
    <row r="47" spans="15:27" ht="15.5" x14ac:dyDescent="0.35">
      <c r="O47" s="63"/>
      <c r="P47" s="63"/>
      <c r="Q47" s="63"/>
      <c r="R47" s="64"/>
      <c r="S47" s="60"/>
      <c r="T47" s="60"/>
      <c r="U47" s="60"/>
      <c r="V47" s="60"/>
      <c r="W47" s="60"/>
      <c r="X47" s="27"/>
      <c r="Y47" s="60"/>
      <c r="Z47" s="60"/>
    </row>
    <row r="48" spans="15:27" ht="15.5" x14ac:dyDescent="0.35">
      <c r="O48" s="63"/>
      <c r="P48" s="63"/>
      <c r="Q48" s="63"/>
      <c r="R48" s="64"/>
      <c r="S48" s="60"/>
      <c r="T48" s="60"/>
      <c r="U48" s="60"/>
      <c r="V48" s="60"/>
      <c r="W48" s="60"/>
      <c r="X48" s="27"/>
      <c r="Y48" s="60"/>
      <c r="Z48" s="60"/>
    </row>
    <row r="49" spans="15:26" ht="15.5" x14ac:dyDescent="0.35">
      <c r="O49" s="63"/>
      <c r="P49" s="63"/>
      <c r="Q49" s="63"/>
      <c r="R49" s="64"/>
      <c r="S49" s="60"/>
      <c r="T49" s="60"/>
      <c r="U49" s="60"/>
      <c r="V49" s="60"/>
      <c r="W49" s="60"/>
      <c r="X49" s="27"/>
      <c r="Y49" s="60"/>
      <c r="Z49" s="60"/>
    </row>
    <row r="50" spans="15:26" ht="15.5" x14ac:dyDescent="0.35">
      <c r="O50" s="63"/>
      <c r="P50" s="63"/>
      <c r="Q50" s="63"/>
      <c r="R50" s="64"/>
      <c r="S50" s="60"/>
      <c r="T50" s="60"/>
      <c r="U50" s="60"/>
      <c r="V50" s="60"/>
      <c r="W50" s="60"/>
      <c r="X50" s="27"/>
      <c r="Y50" s="60"/>
      <c r="Z50" s="60"/>
    </row>
    <row r="51" spans="15:26" ht="15.5" x14ac:dyDescent="0.35">
      <c r="O51" s="63"/>
      <c r="P51" s="63"/>
      <c r="Q51" s="63"/>
      <c r="R51" s="64"/>
      <c r="S51" s="60"/>
      <c r="T51" s="60"/>
      <c r="U51" s="60"/>
      <c r="V51" s="60"/>
      <c r="W51" s="60"/>
      <c r="X51" s="27"/>
      <c r="Y51" s="60"/>
      <c r="Z51" s="60"/>
    </row>
    <row r="52" spans="15:26" ht="15.5" x14ac:dyDescent="0.35">
      <c r="O52" s="53"/>
      <c r="P52" s="53"/>
      <c r="Q52" s="53"/>
      <c r="R52" s="60"/>
      <c r="S52" s="60"/>
      <c r="T52" s="60"/>
      <c r="U52" s="60"/>
      <c r="V52" s="60"/>
      <c r="W52" s="60"/>
      <c r="X52" s="27"/>
      <c r="Y52" s="60"/>
      <c r="Z52" s="60"/>
    </row>
    <row r="53" spans="15:26" ht="15.5" x14ac:dyDescent="0.35">
      <c r="O53" s="53"/>
      <c r="P53" s="53"/>
      <c r="Q53" s="53"/>
      <c r="R53" s="60"/>
      <c r="S53" s="60"/>
      <c r="T53" s="60"/>
      <c r="U53" s="60"/>
      <c r="V53" s="60"/>
      <c r="W53" s="60"/>
      <c r="X53" s="27"/>
      <c r="Y53" s="60"/>
      <c r="Z53" s="60"/>
    </row>
    <row r="54" spans="15:26" ht="15.5" x14ac:dyDescent="0.35">
      <c r="O54" s="53"/>
      <c r="P54" s="53"/>
      <c r="Q54" s="53"/>
      <c r="R54" s="60"/>
      <c r="S54" s="60"/>
      <c r="T54" s="60"/>
      <c r="U54" s="60"/>
      <c r="V54" s="60"/>
      <c r="W54" s="60"/>
      <c r="X54" s="27"/>
      <c r="Y54" s="60"/>
      <c r="Z54" s="60"/>
    </row>
    <row r="55" spans="15:26" ht="15.5" x14ac:dyDescent="0.35">
      <c r="O55" s="53"/>
      <c r="P55" s="53"/>
      <c r="Q55" s="53"/>
      <c r="R55" s="60"/>
      <c r="S55" s="60"/>
      <c r="T55" s="60"/>
      <c r="U55" s="60"/>
      <c r="V55" s="60"/>
      <c r="W55" s="60"/>
      <c r="X55" s="27"/>
      <c r="Y55" s="60"/>
      <c r="Z55" s="60"/>
    </row>
    <row r="56" spans="15:26" x14ac:dyDescent="0.35">
      <c r="R56" s="53"/>
      <c r="S56" s="53"/>
      <c r="T56" s="53"/>
      <c r="U56" s="53"/>
      <c r="V56" s="53"/>
      <c r="W56" s="53"/>
      <c r="X56" s="19"/>
      <c r="Y56" s="53"/>
    </row>
    <row r="57" spans="15:26" x14ac:dyDescent="0.35">
      <c r="R57" s="53"/>
      <c r="S57" s="53"/>
      <c r="T57" s="53"/>
      <c r="U57" s="53"/>
      <c r="V57" s="53"/>
      <c r="W57" s="53"/>
      <c r="X57" s="19"/>
      <c r="Y57" s="53"/>
    </row>
    <row r="58" spans="15:26" x14ac:dyDescent="0.35">
      <c r="R58" s="53"/>
      <c r="S58" s="53"/>
      <c r="T58" s="53"/>
      <c r="U58" s="53"/>
      <c r="V58" s="53"/>
      <c r="W58" s="53"/>
      <c r="X58" s="19"/>
      <c r="Y58" s="53"/>
    </row>
    <row r="59" spans="15:26" x14ac:dyDescent="0.35">
      <c r="R59" s="53"/>
      <c r="S59" s="53"/>
      <c r="T59" s="53"/>
      <c r="U59" s="53"/>
      <c r="V59" s="53"/>
      <c r="W59" s="53"/>
      <c r="X59" s="19"/>
      <c r="Y59" s="53"/>
    </row>
    <row r="60" spans="15:26" x14ac:dyDescent="0.35">
      <c r="R60" s="53"/>
      <c r="S60" s="53"/>
      <c r="T60" s="53"/>
      <c r="U60" s="53"/>
      <c r="V60" s="53"/>
      <c r="W60" s="53"/>
      <c r="X60" s="19"/>
      <c r="Y60" s="53"/>
    </row>
    <row r="61" spans="15:26" x14ac:dyDescent="0.35">
      <c r="R61" s="53"/>
      <c r="S61" s="53"/>
      <c r="T61" s="53"/>
      <c r="U61" s="53"/>
      <c r="V61" s="53"/>
      <c r="W61" s="53"/>
      <c r="X61" s="19"/>
      <c r="Y61" s="53"/>
    </row>
    <row r="62" spans="15:26" x14ac:dyDescent="0.35">
      <c r="R62" s="53"/>
      <c r="S62" s="53"/>
      <c r="T62" s="53"/>
      <c r="U62" s="53"/>
      <c r="V62" s="53"/>
      <c r="W62" s="53"/>
      <c r="X62" s="19"/>
      <c r="Y62" s="53"/>
    </row>
    <row r="63" spans="15:26" x14ac:dyDescent="0.35">
      <c r="R63" s="53"/>
      <c r="S63" s="53"/>
      <c r="T63" s="53"/>
      <c r="U63" s="53"/>
      <c r="V63" s="53"/>
      <c r="W63" s="53"/>
      <c r="X63" s="19"/>
      <c r="Y63" s="53"/>
    </row>
    <row r="64" spans="15:26" x14ac:dyDescent="0.35">
      <c r="R64" s="53"/>
      <c r="S64" s="53"/>
      <c r="T64" s="53"/>
      <c r="U64" s="53"/>
      <c r="V64" s="53"/>
      <c r="W64" s="53"/>
      <c r="X64" s="19"/>
      <c r="Y64" s="53"/>
    </row>
    <row r="65" spans="18:25" x14ac:dyDescent="0.35">
      <c r="R65" s="53"/>
      <c r="S65" s="53"/>
      <c r="T65" s="53"/>
      <c r="U65" s="53"/>
      <c r="V65" s="53"/>
      <c r="W65" s="53"/>
      <c r="X65" s="19"/>
      <c r="Y65" s="53"/>
    </row>
    <row r="66" spans="18:25" x14ac:dyDescent="0.35">
      <c r="R66" s="53"/>
      <c r="S66" s="53"/>
      <c r="T66" s="53"/>
      <c r="U66" s="53"/>
      <c r="V66" s="53"/>
      <c r="W66" s="53"/>
      <c r="X66" s="19"/>
      <c r="Y66" s="53"/>
    </row>
    <row r="67" spans="18:25" x14ac:dyDescent="0.35">
      <c r="R67" s="53"/>
      <c r="S67" s="53"/>
      <c r="T67" s="53"/>
      <c r="U67" s="53"/>
      <c r="V67" s="53"/>
      <c r="W67" s="53"/>
      <c r="X67" s="19"/>
      <c r="Y67" s="53"/>
    </row>
    <row r="68" spans="18:25" x14ac:dyDescent="0.35">
      <c r="R68" s="53"/>
      <c r="S68" s="53"/>
      <c r="T68" s="53"/>
      <c r="U68" s="53"/>
      <c r="V68" s="53"/>
      <c r="W68" s="53"/>
      <c r="X68" s="19"/>
      <c r="Y68" s="53"/>
    </row>
    <row r="69" spans="18:25" x14ac:dyDescent="0.35">
      <c r="R69" s="53"/>
      <c r="S69" s="53"/>
      <c r="T69" s="53"/>
      <c r="U69" s="53"/>
      <c r="V69" s="53"/>
      <c r="W69" s="53"/>
      <c r="X69" s="19"/>
      <c r="Y69" s="53"/>
    </row>
    <row r="70" spans="18:25" x14ac:dyDescent="0.35">
      <c r="R70" s="53"/>
      <c r="S70" s="53"/>
      <c r="T70" s="53"/>
      <c r="U70" s="53"/>
      <c r="V70" s="53"/>
      <c r="W70" s="53"/>
      <c r="X70" s="19"/>
      <c r="Y70" s="53"/>
    </row>
    <row r="71" spans="18:25" x14ac:dyDescent="0.35">
      <c r="R71" s="53"/>
      <c r="S71" s="53"/>
      <c r="T71" s="53"/>
      <c r="U71" s="53"/>
      <c r="V71" s="53"/>
      <c r="W71" s="53"/>
      <c r="X71" s="19"/>
      <c r="Y71" s="53"/>
    </row>
    <row r="72" spans="18:25" x14ac:dyDescent="0.35">
      <c r="R72" s="53"/>
      <c r="S72" s="53"/>
      <c r="T72" s="53"/>
      <c r="U72" s="53"/>
      <c r="V72" s="53"/>
      <c r="W72" s="53"/>
      <c r="X72" s="19"/>
      <c r="Y72" s="53"/>
    </row>
    <row r="73" spans="18:25" x14ac:dyDescent="0.35">
      <c r="R73" s="53"/>
      <c r="S73" s="53"/>
      <c r="T73" s="53"/>
      <c r="U73" s="53"/>
      <c r="V73" s="53"/>
      <c r="W73" s="53"/>
      <c r="X73" s="19"/>
      <c r="Y73" s="53"/>
    </row>
    <row r="74" spans="18:25" x14ac:dyDescent="0.35">
      <c r="R74" s="53"/>
      <c r="S74" s="53"/>
      <c r="T74" s="53"/>
      <c r="U74" s="53"/>
      <c r="V74" s="53"/>
      <c r="W74" s="53"/>
      <c r="X74" s="19"/>
      <c r="Y74" s="53"/>
    </row>
    <row r="75" spans="18:25" x14ac:dyDescent="0.35">
      <c r="R75" s="53"/>
      <c r="S75" s="53"/>
      <c r="T75" s="53"/>
      <c r="U75" s="53"/>
      <c r="V75" s="53"/>
      <c r="W75" s="53"/>
      <c r="X75" s="19"/>
      <c r="Y75" s="53"/>
    </row>
    <row r="76" spans="18:25" x14ac:dyDescent="0.35">
      <c r="R76" s="53"/>
      <c r="S76" s="53"/>
      <c r="T76" s="53"/>
      <c r="U76" s="53"/>
      <c r="V76" s="53"/>
      <c r="W76" s="53"/>
      <c r="X76" s="19"/>
      <c r="Y76" s="53"/>
    </row>
    <row r="77" spans="18:25" x14ac:dyDescent="0.35">
      <c r="R77" s="53"/>
      <c r="S77" s="53"/>
      <c r="T77" s="53"/>
      <c r="U77" s="53"/>
      <c r="V77" s="53"/>
      <c r="W77" s="53"/>
      <c r="X77" s="19"/>
      <c r="Y77" s="53"/>
    </row>
    <row r="78" spans="18:25" x14ac:dyDescent="0.35">
      <c r="R78" s="53"/>
      <c r="S78" s="53"/>
      <c r="T78" s="53"/>
      <c r="U78" s="53"/>
      <c r="V78" s="53"/>
      <c r="W78" s="53"/>
      <c r="X78" s="19"/>
      <c r="Y78" s="53"/>
    </row>
    <row r="79" spans="18:25" x14ac:dyDescent="0.35">
      <c r="R79" s="53"/>
      <c r="S79" s="53"/>
      <c r="T79" s="53"/>
      <c r="U79" s="53"/>
      <c r="V79" s="53"/>
      <c r="W79" s="53"/>
      <c r="X79" s="19"/>
      <c r="Y79" s="53"/>
    </row>
    <row r="80" spans="18:25" x14ac:dyDescent="0.35">
      <c r="R80" s="53"/>
      <c r="S80" s="53"/>
      <c r="T80" s="53"/>
      <c r="U80" s="53"/>
      <c r="V80" s="53"/>
      <c r="W80" s="53"/>
      <c r="X80" s="19"/>
      <c r="Y80" s="53"/>
    </row>
    <row r="81" spans="18:25" x14ac:dyDescent="0.35">
      <c r="R81" s="53"/>
      <c r="S81" s="53"/>
      <c r="T81" s="53"/>
      <c r="U81" s="53"/>
      <c r="V81" s="53"/>
      <c r="W81" s="53"/>
      <c r="X81" s="19"/>
      <c r="Y81" s="53"/>
    </row>
    <row r="82" spans="18:25" x14ac:dyDescent="0.35">
      <c r="R82" s="53"/>
      <c r="S82" s="53"/>
      <c r="T82" s="53"/>
      <c r="U82" s="53"/>
      <c r="V82" s="53"/>
      <c r="W82" s="53"/>
      <c r="X82" s="19"/>
      <c r="Y82" s="53"/>
    </row>
    <row r="83" spans="18:25" x14ac:dyDescent="0.35">
      <c r="R83" s="53"/>
      <c r="S83" s="53"/>
      <c r="T83" s="53"/>
      <c r="U83" s="53"/>
      <c r="V83" s="53"/>
      <c r="W83" s="53"/>
      <c r="X83" s="19"/>
      <c r="Y83" s="53"/>
    </row>
    <row r="84" spans="18:25" x14ac:dyDescent="0.35">
      <c r="R84" s="53"/>
      <c r="S84" s="53"/>
      <c r="T84" s="53"/>
      <c r="U84" s="53"/>
      <c r="V84" s="53"/>
      <c r="W84" s="53"/>
      <c r="X84" s="19"/>
      <c r="Y84" s="53"/>
    </row>
    <row r="85" spans="18:25" x14ac:dyDescent="0.35">
      <c r="R85" s="53"/>
      <c r="S85" s="53"/>
      <c r="T85" s="53"/>
      <c r="U85" s="53"/>
      <c r="V85" s="53"/>
      <c r="W85" s="53"/>
      <c r="X85" s="19"/>
      <c r="Y85" s="53"/>
    </row>
    <row r="86" spans="18:25" x14ac:dyDescent="0.35">
      <c r="R86" s="53"/>
      <c r="S86" s="53"/>
      <c r="T86" s="53"/>
      <c r="U86" s="53"/>
      <c r="V86" s="53"/>
      <c r="W86" s="53"/>
      <c r="X86" s="19"/>
      <c r="Y86" s="53"/>
    </row>
    <row r="87" spans="18:25" x14ac:dyDescent="0.35">
      <c r="R87" s="53"/>
      <c r="S87" s="53"/>
      <c r="T87" s="53"/>
      <c r="U87" s="53"/>
      <c r="V87" s="53"/>
      <c r="W87" s="53"/>
      <c r="X87" s="19"/>
      <c r="Y87" s="53"/>
    </row>
    <row r="88" spans="18:25" x14ac:dyDescent="0.35">
      <c r="R88" s="53"/>
      <c r="S88" s="53"/>
      <c r="T88" s="53"/>
      <c r="U88" s="53"/>
      <c r="V88" s="53"/>
      <c r="W88" s="53"/>
      <c r="X88" s="19"/>
      <c r="Y88" s="53"/>
    </row>
    <row r="89" spans="18:25" x14ac:dyDescent="0.35">
      <c r="R89" s="53"/>
      <c r="S89" s="53"/>
      <c r="T89" s="53"/>
      <c r="U89" s="53"/>
      <c r="V89" s="53"/>
      <c r="W89" s="53"/>
      <c r="X89" s="19"/>
      <c r="Y89" s="53"/>
    </row>
    <row r="90" spans="18:25" x14ac:dyDescent="0.35">
      <c r="R90" s="53"/>
      <c r="S90" s="53"/>
      <c r="T90" s="53"/>
      <c r="U90" s="53"/>
      <c r="V90" s="53"/>
      <c r="W90" s="53"/>
      <c r="X90" s="19"/>
      <c r="Y90" s="53"/>
    </row>
    <row r="91" spans="18:25" x14ac:dyDescent="0.35">
      <c r="R91" s="53"/>
      <c r="S91" s="53"/>
      <c r="T91" s="53"/>
      <c r="U91" s="53"/>
      <c r="V91" s="53"/>
      <c r="W91" s="53"/>
      <c r="X91" s="19"/>
      <c r="Y91" s="53"/>
    </row>
    <row r="92" spans="18:25" x14ac:dyDescent="0.35">
      <c r="R92" s="53"/>
      <c r="S92" s="53"/>
      <c r="T92" s="53"/>
      <c r="U92" s="53"/>
      <c r="V92" s="53"/>
      <c r="W92" s="53"/>
      <c r="X92" s="19"/>
      <c r="Y92" s="53"/>
    </row>
    <row r="93" spans="18:25" x14ac:dyDescent="0.35">
      <c r="R93" s="53"/>
      <c r="S93" s="53"/>
      <c r="T93" s="53"/>
      <c r="U93" s="53"/>
      <c r="V93" s="53"/>
      <c r="W93" s="53"/>
      <c r="X93" s="19"/>
      <c r="Y93" s="53"/>
    </row>
    <row r="94" spans="18:25" x14ac:dyDescent="0.35">
      <c r="R94" s="53"/>
      <c r="S94" s="53"/>
      <c r="T94" s="53"/>
      <c r="U94" s="53"/>
      <c r="V94" s="53"/>
      <c r="W94" s="53"/>
      <c r="X94" s="19"/>
      <c r="Y94" s="53"/>
    </row>
    <row r="95" spans="18:25" x14ac:dyDescent="0.35">
      <c r="R95" s="53"/>
      <c r="S95" s="53"/>
      <c r="T95" s="53"/>
      <c r="U95" s="53"/>
      <c r="V95" s="53"/>
      <c r="W95" s="53"/>
      <c r="X95" s="19"/>
      <c r="Y95" s="53"/>
    </row>
    <row r="96" spans="18:25" x14ac:dyDescent="0.35">
      <c r="R96" s="53"/>
      <c r="S96" s="53"/>
      <c r="T96" s="53"/>
      <c r="U96" s="53"/>
      <c r="V96" s="53"/>
      <c r="W96" s="53"/>
      <c r="X96" s="19"/>
      <c r="Y96" s="53"/>
    </row>
    <row r="97" spans="18:25" x14ac:dyDescent="0.35">
      <c r="R97" s="53"/>
      <c r="S97" s="53"/>
      <c r="T97" s="53"/>
      <c r="U97" s="53"/>
      <c r="V97" s="53"/>
      <c r="W97" s="53"/>
      <c r="X97" s="19"/>
      <c r="Y97" s="53"/>
    </row>
    <row r="98" spans="18:25" x14ac:dyDescent="0.35">
      <c r="R98" s="53"/>
      <c r="S98" s="53"/>
      <c r="T98" s="53"/>
      <c r="U98" s="53"/>
      <c r="V98" s="53"/>
      <c r="W98" s="53"/>
      <c r="X98" s="19"/>
      <c r="Y98" s="53"/>
    </row>
    <row r="99" spans="18:25" x14ac:dyDescent="0.35">
      <c r="R99" s="53"/>
      <c r="S99" s="53"/>
      <c r="T99" s="53"/>
      <c r="U99" s="53"/>
      <c r="V99" s="53"/>
      <c r="W99" s="53"/>
      <c r="X99" s="19"/>
      <c r="Y99" s="53"/>
    </row>
    <row r="100" spans="18:25" x14ac:dyDescent="0.35">
      <c r="R100" s="53"/>
      <c r="S100" s="53"/>
      <c r="T100" s="53"/>
      <c r="U100" s="53"/>
      <c r="V100" s="53"/>
      <c r="W100" s="53"/>
      <c r="X100" s="19"/>
      <c r="Y100" s="53"/>
    </row>
    <row r="101" spans="18:25" x14ac:dyDescent="0.35">
      <c r="R101" s="53"/>
      <c r="S101" s="53"/>
      <c r="T101" s="53"/>
      <c r="U101" s="53"/>
      <c r="V101" s="53"/>
      <c r="W101" s="53"/>
      <c r="X101" s="19"/>
      <c r="Y101" s="53"/>
    </row>
    <row r="102" spans="18:25" x14ac:dyDescent="0.35">
      <c r="R102" s="53"/>
      <c r="S102" s="53"/>
      <c r="T102" s="53"/>
      <c r="U102" s="53"/>
      <c r="V102" s="53"/>
      <c r="W102" s="53"/>
      <c r="X102" s="19"/>
      <c r="Y102" s="53"/>
    </row>
    <row r="103" spans="18:25" x14ac:dyDescent="0.35">
      <c r="R103" s="53"/>
      <c r="S103" s="53"/>
      <c r="T103" s="53"/>
      <c r="U103" s="53"/>
      <c r="V103" s="53"/>
      <c r="W103" s="53"/>
      <c r="X103" s="19"/>
      <c r="Y103" s="53"/>
    </row>
    <row r="104" spans="18:25" x14ac:dyDescent="0.35">
      <c r="R104" s="53"/>
      <c r="S104" s="53"/>
      <c r="T104" s="53"/>
      <c r="U104" s="53"/>
      <c r="V104" s="53"/>
      <c r="W104" s="53"/>
      <c r="X104" s="19"/>
      <c r="Y104" s="53"/>
    </row>
    <row r="105" spans="18:25" x14ac:dyDescent="0.35">
      <c r="R105" s="53"/>
      <c r="S105" s="53"/>
      <c r="T105" s="53"/>
      <c r="U105" s="53"/>
      <c r="V105" s="53"/>
      <c r="W105" s="53"/>
      <c r="X105" s="19"/>
      <c r="Y105" s="53"/>
    </row>
    <row r="106" spans="18:25" x14ac:dyDescent="0.35">
      <c r="R106" s="53"/>
      <c r="S106" s="53"/>
      <c r="T106" s="53"/>
      <c r="U106" s="53"/>
      <c r="V106" s="53"/>
      <c r="W106" s="53"/>
      <c r="X106" s="19"/>
      <c r="Y106" s="53"/>
    </row>
    <row r="107" spans="18:25" x14ac:dyDescent="0.35">
      <c r="R107" s="53"/>
      <c r="S107" s="53"/>
      <c r="T107" s="53"/>
      <c r="U107" s="53"/>
      <c r="V107" s="53"/>
      <c r="W107" s="53"/>
      <c r="X107" s="19"/>
      <c r="Y107" s="53"/>
    </row>
    <row r="108" spans="18:25" x14ac:dyDescent="0.35">
      <c r="R108" s="53"/>
      <c r="S108" s="53"/>
      <c r="T108" s="53"/>
      <c r="U108" s="53"/>
      <c r="V108" s="53"/>
      <c r="W108" s="53"/>
      <c r="X108" s="19"/>
      <c r="Y108" s="53"/>
    </row>
    <row r="109" spans="18:25" x14ac:dyDescent="0.35">
      <c r="R109" s="53"/>
      <c r="S109" s="53"/>
      <c r="T109" s="53"/>
      <c r="U109" s="53"/>
      <c r="V109" s="53"/>
      <c r="W109" s="53"/>
      <c r="X109" s="19"/>
      <c r="Y109" s="53"/>
    </row>
    <row r="110" spans="18:25" x14ac:dyDescent="0.35">
      <c r="R110" s="53"/>
      <c r="S110" s="53"/>
      <c r="T110" s="53"/>
      <c r="U110" s="53"/>
      <c r="V110" s="53"/>
      <c r="W110" s="53"/>
      <c r="X110" s="19"/>
      <c r="Y110" s="53"/>
    </row>
    <row r="111" spans="18:25" x14ac:dyDescent="0.35">
      <c r="R111" s="53"/>
      <c r="S111" s="53"/>
      <c r="T111" s="53"/>
      <c r="U111" s="53"/>
      <c r="V111" s="53"/>
      <c r="W111" s="53"/>
      <c r="X111" s="19"/>
      <c r="Y111" s="53"/>
    </row>
    <row r="112" spans="18:25" x14ac:dyDescent="0.35">
      <c r="R112" s="53"/>
      <c r="S112" s="53"/>
      <c r="T112" s="53"/>
      <c r="U112" s="53"/>
      <c r="V112" s="53"/>
      <c r="W112" s="53"/>
      <c r="X112" s="19"/>
      <c r="Y112" s="53"/>
    </row>
    <row r="113" spans="18:25" x14ac:dyDescent="0.35">
      <c r="R113" s="53"/>
      <c r="S113" s="53"/>
      <c r="T113" s="53"/>
      <c r="U113" s="53"/>
      <c r="V113" s="53"/>
      <c r="W113" s="53"/>
      <c r="X113" s="19"/>
      <c r="Y113" s="53"/>
    </row>
    <row r="114" spans="18:25" x14ac:dyDescent="0.35">
      <c r="R114" s="53"/>
      <c r="S114" s="53"/>
      <c r="T114" s="53"/>
      <c r="U114" s="53"/>
      <c r="V114" s="53"/>
      <c r="W114" s="53"/>
      <c r="X114" s="19"/>
      <c r="Y114" s="53"/>
    </row>
    <row r="115" spans="18:25" x14ac:dyDescent="0.35">
      <c r="R115" s="53"/>
      <c r="S115" s="53"/>
      <c r="T115" s="53"/>
      <c r="U115" s="53"/>
      <c r="V115" s="53"/>
      <c r="W115" s="53"/>
      <c r="X115" s="19"/>
      <c r="Y115" s="53"/>
    </row>
    <row r="116" spans="18:25" x14ac:dyDescent="0.35">
      <c r="R116" s="53"/>
      <c r="S116" s="53"/>
      <c r="T116" s="53"/>
      <c r="U116" s="53"/>
      <c r="V116" s="53"/>
      <c r="W116" s="53"/>
      <c r="X116" s="19"/>
      <c r="Y116" s="53"/>
    </row>
    <row r="117" spans="18:25" x14ac:dyDescent="0.35">
      <c r="R117" s="53"/>
      <c r="S117" s="53"/>
      <c r="T117" s="53"/>
      <c r="U117" s="53"/>
      <c r="V117" s="53"/>
      <c r="W117" s="53"/>
      <c r="X117" s="19"/>
      <c r="Y117" s="53"/>
    </row>
    <row r="118" spans="18:25" x14ac:dyDescent="0.35">
      <c r="R118" s="53"/>
      <c r="S118" s="53"/>
      <c r="T118" s="53"/>
      <c r="U118" s="53"/>
      <c r="V118" s="53"/>
      <c r="W118" s="53"/>
      <c r="X118" s="19"/>
      <c r="Y118" s="53"/>
    </row>
    <row r="119" spans="18:25" x14ac:dyDescent="0.35">
      <c r="R119" s="53"/>
      <c r="S119" s="53"/>
      <c r="T119" s="53"/>
      <c r="U119" s="53"/>
      <c r="V119" s="53"/>
      <c r="W119" s="53"/>
      <c r="X119" s="19"/>
      <c r="Y119" s="53"/>
    </row>
    <row r="120" spans="18:25" x14ac:dyDescent="0.35">
      <c r="R120" s="53"/>
      <c r="S120" s="53"/>
      <c r="T120" s="53"/>
      <c r="U120" s="53"/>
      <c r="V120" s="53"/>
      <c r="W120" s="53"/>
      <c r="X120" s="19"/>
      <c r="Y120" s="53"/>
    </row>
    <row r="121" spans="18:25" x14ac:dyDescent="0.35">
      <c r="R121" s="53"/>
      <c r="S121" s="53"/>
      <c r="T121" s="53"/>
      <c r="U121" s="53"/>
      <c r="V121" s="53"/>
      <c r="W121" s="53"/>
      <c r="X121" s="19"/>
      <c r="Y121" s="53"/>
    </row>
    <row r="122" spans="18:25" x14ac:dyDescent="0.35">
      <c r="R122" s="53"/>
      <c r="S122" s="53"/>
      <c r="T122" s="53"/>
      <c r="U122" s="53"/>
      <c r="V122" s="53"/>
      <c r="W122" s="53"/>
      <c r="X122" s="19"/>
      <c r="Y122" s="53"/>
    </row>
    <row r="123" spans="18:25" x14ac:dyDescent="0.35">
      <c r="R123" s="53"/>
      <c r="S123" s="53"/>
      <c r="T123" s="53"/>
      <c r="U123" s="53"/>
      <c r="V123" s="53"/>
      <c r="W123" s="53"/>
      <c r="X123" s="19"/>
      <c r="Y123" s="53"/>
    </row>
    <row r="124" spans="18:25" x14ac:dyDescent="0.35">
      <c r="R124" s="53"/>
      <c r="S124" s="53"/>
      <c r="T124" s="53"/>
      <c r="U124" s="53"/>
      <c r="V124" s="53"/>
      <c r="W124" s="53"/>
      <c r="X124" s="19"/>
      <c r="Y124" s="53"/>
    </row>
    <row r="125" spans="18:25" x14ac:dyDescent="0.35">
      <c r="R125" s="53"/>
      <c r="S125" s="53"/>
      <c r="T125" s="53"/>
      <c r="U125" s="53"/>
      <c r="V125" s="53"/>
      <c r="W125" s="53"/>
      <c r="X125" s="19"/>
      <c r="Y125" s="53"/>
    </row>
    <row r="126" spans="18:25" x14ac:dyDescent="0.35">
      <c r="R126" s="53"/>
      <c r="S126" s="53"/>
      <c r="T126" s="53"/>
      <c r="U126" s="53"/>
      <c r="V126" s="53"/>
      <c r="W126" s="53"/>
      <c r="X126" s="19"/>
      <c r="Y126" s="53"/>
    </row>
    <row r="127" spans="18:25" x14ac:dyDescent="0.35">
      <c r="R127" s="53"/>
      <c r="S127" s="53"/>
      <c r="T127" s="53"/>
      <c r="U127" s="53"/>
      <c r="V127" s="53"/>
      <c r="W127" s="53"/>
      <c r="X127" s="19"/>
      <c r="Y127" s="53"/>
    </row>
    <row r="128" spans="18:25" x14ac:dyDescent="0.35">
      <c r="R128" s="53"/>
      <c r="S128" s="53"/>
      <c r="T128" s="53"/>
      <c r="U128" s="53"/>
      <c r="V128" s="53"/>
      <c r="W128" s="53"/>
      <c r="X128" s="19"/>
      <c r="Y128" s="53"/>
    </row>
    <row r="129" spans="18:25" x14ac:dyDescent="0.35">
      <c r="R129" s="53"/>
      <c r="S129" s="53"/>
      <c r="T129" s="53"/>
      <c r="U129" s="53"/>
      <c r="V129" s="53"/>
      <c r="W129" s="53"/>
      <c r="X129" s="19"/>
      <c r="Y129" s="53"/>
    </row>
    <row r="130" spans="18:25" x14ac:dyDescent="0.35">
      <c r="R130" s="53"/>
      <c r="S130" s="53"/>
      <c r="T130" s="53"/>
      <c r="U130" s="53"/>
      <c r="V130" s="53"/>
      <c r="W130" s="53"/>
      <c r="X130" s="19"/>
      <c r="Y130" s="53"/>
    </row>
    <row r="131" spans="18:25" x14ac:dyDescent="0.35">
      <c r="R131" s="53"/>
      <c r="S131" s="53"/>
      <c r="T131" s="53"/>
      <c r="U131" s="53"/>
      <c r="V131" s="53"/>
      <c r="W131" s="53"/>
      <c r="X131" s="19"/>
      <c r="Y131" s="53"/>
    </row>
    <row r="132" spans="18:25" x14ac:dyDescent="0.35">
      <c r="R132" s="53"/>
      <c r="S132" s="53"/>
      <c r="T132" s="53"/>
      <c r="U132" s="53"/>
      <c r="V132" s="53"/>
      <c r="W132" s="53"/>
      <c r="X132" s="19"/>
      <c r="Y132" s="53"/>
    </row>
    <row r="133" spans="18:25" x14ac:dyDescent="0.35">
      <c r="R133" s="53"/>
      <c r="S133" s="53"/>
      <c r="T133" s="53"/>
      <c r="U133" s="53"/>
      <c r="V133" s="53"/>
      <c r="W133" s="53"/>
      <c r="X133" s="19"/>
      <c r="Y133" s="53"/>
    </row>
    <row r="134" spans="18:25" x14ac:dyDescent="0.35">
      <c r="R134" s="53"/>
      <c r="S134" s="53"/>
      <c r="T134" s="53"/>
      <c r="U134" s="53"/>
      <c r="V134" s="53"/>
      <c r="W134" s="53"/>
      <c r="X134" s="19"/>
      <c r="Y134" s="53"/>
    </row>
    <row r="135" spans="18:25" x14ac:dyDescent="0.35">
      <c r="R135" s="53"/>
      <c r="S135" s="53"/>
      <c r="T135" s="53"/>
      <c r="U135" s="53"/>
      <c r="V135" s="53"/>
      <c r="W135" s="53"/>
      <c r="X135" s="19"/>
      <c r="Y135" s="53"/>
    </row>
    <row r="136" spans="18:25" x14ac:dyDescent="0.35">
      <c r="R136" s="53"/>
      <c r="S136" s="53"/>
      <c r="T136" s="53"/>
      <c r="U136" s="53"/>
      <c r="V136" s="53"/>
      <c r="W136" s="53"/>
      <c r="X136" s="19"/>
      <c r="Y136" s="53"/>
    </row>
    <row r="137" spans="18:25" x14ac:dyDescent="0.35">
      <c r="R137" s="53"/>
      <c r="S137" s="53"/>
      <c r="T137" s="53"/>
      <c r="U137" s="53"/>
      <c r="V137" s="53"/>
      <c r="W137" s="53"/>
      <c r="X137" s="19"/>
      <c r="Y137" s="53"/>
    </row>
    <row r="138" spans="18:25" x14ac:dyDescent="0.35">
      <c r="R138" s="53"/>
      <c r="S138" s="53"/>
      <c r="T138" s="53"/>
      <c r="U138" s="53"/>
      <c r="V138" s="53"/>
      <c r="W138" s="53"/>
      <c r="X138" s="19"/>
      <c r="Y138" s="53"/>
    </row>
    <row r="139" spans="18:25" x14ac:dyDescent="0.35">
      <c r="R139" s="53"/>
      <c r="S139" s="53"/>
      <c r="T139" s="53"/>
      <c r="U139" s="53"/>
      <c r="V139" s="53"/>
      <c r="W139" s="53"/>
      <c r="X139" s="19"/>
      <c r="Y139" s="53"/>
    </row>
    <row r="140" spans="18:25" x14ac:dyDescent="0.35">
      <c r="R140" s="53"/>
      <c r="S140" s="53"/>
      <c r="T140" s="53"/>
      <c r="U140" s="53"/>
      <c r="V140" s="53"/>
      <c r="W140" s="53"/>
      <c r="X140" s="19"/>
      <c r="Y140" s="53"/>
    </row>
    <row r="141" spans="18:25" x14ac:dyDescent="0.35">
      <c r="R141" s="53"/>
      <c r="S141" s="53"/>
      <c r="T141" s="53"/>
      <c r="U141" s="53"/>
      <c r="V141" s="53"/>
      <c r="W141" s="53"/>
      <c r="X141" s="19"/>
      <c r="Y141" s="53"/>
    </row>
    <row r="142" spans="18:25" x14ac:dyDescent="0.35">
      <c r="R142" s="53"/>
      <c r="S142" s="53"/>
      <c r="T142" s="53"/>
      <c r="U142" s="53"/>
      <c r="V142" s="53"/>
      <c r="W142" s="53"/>
      <c r="X142" s="19"/>
      <c r="Y142" s="53"/>
    </row>
    <row r="143" spans="18:25" x14ac:dyDescent="0.35">
      <c r="R143" s="53"/>
      <c r="S143" s="53"/>
      <c r="T143" s="53"/>
      <c r="U143" s="53"/>
      <c r="V143" s="53"/>
      <c r="W143" s="53"/>
      <c r="X143" s="19"/>
      <c r="Y143" s="53"/>
    </row>
    <row r="144" spans="18:25" x14ac:dyDescent="0.35">
      <c r="R144" s="53"/>
      <c r="S144" s="53"/>
      <c r="T144" s="53"/>
      <c r="U144" s="53"/>
      <c r="V144" s="53"/>
      <c r="W144" s="53"/>
      <c r="X144" s="19"/>
      <c r="Y144" s="53"/>
    </row>
    <row r="145" spans="18:25" x14ac:dyDescent="0.35">
      <c r="R145" s="53"/>
      <c r="S145" s="53"/>
      <c r="T145" s="53"/>
      <c r="U145" s="53"/>
      <c r="V145" s="53"/>
      <c r="W145" s="53"/>
      <c r="X145" s="19"/>
      <c r="Y145" s="53"/>
    </row>
    <row r="146" spans="18:25" x14ac:dyDescent="0.35">
      <c r="R146" s="53"/>
      <c r="S146" s="53"/>
      <c r="T146" s="53"/>
      <c r="U146" s="53"/>
      <c r="V146" s="53"/>
      <c r="W146" s="53"/>
      <c r="X146" s="19"/>
      <c r="Y146" s="53"/>
    </row>
    <row r="147" spans="18:25" x14ac:dyDescent="0.35">
      <c r="R147" s="53"/>
      <c r="S147" s="53"/>
      <c r="T147" s="53"/>
      <c r="U147" s="53"/>
      <c r="V147" s="53"/>
      <c r="W147" s="53"/>
      <c r="X147" s="19"/>
      <c r="Y147" s="53"/>
    </row>
    <row r="148" spans="18:25" x14ac:dyDescent="0.35">
      <c r="R148" s="53"/>
      <c r="S148" s="53"/>
      <c r="T148" s="53"/>
      <c r="U148" s="53"/>
      <c r="V148" s="53"/>
      <c r="W148" s="53"/>
      <c r="X148" s="19"/>
      <c r="Y148" s="53"/>
    </row>
    <row r="149" spans="18:25" x14ac:dyDescent="0.35">
      <c r="R149" s="53"/>
      <c r="S149" s="53"/>
      <c r="T149" s="53"/>
      <c r="U149" s="53"/>
      <c r="V149" s="53"/>
      <c r="W149" s="53"/>
      <c r="X149" s="19"/>
      <c r="Y149" s="53"/>
    </row>
    <row r="150" spans="18:25" x14ac:dyDescent="0.35">
      <c r="R150" s="53"/>
      <c r="S150" s="53"/>
      <c r="T150" s="53"/>
      <c r="U150" s="53"/>
      <c r="V150" s="53"/>
      <c r="W150" s="53"/>
      <c r="X150" s="19"/>
      <c r="Y150" s="53"/>
    </row>
    <row r="151" spans="18:25" x14ac:dyDescent="0.35">
      <c r="R151" s="53"/>
      <c r="S151" s="53"/>
      <c r="T151" s="53"/>
      <c r="U151" s="53"/>
      <c r="V151" s="53"/>
      <c r="W151" s="53"/>
      <c r="X151" s="19"/>
      <c r="Y151" s="53"/>
    </row>
    <row r="152" spans="18:25" x14ac:dyDescent="0.35">
      <c r="R152" s="53"/>
      <c r="S152" s="53"/>
      <c r="T152" s="53"/>
      <c r="U152" s="53"/>
      <c r="V152" s="53"/>
      <c r="W152" s="53"/>
      <c r="X152" s="19"/>
      <c r="Y152" s="53"/>
    </row>
    <row r="153" spans="18:25" x14ac:dyDescent="0.35">
      <c r="R153" s="53"/>
      <c r="S153" s="53"/>
      <c r="T153" s="53"/>
      <c r="U153" s="53"/>
      <c r="V153" s="53"/>
      <c r="W153" s="53"/>
      <c r="X153" s="19"/>
      <c r="Y153" s="53"/>
    </row>
    <row r="154" spans="18:25" x14ac:dyDescent="0.35">
      <c r="R154" s="53"/>
      <c r="S154" s="53"/>
      <c r="T154" s="53"/>
      <c r="U154" s="53"/>
      <c r="V154" s="53"/>
      <c r="W154" s="53"/>
      <c r="X154" s="19"/>
      <c r="Y154" s="53"/>
    </row>
    <row r="155" spans="18:25" x14ac:dyDescent="0.35">
      <c r="R155" s="53"/>
      <c r="S155" s="53"/>
      <c r="T155" s="53"/>
      <c r="U155" s="53"/>
      <c r="V155" s="53"/>
      <c r="W155" s="53"/>
      <c r="X155" s="19"/>
      <c r="Y155" s="53"/>
    </row>
    <row r="156" spans="18:25" x14ac:dyDescent="0.35">
      <c r="R156" s="53"/>
      <c r="S156" s="53"/>
      <c r="T156" s="53"/>
      <c r="U156" s="53"/>
      <c r="V156" s="53"/>
      <c r="W156" s="53"/>
      <c r="X156" s="19"/>
      <c r="Y156" s="53"/>
    </row>
    <row r="157" spans="18:25" x14ac:dyDescent="0.35">
      <c r="R157" s="53"/>
      <c r="S157" s="53"/>
      <c r="T157" s="53"/>
      <c r="U157" s="53"/>
      <c r="V157" s="53"/>
      <c r="W157" s="53"/>
      <c r="X157" s="19"/>
      <c r="Y157" s="53"/>
    </row>
    <row r="158" spans="18:25" x14ac:dyDescent="0.35">
      <c r="R158" s="53"/>
      <c r="S158" s="53"/>
      <c r="T158" s="53"/>
      <c r="U158" s="53"/>
      <c r="V158" s="53"/>
      <c r="W158" s="53"/>
      <c r="X158" s="19"/>
      <c r="Y158" s="53"/>
    </row>
    <row r="159" spans="18:25" x14ac:dyDescent="0.35">
      <c r="R159" s="53"/>
      <c r="S159" s="53"/>
      <c r="T159" s="53"/>
      <c r="U159" s="53"/>
      <c r="V159" s="53"/>
      <c r="W159" s="53"/>
      <c r="X159" s="19"/>
      <c r="Y159" s="53"/>
    </row>
    <row r="160" spans="18:25" x14ac:dyDescent="0.35">
      <c r="R160" s="53"/>
      <c r="S160" s="53"/>
      <c r="T160" s="53"/>
      <c r="U160" s="53"/>
      <c r="V160" s="53"/>
      <c r="W160" s="53"/>
      <c r="X160" s="19"/>
      <c r="Y160" s="53"/>
    </row>
    <row r="161" spans="18:25" x14ac:dyDescent="0.35">
      <c r="R161" s="53"/>
      <c r="S161" s="53"/>
      <c r="T161" s="53"/>
      <c r="U161" s="53"/>
      <c r="V161" s="53"/>
      <c r="W161" s="53"/>
      <c r="X161" s="19"/>
      <c r="Y161" s="53"/>
    </row>
    <row r="162" spans="18:25" x14ac:dyDescent="0.35">
      <c r="R162" s="53"/>
      <c r="S162" s="53"/>
      <c r="T162" s="53"/>
      <c r="U162" s="53"/>
      <c r="V162" s="53"/>
      <c r="W162" s="53"/>
      <c r="X162" s="19"/>
      <c r="Y162" s="53"/>
    </row>
    <row r="163" spans="18:25" x14ac:dyDescent="0.35">
      <c r="R163" s="53"/>
      <c r="S163" s="53"/>
      <c r="T163" s="53"/>
      <c r="U163" s="53"/>
      <c r="V163" s="53"/>
      <c r="W163" s="53"/>
      <c r="X163" s="19"/>
      <c r="Y163" s="53"/>
    </row>
    <row r="164" spans="18:25" x14ac:dyDescent="0.35">
      <c r="R164" s="53"/>
      <c r="S164" s="53"/>
      <c r="T164" s="53"/>
      <c r="U164" s="53"/>
      <c r="V164" s="53"/>
      <c r="W164" s="53"/>
      <c r="X164" s="19"/>
      <c r="Y164" s="53"/>
    </row>
    <row r="165" spans="18:25" x14ac:dyDescent="0.35">
      <c r="R165" s="53"/>
      <c r="S165" s="53"/>
      <c r="T165" s="53"/>
      <c r="U165" s="53"/>
      <c r="V165" s="53"/>
      <c r="W165" s="53"/>
      <c r="X165" s="19"/>
      <c r="Y165" s="53"/>
    </row>
    <row r="166" spans="18:25" x14ac:dyDescent="0.35">
      <c r="R166" s="53"/>
      <c r="S166" s="53"/>
      <c r="T166" s="53"/>
      <c r="U166" s="53"/>
      <c r="V166" s="53"/>
      <c r="W166" s="53"/>
      <c r="X166" s="19"/>
      <c r="Y166" s="53"/>
    </row>
    <row r="167" spans="18:25" x14ac:dyDescent="0.35">
      <c r="R167" s="53"/>
      <c r="S167" s="53"/>
      <c r="T167" s="53"/>
      <c r="U167" s="53"/>
      <c r="V167" s="53"/>
      <c r="W167" s="53"/>
      <c r="X167" s="19"/>
      <c r="Y167" s="53"/>
    </row>
    <row r="168" spans="18:25" x14ac:dyDescent="0.35">
      <c r="R168" s="53"/>
      <c r="S168" s="53"/>
      <c r="T168" s="53"/>
      <c r="U168" s="53"/>
      <c r="V168" s="53"/>
      <c r="W168" s="53"/>
      <c r="X168" s="19"/>
      <c r="Y168" s="53"/>
    </row>
    <row r="169" spans="18:25" x14ac:dyDescent="0.35">
      <c r="R169" s="53"/>
      <c r="S169" s="53"/>
      <c r="T169" s="53"/>
      <c r="U169" s="53"/>
      <c r="V169" s="53"/>
      <c r="W169" s="53"/>
      <c r="X169" s="19"/>
      <c r="Y169" s="53"/>
    </row>
    <row r="170" spans="18:25" x14ac:dyDescent="0.35">
      <c r="R170" s="53"/>
      <c r="S170" s="53"/>
      <c r="T170" s="53"/>
      <c r="U170" s="53"/>
      <c r="V170" s="53"/>
      <c r="W170" s="53"/>
      <c r="X170" s="19"/>
      <c r="Y170" s="53"/>
    </row>
    <row r="171" spans="18:25" x14ac:dyDescent="0.35">
      <c r="R171" s="53"/>
      <c r="S171" s="53"/>
      <c r="T171" s="53"/>
      <c r="U171" s="53"/>
      <c r="V171" s="53"/>
      <c r="W171" s="53"/>
      <c r="X171" s="19"/>
      <c r="Y171" s="53"/>
    </row>
    <row r="172" spans="18:25" x14ac:dyDescent="0.35">
      <c r="R172" s="53"/>
      <c r="S172" s="53"/>
      <c r="T172" s="53"/>
      <c r="U172" s="53"/>
      <c r="V172" s="53"/>
      <c r="W172" s="53"/>
      <c r="X172" s="19"/>
      <c r="Y172" s="53"/>
    </row>
    <row r="173" spans="18:25" x14ac:dyDescent="0.35">
      <c r="R173" s="53"/>
      <c r="S173" s="53"/>
      <c r="T173" s="53"/>
      <c r="U173" s="53"/>
      <c r="V173" s="53"/>
      <c r="W173" s="53"/>
      <c r="X173" s="19"/>
      <c r="Y173" s="53"/>
    </row>
    <row r="174" spans="18:25" x14ac:dyDescent="0.35">
      <c r="R174" s="53"/>
      <c r="S174" s="53"/>
      <c r="T174" s="53"/>
      <c r="U174" s="53"/>
      <c r="V174" s="53"/>
      <c r="W174" s="53"/>
      <c r="X174" s="19"/>
      <c r="Y174" s="53"/>
    </row>
    <row r="175" spans="18:25" x14ac:dyDescent="0.35">
      <c r="R175" s="53"/>
      <c r="S175" s="53"/>
      <c r="T175" s="53"/>
      <c r="U175" s="53"/>
      <c r="V175" s="53"/>
      <c r="W175" s="53"/>
      <c r="X175" s="19"/>
      <c r="Y175" s="53"/>
    </row>
    <row r="176" spans="18:25" x14ac:dyDescent="0.35">
      <c r="R176" s="53"/>
      <c r="S176" s="53"/>
      <c r="T176" s="53"/>
      <c r="U176" s="53"/>
      <c r="V176" s="53"/>
      <c r="W176" s="53"/>
      <c r="X176" s="19"/>
      <c r="Y176" s="53"/>
    </row>
    <row r="177" spans="18:25" x14ac:dyDescent="0.35">
      <c r="R177" s="53"/>
      <c r="S177" s="53"/>
      <c r="T177" s="53"/>
      <c r="U177" s="53"/>
      <c r="V177" s="53"/>
      <c r="W177" s="53"/>
      <c r="X177" s="19"/>
      <c r="Y177" s="53"/>
    </row>
    <row r="178" spans="18:25" x14ac:dyDescent="0.35">
      <c r="R178" s="53"/>
      <c r="S178" s="53"/>
      <c r="T178" s="53"/>
      <c r="U178" s="53"/>
      <c r="V178" s="53"/>
      <c r="W178" s="53"/>
      <c r="X178" s="19"/>
      <c r="Y178" s="53"/>
    </row>
    <row r="179" spans="18:25" x14ac:dyDescent="0.35">
      <c r="R179" s="53"/>
      <c r="S179" s="53"/>
      <c r="T179" s="53"/>
      <c r="U179" s="53"/>
      <c r="V179" s="53"/>
      <c r="W179" s="53"/>
      <c r="X179" s="19"/>
      <c r="Y179" s="53"/>
    </row>
    <row r="180" spans="18:25" x14ac:dyDescent="0.35">
      <c r="R180" s="53"/>
      <c r="S180" s="53"/>
      <c r="T180" s="53"/>
      <c r="U180" s="53"/>
      <c r="V180" s="53"/>
      <c r="W180" s="53"/>
      <c r="X180" s="19"/>
      <c r="Y180" s="53"/>
    </row>
    <row r="181" spans="18:25" x14ac:dyDescent="0.35">
      <c r="R181" s="53"/>
      <c r="S181" s="53"/>
      <c r="T181" s="53"/>
      <c r="U181" s="53"/>
      <c r="V181" s="53"/>
      <c r="W181" s="53"/>
      <c r="X181" s="19"/>
      <c r="Y181" s="53"/>
    </row>
    <row r="182" spans="18:25" x14ac:dyDescent="0.35">
      <c r="R182" s="53"/>
      <c r="S182" s="53"/>
      <c r="T182" s="53"/>
      <c r="U182" s="53"/>
      <c r="V182" s="53"/>
      <c r="W182" s="53"/>
      <c r="X182" s="19"/>
      <c r="Y182" s="53"/>
    </row>
    <row r="183" spans="18:25" x14ac:dyDescent="0.35">
      <c r="R183" s="53"/>
      <c r="S183" s="53"/>
      <c r="T183" s="53"/>
      <c r="U183" s="53"/>
      <c r="V183" s="53"/>
      <c r="W183" s="53"/>
      <c r="X183" s="19"/>
      <c r="Y183" s="53"/>
    </row>
    <row r="184" spans="18:25" x14ac:dyDescent="0.35">
      <c r="R184" s="53"/>
      <c r="S184" s="53"/>
      <c r="T184" s="53"/>
      <c r="U184" s="53"/>
      <c r="V184" s="53"/>
      <c r="W184" s="53"/>
      <c r="X184" s="19"/>
      <c r="Y184" s="53"/>
    </row>
    <row r="185" spans="18:25" x14ac:dyDescent="0.35">
      <c r="R185" s="53"/>
      <c r="S185" s="53"/>
      <c r="T185" s="53"/>
      <c r="U185" s="53"/>
      <c r="V185" s="53"/>
      <c r="W185" s="53"/>
      <c r="X185" s="19"/>
      <c r="Y185" s="53"/>
    </row>
    <row r="186" spans="18:25" x14ac:dyDescent="0.35">
      <c r="R186" s="53"/>
      <c r="S186" s="53"/>
      <c r="T186" s="53"/>
      <c r="U186" s="53"/>
      <c r="V186" s="53"/>
      <c r="W186" s="53"/>
      <c r="X186" s="19"/>
      <c r="Y186" s="53"/>
    </row>
    <row r="187" spans="18:25" x14ac:dyDescent="0.35">
      <c r="R187" s="53"/>
      <c r="S187" s="53"/>
      <c r="T187" s="53"/>
      <c r="U187" s="53"/>
      <c r="V187" s="53"/>
      <c r="W187" s="53"/>
      <c r="X187" s="19"/>
      <c r="Y187" s="53"/>
    </row>
    <row r="188" spans="18:25" x14ac:dyDescent="0.35">
      <c r="R188" s="53"/>
      <c r="S188" s="53"/>
      <c r="T188" s="53"/>
      <c r="U188" s="53"/>
      <c r="V188" s="53"/>
      <c r="W188" s="53"/>
      <c r="X188" s="19"/>
      <c r="Y188" s="53"/>
    </row>
    <row r="189" spans="18:25" x14ac:dyDescent="0.35">
      <c r="R189" s="53"/>
      <c r="S189" s="53"/>
      <c r="T189" s="53"/>
      <c r="U189" s="53"/>
      <c r="V189" s="53"/>
      <c r="W189" s="53"/>
      <c r="X189" s="19"/>
      <c r="Y189" s="53"/>
    </row>
    <row r="190" spans="18:25" x14ac:dyDescent="0.35">
      <c r="R190" s="53"/>
      <c r="S190" s="53"/>
      <c r="T190" s="53"/>
      <c r="U190" s="53"/>
      <c r="V190" s="53"/>
      <c r="W190" s="53"/>
      <c r="X190" s="19"/>
      <c r="Y190" s="53"/>
    </row>
    <row r="191" spans="18:25" x14ac:dyDescent="0.35">
      <c r="R191" s="53"/>
      <c r="S191" s="53"/>
      <c r="T191" s="53"/>
      <c r="U191" s="53"/>
      <c r="V191" s="53"/>
      <c r="W191" s="53"/>
      <c r="X191" s="19"/>
      <c r="Y191" s="53"/>
    </row>
    <row r="192" spans="18:25" x14ac:dyDescent="0.35">
      <c r="R192" s="53"/>
      <c r="S192" s="53"/>
      <c r="T192" s="53"/>
      <c r="U192" s="53"/>
      <c r="V192" s="53"/>
      <c r="W192" s="53"/>
      <c r="X192" s="19"/>
      <c r="Y192" s="53"/>
    </row>
    <row r="193" spans="18:25" x14ac:dyDescent="0.35">
      <c r="R193" s="53"/>
      <c r="S193" s="53"/>
      <c r="T193" s="53"/>
      <c r="U193" s="53"/>
      <c r="V193" s="53"/>
      <c r="W193" s="53"/>
      <c r="X193" s="19"/>
      <c r="Y193" s="53"/>
    </row>
    <row r="194" spans="18:25" x14ac:dyDescent="0.35">
      <c r="R194" s="53"/>
      <c r="S194" s="53"/>
      <c r="T194" s="53"/>
      <c r="U194" s="53"/>
      <c r="V194" s="53"/>
      <c r="W194" s="53"/>
      <c r="X194" s="19"/>
      <c r="Y194" s="53"/>
    </row>
    <row r="195" spans="18:25" x14ac:dyDescent="0.35">
      <c r="R195" s="53"/>
      <c r="S195" s="53"/>
      <c r="T195" s="53"/>
      <c r="U195" s="53"/>
      <c r="V195" s="53"/>
      <c r="W195" s="53"/>
      <c r="X195" s="19"/>
      <c r="Y195" s="53"/>
    </row>
    <row r="196" spans="18:25" x14ac:dyDescent="0.35">
      <c r="R196" s="53"/>
      <c r="S196" s="53"/>
      <c r="T196" s="53"/>
      <c r="U196" s="53"/>
      <c r="V196" s="53"/>
      <c r="W196" s="53"/>
      <c r="X196" s="19"/>
      <c r="Y196" s="53"/>
    </row>
    <row r="197" spans="18:25" x14ac:dyDescent="0.35">
      <c r="R197" s="53"/>
      <c r="S197" s="53"/>
      <c r="T197" s="53"/>
      <c r="U197" s="53"/>
      <c r="V197" s="53"/>
      <c r="W197" s="53"/>
      <c r="X197" s="19"/>
      <c r="Y197" s="53"/>
    </row>
    <row r="198" spans="18:25" x14ac:dyDescent="0.35">
      <c r="R198" s="53"/>
      <c r="S198" s="53"/>
      <c r="T198" s="53"/>
      <c r="U198" s="53"/>
      <c r="V198" s="53"/>
      <c r="W198" s="53"/>
      <c r="X198" s="19"/>
      <c r="Y198" s="53"/>
    </row>
    <row r="199" spans="18:25" x14ac:dyDescent="0.35">
      <c r="R199" s="53"/>
      <c r="S199" s="53"/>
      <c r="T199" s="53"/>
      <c r="U199" s="53"/>
      <c r="V199" s="53"/>
      <c r="W199" s="53"/>
      <c r="X199" s="19"/>
      <c r="Y199" s="53"/>
    </row>
    <row r="200" spans="18:25" x14ac:dyDescent="0.35">
      <c r="R200" s="53"/>
      <c r="S200" s="53"/>
      <c r="T200" s="53"/>
      <c r="U200" s="53"/>
      <c r="V200" s="53"/>
      <c r="W200" s="53"/>
      <c r="X200" s="19"/>
      <c r="Y200" s="53"/>
    </row>
    <row r="201" spans="18:25" x14ac:dyDescent="0.35">
      <c r="R201" s="53"/>
      <c r="S201" s="53"/>
      <c r="T201" s="53"/>
      <c r="U201" s="53"/>
      <c r="V201" s="53"/>
      <c r="W201" s="53"/>
      <c r="X201" s="19"/>
      <c r="Y201" s="53"/>
    </row>
    <row r="202" spans="18:25" x14ac:dyDescent="0.35">
      <c r="R202" s="53"/>
      <c r="S202" s="53"/>
      <c r="T202" s="53"/>
      <c r="U202" s="53"/>
      <c r="V202" s="53"/>
      <c r="W202" s="53"/>
      <c r="X202" s="19"/>
      <c r="Y202" s="53"/>
    </row>
    <row r="203" spans="18:25" x14ac:dyDescent="0.35">
      <c r="R203" s="53"/>
      <c r="S203" s="53"/>
      <c r="T203" s="53"/>
      <c r="U203" s="53"/>
      <c r="V203" s="53"/>
      <c r="W203" s="53"/>
      <c r="X203" s="19"/>
      <c r="Y203" s="53"/>
    </row>
    <row r="204" spans="18:25" x14ac:dyDescent="0.35">
      <c r="R204" s="53"/>
      <c r="S204" s="53"/>
      <c r="T204" s="53"/>
      <c r="U204" s="53"/>
      <c r="V204" s="53"/>
      <c r="W204" s="53"/>
      <c r="X204" s="19"/>
      <c r="Y204" s="53"/>
    </row>
    <row r="205" spans="18:25" x14ac:dyDescent="0.35">
      <c r="R205" s="53"/>
      <c r="S205" s="53"/>
      <c r="T205" s="53"/>
      <c r="U205" s="53"/>
      <c r="V205" s="53"/>
      <c r="W205" s="53"/>
      <c r="X205" s="19"/>
      <c r="Y205" s="53"/>
    </row>
    <row r="206" spans="18:25" x14ac:dyDescent="0.35">
      <c r="R206" s="53"/>
      <c r="S206" s="53"/>
      <c r="T206" s="53"/>
      <c r="U206" s="53"/>
      <c r="V206" s="53"/>
      <c r="W206" s="53"/>
      <c r="X206" s="19"/>
      <c r="Y206" s="53"/>
    </row>
    <row r="207" spans="18:25" x14ac:dyDescent="0.35">
      <c r="R207" s="53"/>
      <c r="S207" s="53"/>
      <c r="T207" s="53"/>
      <c r="U207" s="53"/>
      <c r="V207" s="53"/>
      <c r="W207" s="53"/>
      <c r="X207" s="19"/>
      <c r="Y207" s="53"/>
    </row>
    <row r="208" spans="18:25" x14ac:dyDescent="0.35">
      <c r="R208" s="53"/>
      <c r="S208" s="53"/>
      <c r="T208" s="53"/>
      <c r="U208" s="53"/>
      <c r="V208" s="53"/>
      <c r="W208" s="53"/>
      <c r="X208" s="19"/>
      <c r="Y208" s="53"/>
    </row>
    <row r="209" spans="18:25" x14ac:dyDescent="0.35">
      <c r="R209" s="53"/>
      <c r="S209" s="53"/>
      <c r="T209" s="53"/>
      <c r="U209" s="53"/>
      <c r="V209" s="53"/>
      <c r="W209" s="53"/>
      <c r="X209" s="19"/>
      <c r="Y209" s="53"/>
    </row>
    <row r="210" spans="18:25" x14ac:dyDescent="0.35">
      <c r="R210" s="53"/>
      <c r="S210" s="53"/>
      <c r="T210" s="53"/>
      <c r="U210" s="53"/>
      <c r="V210" s="53"/>
      <c r="W210" s="53"/>
      <c r="X210" s="19"/>
      <c r="Y210" s="53"/>
    </row>
    <row r="211" spans="18:25" x14ac:dyDescent="0.35">
      <c r="R211" s="53"/>
      <c r="S211" s="53"/>
      <c r="T211" s="53"/>
      <c r="U211" s="53"/>
      <c r="V211" s="53"/>
      <c r="W211" s="53"/>
      <c r="X211" s="19"/>
      <c r="Y211" s="53"/>
    </row>
    <row r="212" spans="18:25" x14ac:dyDescent="0.35">
      <c r="R212" s="53"/>
      <c r="S212" s="53"/>
      <c r="T212" s="53"/>
      <c r="U212" s="53"/>
      <c r="V212" s="53"/>
      <c r="W212" s="53"/>
      <c r="X212" s="19"/>
      <c r="Y212" s="53"/>
    </row>
    <row r="213" spans="18:25" x14ac:dyDescent="0.35">
      <c r="R213" s="53"/>
      <c r="S213" s="53"/>
      <c r="T213" s="53"/>
      <c r="U213" s="53"/>
      <c r="V213" s="53"/>
      <c r="W213" s="53"/>
      <c r="X213" s="19"/>
      <c r="Y213" s="53"/>
    </row>
    <row r="214" spans="18:25" x14ac:dyDescent="0.35">
      <c r="R214" s="53"/>
      <c r="S214" s="53"/>
      <c r="T214" s="53"/>
      <c r="U214" s="53"/>
      <c r="V214" s="53"/>
      <c r="W214" s="53"/>
      <c r="X214" s="19"/>
      <c r="Y214" s="53"/>
    </row>
    <row r="215" spans="18:25" x14ac:dyDescent="0.35">
      <c r="R215" s="53"/>
      <c r="S215" s="53"/>
      <c r="T215" s="53"/>
      <c r="U215" s="53"/>
      <c r="V215" s="53"/>
      <c r="W215" s="53"/>
      <c r="X215" s="19"/>
      <c r="Y215" s="53"/>
    </row>
    <row r="216" spans="18:25" x14ac:dyDescent="0.35">
      <c r="R216" s="53"/>
      <c r="S216" s="53"/>
      <c r="T216" s="53"/>
      <c r="U216" s="53"/>
      <c r="V216" s="53"/>
      <c r="W216" s="53"/>
      <c r="X216" s="19"/>
      <c r="Y216" s="53"/>
    </row>
    <row r="217" spans="18:25" x14ac:dyDescent="0.35">
      <c r="R217" s="53"/>
      <c r="S217" s="53"/>
      <c r="T217" s="53"/>
      <c r="U217" s="53"/>
      <c r="V217" s="53"/>
      <c r="W217" s="53"/>
      <c r="X217" s="19"/>
      <c r="Y217" s="53"/>
    </row>
    <row r="218" spans="18:25" x14ac:dyDescent="0.35">
      <c r="R218" s="53"/>
      <c r="S218" s="53"/>
      <c r="T218" s="53"/>
      <c r="U218" s="53"/>
      <c r="V218" s="53"/>
      <c r="W218" s="53"/>
      <c r="X218" s="19"/>
      <c r="Y218" s="53"/>
    </row>
    <row r="219" spans="18:25" x14ac:dyDescent="0.35">
      <c r="R219" s="53"/>
      <c r="S219" s="53"/>
      <c r="T219" s="53"/>
      <c r="U219" s="53"/>
      <c r="V219" s="53"/>
      <c r="W219" s="53"/>
      <c r="X219" s="19"/>
      <c r="Y219" s="53"/>
    </row>
    <row r="220" spans="18:25" x14ac:dyDescent="0.35">
      <c r="R220" s="53"/>
      <c r="S220" s="53"/>
      <c r="T220" s="53"/>
      <c r="U220" s="53"/>
      <c r="V220" s="53"/>
      <c r="W220" s="53"/>
      <c r="X220" s="19"/>
      <c r="Y220" s="53"/>
    </row>
    <row r="221" spans="18:25" x14ac:dyDescent="0.35">
      <c r="R221" s="53"/>
      <c r="S221" s="53"/>
      <c r="T221" s="53"/>
      <c r="U221" s="53"/>
      <c r="V221" s="53"/>
      <c r="W221" s="53"/>
      <c r="X221" s="19"/>
      <c r="Y221" s="53"/>
    </row>
    <row r="222" spans="18:25" x14ac:dyDescent="0.35">
      <c r="R222" s="53"/>
      <c r="S222" s="53"/>
      <c r="T222" s="53"/>
      <c r="U222" s="53"/>
      <c r="V222" s="53"/>
      <c r="W222" s="53"/>
      <c r="X222" s="19"/>
      <c r="Y222" s="53"/>
    </row>
    <row r="223" spans="18:25" x14ac:dyDescent="0.35">
      <c r="R223" s="53"/>
      <c r="S223" s="53"/>
      <c r="T223" s="53"/>
      <c r="U223" s="53"/>
      <c r="V223" s="53"/>
      <c r="W223" s="53"/>
      <c r="X223" s="19"/>
      <c r="Y223" s="53"/>
    </row>
    <row r="224" spans="18:25" x14ac:dyDescent="0.35">
      <c r="R224" s="53"/>
      <c r="S224" s="53"/>
      <c r="T224" s="53"/>
      <c r="U224" s="53"/>
      <c r="V224" s="53"/>
      <c r="W224" s="53"/>
      <c r="X224" s="19"/>
      <c r="Y224" s="53"/>
    </row>
    <row r="225" spans="18:25" x14ac:dyDescent="0.35">
      <c r="R225" s="53"/>
      <c r="S225" s="53"/>
      <c r="T225" s="53"/>
      <c r="U225" s="53"/>
      <c r="V225" s="53"/>
      <c r="W225" s="53"/>
      <c r="X225" s="19"/>
      <c r="Y225" s="53"/>
    </row>
    <row r="226" spans="18:25" x14ac:dyDescent="0.35">
      <c r="R226" s="53"/>
      <c r="S226" s="53"/>
      <c r="T226" s="53"/>
      <c r="U226" s="53"/>
      <c r="V226" s="53"/>
      <c r="W226" s="53"/>
      <c r="X226" s="19"/>
      <c r="Y226" s="53"/>
    </row>
    <row r="227" spans="18:25" x14ac:dyDescent="0.35">
      <c r="R227" s="53"/>
      <c r="S227" s="53"/>
      <c r="T227" s="53"/>
      <c r="U227" s="53"/>
      <c r="V227" s="53"/>
      <c r="W227" s="53"/>
      <c r="X227" s="19"/>
      <c r="Y227" s="53"/>
    </row>
    <row r="228" spans="18:25" x14ac:dyDescent="0.35">
      <c r="R228" s="53"/>
      <c r="S228" s="53"/>
      <c r="T228" s="53"/>
      <c r="U228" s="53"/>
      <c r="V228" s="53"/>
      <c r="W228" s="53"/>
      <c r="X228" s="19"/>
      <c r="Y228" s="53"/>
    </row>
    <row r="229" spans="18:25" x14ac:dyDescent="0.35">
      <c r="R229" s="53"/>
      <c r="S229" s="53"/>
      <c r="T229" s="53"/>
      <c r="U229" s="53"/>
      <c r="V229" s="53"/>
      <c r="W229" s="53"/>
      <c r="X229" s="19"/>
      <c r="Y229" s="53"/>
    </row>
    <row r="230" spans="18:25" x14ac:dyDescent="0.35">
      <c r="R230" s="53"/>
      <c r="S230" s="53"/>
      <c r="T230" s="53"/>
      <c r="U230" s="53"/>
      <c r="V230" s="53"/>
      <c r="W230" s="53"/>
      <c r="X230" s="19"/>
      <c r="Y230" s="53"/>
    </row>
    <row r="231" spans="18:25" x14ac:dyDescent="0.35">
      <c r="R231" s="53"/>
      <c r="S231" s="53"/>
      <c r="T231" s="53"/>
      <c r="U231" s="53"/>
      <c r="V231" s="53"/>
      <c r="W231" s="53"/>
      <c r="X231" s="19"/>
      <c r="Y231" s="53"/>
    </row>
    <row r="232" spans="18:25" x14ac:dyDescent="0.35">
      <c r="R232" s="53"/>
      <c r="S232" s="53"/>
      <c r="T232" s="53"/>
      <c r="U232" s="53"/>
      <c r="V232" s="53"/>
      <c r="W232" s="53"/>
      <c r="X232" s="19"/>
      <c r="Y232" s="53"/>
    </row>
    <row r="233" spans="18:25" x14ac:dyDescent="0.35">
      <c r="R233" s="53"/>
      <c r="S233" s="53"/>
      <c r="T233" s="53"/>
      <c r="U233" s="53"/>
      <c r="V233" s="53"/>
      <c r="W233" s="53"/>
      <c r="X233" s="19"/>
      <c r="Y233" s="53"/>
    </row>
    <row r="234" spans="18:25" x14ac:dyDescent="0.35">
      <c r="R234" s="53"/>
      <c r="S234" s="53"/>
      <c r="T234" s="53"/>
      <c r="U234" s="53"/>
      <c r="V234" s="53"/>
      <c r="W234" s="53"/>
      <c r="X234" s="19"/>
      <c r="Y234" s="53"/>
    </row>
    <row r="235" spans="18:25" x14ac:dyDescent="0.35">
      <c r="R235" s="53"/>
      <c r="S235" s="53"/>
      <c r="T235" s="53"/>
      <c r="U235" s="53"/>
      <c r="V235" s="53"/>
      <c r="W235" s="53"/>
      <c r="X235" s="19"/>
      <c r="Y235" s="53"/>
    </row>
    <row r="236" spans="18:25" x14ac:dyDescent="0.35">
      <c r="R236" s="53"/>
      <c r="S236" s="53"/>
      <c r="T236" s="53"/>
      <c r="U236" s="53"/>
      <c r="V236" s="53"/>
      <c r="W236" s="53"/>
      <c r="X236" s="19"/>
      <c r="Y236" s="53"/>
    </row>
    <row r="237" spans="18:25" x14ac:dyDescent="0.35">
      <c r="R237" s="53"/>
      <c r="S237" s="53"/>
      <c r="T237" s="53"/>
      <c r="U237" s="53"/>
      <c r="V237" s="53"/>
      <c r="W237" s="53"/>
      <c r="X237" s="19"/>
      <c r="Y237" s="53"/>
    </row>
    <row r="238" spans="18:25" x14ac:dyDescent="0.35">
      <c r="R238" s="53"/>
      <c r="S238" s="53"/>
      <c r="T238" s="53"/>
      <c r="U238" s="53"/>
      <c r="V238" s="53"/>
      <c r="W238" s="53"/>
      <c r="X238" s="19"/>
      <c r="Y238" s="53"/>
    </row>
    <row r="239" spans="18:25" x14ac:dyDescent="0.35">
      <c r="R239" s="53"/>
      <c r="S239" s="53"/>
      <c r="T239" s="53"/>
      <c r="U239" s="53"/>
      <c r="V239" s="53"/>
      <c r="W239" s="53"/>
      <c r="X239" s="19"/>
      <c r="Y239" s="53"/>
    </row>
    <row r="240" spans="18:25" x14ac:dyDescent="0.35">
      <c r="R240" s="53"/>
      <c r="S240" s="53"/>
      <c r="T240" s="53"/>
      <c r="U240" s="53"/>
      <c r="V240" s="53"/>
      <c r="W240" s="53"/>
      <c r="X240" s="19"/>
      <c r="Y240" s="53"/>
    </row>
    <row r="241" spans="18:25" x14ac:dyDescent="0.35">
      <c r="R241" s="53"/>
      <c r="S241" s="53"/>
      <c r="T241" s="53"/>
      <c r="U241" s="53"/>
      <c r="V241" s="53"/>
      <c r="W241" s="53"/>
      <c r="X241" s="19"/>
      <c r="Y241" s="53"/>
    </row>
    <row r="242" spans="18:25" x14ac:dyDescent="0.35">
      <c r="R242" s="53"/>
      <c r="S242" s="53"/>
      <c r="T242" s="53"/>
      <c r="U242" s="53"/>
      <c r="V242" s="53"/>
      <c r="W242" s="53"/>
      <c r="X242" s="19"/>
      <c r="Y242" s="53"/>
    </row>
    <row r="243" spans="18:25" x14ac:dyDescent="0.35">
      <c r="R243" s="53"/>
      <c r="S243" s="53"/>
      <c r="T243" s="53"/>
      <c r="U243" s="53"/>
      <c r="V243" s="53"/>
      <c r="W243" s="53"/>
      <c r="X243" s="19"/>
      <c r="Y243" s="53"/>
    </row>
    <row r="244" spans="18:25" x14ac:dyDescent="0.35">
      <c r="R244" s="53"/>
      <c r="S244" s="53"/>
      <c r="T244" s="53"/>
      <c r="U244" s="53"/>
      <c r="V244" s="53"/>
      <c r="W244" s="53"/>
      <c r="X244" s="19"/>
      <c r="Y244" s="53"/>
    </row>
    <row r="245" spans="18:25" x14ac:dyDescent="0.35">
      <c r="R245" s="53"/>
      <c r="S245" s="53"/>
      <c r="T245" s="53"/>
      <c r="U245" s="53"/>
      <c r="V245" s="53"/>
      <c r="W245" s="53"/>
      <c r="X245" s="19"/>
      <c r="Y245" s="53"/>
    </row>
    <row r="246" spans="18:25" x14ac:dyDescent="0.35">
      <c r="R246" s="53"/>
      <c r="S246" s="53"/>
      <c r="T246" s="53"/>
      <c r="U246" s="53"/>
      <c r="V246" s="53"/>
      <c r="W246" s="53"/>
      <c r="X246" s="19"/>
      <c r="Y246" s="53"/>
    </row>
    <row r="247" spans="18:25" x14ac:dyDescent="0.35">
      <c r="R247" s="53"/>
      <c r="S247" s="53"/>
      <c r="T247" s="53"/>
      <c r="U247" s="53"/>
      <c r="V247" s="53"/>
      <c r="W247" s="53"/>
      <c r="X247" s="19"/>
      <c r="Y247" s="53"/>
    </row>
    <row r="248" spans="18:25" x14ac:dyDescent="0.35">
      <c r="R248" s="53"/>
      <c r="S248" s="53"/>
      <c r="T248" s="53"/>
      <c r="U248" s="53"/>
      <c r="V248" s="53"/>
      <c r="W248" s="53"/>
      <c r="X248" s="19"/>
      <c r="Y248" s="53"/>
    </row>
    <row r="249" spans="18:25" x14ac:dyDescent="0.35">
      <c r="R249" s="53"/>
      <c r="S249" s="53"/>
      <c r="T249" s="53"/>
      <c r="U249" s="53"/>
      <c r="V249" s="53"/>
      <c r="W249" s="53"/>
      <c r="X249" s="19"/>
      <c r="Y249" s="53"/>
    </row>
    <row r="250" spans="18:25" x14ac:dyDescent="0.35">
      <c r="R250" s="53"/>
      <c r="S250" s="53"/>
      <c r="T250" s="53"/>
      <c r="U250" s="53"/>
      <c r="V250" s="53"/>
      <c r="W250" s="53"/>
      <c r="X250" s="19"/>
      <c r="Y250" s="53"/>
    </row>
    <row r="251" spans="18:25" x14ac:dyDescent="0.35">
      <c r="R251" s="53"/>
      <c r="S251" s="53"/>
      <c r="T251" s="53"/>
      <c r="U251" s="53"/>
      <c r="V251" s="53"/>
      <c r="W251" s="53"/>
      <c r="X251" s="19"/>
      <c r="Y251" s="53"/>
    </row>
    <row r="252" spans="18:25" x14ac:dyDescent="0.35">
      <c r="R252" s="53"/>
      <c r="S252" s="53"/>
      <c r="T252" s="53"/>
      <c r="U252" s="53"/>
      <c r="V252" s="53"/>
      <c r="W252" s="53"/>
      <c r="X252" s="19"/>
      <c r="Y252" s="53"/>
    </row>
    <row r="253" spans="18:25" x14ac:dyDescent="0.35">
      <c r="R253" s="53"/>
      <c r="S253" s="53"/>
      <c r="T253" s="53"/>
      <c r="U253" s="53"/>
      <c r="V253" s="53"/>
      <c r="W253" s="53"/>
      <c r="X253" s="19"/>
      <c r="Y253" s="53"/>
    </row>
    <row r="254" spans="18:25" x14ac:dyDescent="0.35">
      <c r="R254" s="53"/>
      <c r="S254" s="53"/>
      <c r="T254" s="53"/>
      <c r="U254" s="53"/>
      <c r="V254" s="53"/>
      <c r="W254" s="53"/>
      <c r="X254" s="19"/>
      <c r="Y254" s="53"/>
    </row>
    <row r="255" spans="18:25" x14ac:dyDescent="0.35">
      <c r="R255" s="53"/>
      <c r="S255" s="53"/>
      <c r="T255" s="53"/>
      <c r="U255" s="53"/>
      <c r="V255" s="53"/>
      <c r="W255" s="53"/>
      <c r="X255" s="19"/>
      <c r="Y255" s="53"/>
    </row>
    <row r="256" spans="18:25" x14ac:dyDescent="0.35">
      <c r="R256" s="53"/>
      <c r="S256" s="53"/>
      <c r="T256" s="53"/>
      <c r="U256" s="53"/>
      <c r="V256" s="53"/>
      <c r="W256" s="53"/>
      <c r="X256" s="19"/>
      <c r="Y256" s="53"/>
    </row>
    <row r="257" spans="18:25" x14ac:dyDescent="0.35">
      <c r="R257" s="53"/>
      <c r="S257" s="53"/>
      <c r="T257" s="53"/>
      <c r="U257" s="53"/>
      <c r="V257" s="53"/>
      <c r="W257" s="53"/>
      <c r="X257" s="19"/>
      <c r="Y257" s="53"/>
    </row>
    <row r="258" spans="18:25" x14ac:dyDescent="0.35">
      <c r="R258" s="53"/>
      <c r="S258" s="53"/>
      <c r="T258" s="53"/>
      <c r="U258" s="53"/>
      <c r="V258" s="53"/>
      <c r="W258" s="53"/>
      <c r="X258" s="19"/>
      <c r="Y258" s="53"/>
    </row>
    <row r="259" spans="18:25" x14ac:dyDescent="0.35">
      <c r="R259" s="53"/>
      <c r="S259" s="53"/>
      <c r="T259" s="53"/>
      <c r="U259" s="53"/>
      <c r="V259" s="53"/>
      <c r="W259" s="53"/>
      <c r="X259" s="19"/>
      <c r="Y259" s="53"/>
    </row>
    <row r="260" spans="18:25" x14ac:dyDescent="0.35">
      <c r="R260" s="53"/>
      <c r="S260" s="53"/>
      <c r="T260" s="53"/>
      <c r="U260" s="53"/>
      <c r="V260" s="53"/>
      <c r="W260" s="53"/>
      <c r="X260" s="19"/>
      <c r="Y260" s="53"/>
    </row>
    <row r="261" spans="18:25" x14ac:dyDescent="0.35">
      <c r="R261" s="53"/>
      <c r="S261" s="53"/>
      <c r="T261" s="53"/>
      <c r="U261" s="53"/>
      <c r="V261" s="53"/>
      <c r="W261" s="53"/>
      <c r="X261" s="19"/>
      <c r="Y261" s="53"/>
    </row>
    <row r="262" spans="18:25" x14ac:dyDescent="0.35">
      <c r="R262" s="53"/>
      <c r="S262" s="53"/>
      <c r="T262" s="53"/>
      <c r="U262" s="53"/>
      <c r="V262" s="53"/>
      <c r="W262" s="53"/>
      <c r="X262" s="19"/>
      <c r="Y262" s="53"/>
    </row>
    <row r="263" spans="18:25" x14ac:dyDescent="0.35">
      <c r="R263" s="53"/>
      <c r="S263" s="53"/>
      <c r="T263" s="53"/>
      <c r="U263" s="53"/>
      <c r="V263" s="53"/>
      <c r="W263" s="53"/>
      <c r="X263" s="19"/>
      <c r="Y263" s="53"/>
    </row>
    <row r="264" spans="18:25" x14ac:dyDescent="0.35">
      <c r="R264" s="53"/>
      <c r="S264" s="53"/>
      <c r="T264" s="53"/>
      <c r="U264" s="53"/>
      <c r="V264" s="53"/>
      <c r="W264" s="53"/>
      <c r="X264" s="19"/>
      <c r="Y264" s="53"/>
    </row>
    <row r="265" spans="18:25" x14ac:dyDescent="0.35">
      <c r="R265" s="53"/>
      <c r="S265" s="53"/>
      <c r="T265" s="53"/>
      <c r="U265" s="53"/>
      <c r="V265" s="53"/>
      <c r="W265" s="53"/>
      <c r="X265" s="19"/>
      <c r="Y265" s="53"/>
    </row>
    <row r="266" spans="18:25" x14ac:dyDescent="0.35">
      <c r="R266" s="53"/>
      <c r="S266" s="53"/>
      <c r="T266" s="53"/>
      <c r="U266" s="53"/>
      <c r="V266" s="53"/>
      <c r="W266" s="53"/>
      <c r="X266" s="19"/>
      <c r="Y266" s="53"/>
    </row>
    <row r="267" spans="18:25" x14ac:dyDescent="0.35">
      <c r="R267" s="53"/>
      <c r="S267" s="53"/>
      <c r="T267" s="53"/>
      <c r="U267" s="53"/>
      <c r="V267" s="53"/>
      <c r="W267" s="53"/>
      <c r="X267" s="19"/>
      <c r="Y267" s="53"/>
    </row>
    <row r="268" spans="18:25" x14ac:dyDescent="0.35">
      <c r="R268" s="53"/>
      <c r="S268" s="53"/>
      <c r="T268" s="53"/>
      <c r="U268" s="53"/>
      <c r="V268" s="53"/>
      <c r="W268" s="53"/>
      <c r="X268" s="19"/>
      <c r="Y268" s="53"/>
    </row>
    <row r="269" spans="18:25" x14ac:dyDescent="0.35">
      <c r="R269" s="53"/>
      <c r="S269" s="53"/>
      <c r="T269" s="53"/>
      <c r="U269" s="53"/>
      <c r="V269" s="53"/>
      <c r="W269" s="53"/>
      <c r="X269" s="19"/>
      <c r="Y269" s="53"/>
    </row>
    <row r="270" spans="18:25" x14ac:dyDescent="0.35">
      <c r="R270" s="53"/>
      <c r="S270" s="53"/>
      <c r="T270" s="53"/>
      <c r="U270" s="53"/>
      <c r="V270" s="53"/>
      <c r="W270" s="53"/>
      <c r="X270" s="19"/>
      <c r="Y270" s="53"/>
    </row>
    <row r="271" spans="18:25" x14ac:dyDescent="0.35">
      <c r="R271" s="53"/>
      <c r="S271" s="53"/>
      <c r="T271" s="53"/>
      <c r="U271" s="53"/>
      <c r="V271" s="53"/>
      <c r="W271" s="53"/>
      <c r="X271" s="19"/>
      <c r="Y271" s="53"/>
    </row>
    <row r="272" spans="18:25" x14ac:dyDescent="0.35">
      <c r="R272" s="53"/>
      <c r="S272" s="53"/>
      <c r="T272" s="53"/>
      <c r="U272" s="53"/>
      <c r="V272" s="53"/>
      <c r="W272" s="53"/>
      <c r="X272" s="19"/>
      <c r="Y272" s="53"/>
    </row>
    <row r="273" spans="18:26" x14ac:dyDescent="0.35">
      <c r="R273" s="53"/>
      <c r="S273" s="53"/>
      <c r="T273" s="53"/>
      <c r="U273" s="53"/>
      <c r="V273" s="53"/>
      <c r="W273" s="53"/>
      <c r="X273" s="19"/>
      <c r="Y273" s="53"/>
    </row>
    <row r="274" spans="18:26" x14ac:dyDescent="0.35">
      <c r="R274" s="53"/>
      <c r="S274" s="53"/>
      <c r="T274" s="53"/>
      <c r="U274" s="53"/>
      <c r="V274" s="53"/>
      <c r="W274" s="53"/>
      <c r="X274" s="19"/>
      <c r="Y274" s="53"/>
    </row>
    <row r="275" spans="18:26" x14ac:dyDescent="0.35">
      <c r="R275" s="53"/>
      <c r="S275" s="53"/>
      <c r="T275" s="53"/>
      <c r="U275" s="53"/>
      <c r="V275" s="53"/>
      <c r="W275" s="53"/>
      <c r="X275" s="19"/>
      <c r="Y275" s="53"/>
    </row>
    <row r="276" spans="18:26" x14ac:dyDescent="0.35">
      <c r="R276" s="53"/>
      <c r="S276" s="53"/>
      <c r="T276" s="53"/>
      <c r="U276" s="53"/>
      <c r="V276" s="53"/>
      <c r="W276" s="53"/>
      <c r="X276" s="19"/>
      <c r="Y276" s="53"/>
    </row>
    <row r="277" spans="18:26" x14ac:dyDescent="0.35">
      <c r="R277" s="53"/>
      <c r="S277" s="53"/>
      <c r="T277" s="53"/>
      <c r="U277" s="53"/>
      <c r="V277" s="53"/>
      <c r="W277" s="53"/>
      <c r="X277" s="19"/>
      <c r="Y277" s="53"/>
    </row>
    <row r="278" spans="18:26" x14ac:dyDescent="0.35">
      <c r="R278" s="53"/>
      <c r="S278" s="53"/>
      <c r="T278" s="53"/>
      <c r="U278" s="53"/>
      <c r="V278" s="53"/>
      <c r="W278" s="53"/>
      <c r="X278" s="19"/>
      <c r="Y278" s="53"/>
    </row>
    <row r="279" spans="18:26" x14ac:dyDescent="0.35">
      <c r="R279" s="53"/>
      <c r="S279" s="53"/>
      <c r="T279" s="53"/>
      <c r="U279" s="53"/>
      <c r="V279" s="53"/>
      <c r="W279" s="53"/>
      <c r="X279" s="19"/>
      <c r="Y279" s="53"/>
    </row>
    <row r="280" spans="18:26" x14ac:dyDescent="0.35">
      <c r="R280" s="53"/>
      <c r="S280" s="53"/>
      <c r="T280" s="53"/>
      <c r="U280" s="53"/>
      <c r="V280" s="53"/>
      <c r="W280" s="53"/>
      <c r="X280" s="19"/>
      <c r="Y280" s="53"/>
    </row>
    <row r="281" spans="18:26" x14ac:dyDescent="0.35">
      <c r="R281" s="53"/>
      <c r="S281" s="53"/>
      <c r="T281" s="53"/>
      <c r="U281" s="53"/>
      <c r="V281" s="53"/>
      <c r="W281" s="53"/>
      <c r="X281" s="19"/>
      <c r="Y281" s="53"/>
      <c r="Z281" s="53"/>
    </row>
    <row r="282" spans="18:26" x14ac:dyDescent="0.35">
      <c r="R282" s="53"/>
      <c r="S282" s="53"/>
      <c r="T282" s="53"/>
      <c r="U282" s="53"/>
      <c r="V282" s="53"/>
      <c r="W282" s="53"/>
      <c r="X282" s="19"/>
      <c r="Y282" s="53"/>
      <c r="Z282" s="53"/>
    </row>
    <row r="283" spans="18:26" x14ac:dyDescent="0.35">
      <c r="R283" s="53"/>
      <c r="S283" s="53"/>
      <c r="T283" s="53"/>
      <c r="U283" s="53"/>
      <c r="V283" s="53"/>
      <c r="W283" s="53"/>
      <c r="X283" s="19"/>
      <c r="Y283" s="53"/>
      <c r="Z283" s="53"/>
    </row>
    <row r="284" spans="18:26" x14ac:dyDescent="0.35">
      <c r="R284" s="53"/>
      <c r="S284" s="53"/>
      <c r="T284" s="53"/>
      <c r="U284" s="53"/>
      <c r="V284" s="53"/>
      <c r="W284" s="53"/>
      <c r="X284" s="19"/>
      <c r="Y284" s="53"/>
      <c r="Z284" s="53"/>
    </row>
    <row r="285" spans="18:26" x14ac:dyDescent="0.35">
      <c r="R285" s="53"/>
      <c r="S285" s="53"/>
      <c r="T285" s="53"/>
      <c r="U285" s="53"/>
      <c r="V285" s="53"/>
      <c r="W285" s="53"/>
      <c r="X285" s="19"/>
      <c r="Y285" s="53"/>
      <c r="Z285" s="53"/>
    </row>
    <row r="286" spans="18:26" x14ac:dyDescent="0.35">
      <c r="R286" s="53"/>
      <c r="S286" s="53"/>
      <c r="T286" s="53"/>
      <c r="U286" s="53"/>
      <c r="V286" s="53"/>
      <c r="W286" s="53"/>
      <c r="X286" s="19"/>
      <c r="Y286" s="53"/>
      <c r="Z286" s="53"/>
    </row>
    <row r="287" spans="18:26" x14ac:dyDescent="0.35">
      <c r="R287" s="53"/>
      <c r="S287" s="53"/>
      <c r="T287" s="53"/>
      <c r="U287" s="53"/>
      <c r="V287" s="53"/>
      <c r="W287" s="53"/>
      <c r="X287" s="19"/>
      <c r="Y287" s="53"/>
      <c r="Z287" s="53"/>
    </row>
    <row r="288" spans="18:26" x14ac:dyDescent="0.35">
      <c r="R288" s="53"/>
      <c r="S288" s="53"/>
      <c r="T288" s="53"/>
      <c r="U288" s="53"/>
      <c r="V288" s="53"/>
      <c r="W288" s="53"/>
      <c r="X288" s="19"/>
      <c r="Y288" s="53"/>
      <c r="Z288" s="53"/>
    </row>
    <row r="289" spans="18:27" x14ac:dyDescent="0.35">
      <c r="R289" s="53"/>
      <c r="S289" s="53"/>
      <c r="T289" s="53"/>
      <c r="U289" s="53"/>
      <c r="V289" s="53"/>
      <c r="W289" s="53"/>
      <c r="X289" s="19"/>
      <c r="Y289" s="53"/>
      <c r="Z289" s="53"/>
    </row>
    <row r="290" spans="18:27" x14ac:dyDescent="0.35">
      <c r="R290" s="53"/>
      <c r="S290" s="53"/>
      <c r="T290" s="53"/>
      <c r="U290" s="53"/>
      <c r="V290" s="53"/>
      <c r="W290" s="53"/>
      <c r="X290" s="19"/>
      <c r="Y290" s="53"/>
      <c r="Z290" s="53"/>
    </row>
    <row r="291" spans="18:27" x14ac:dyDescent="0.35">
      <c r="R291" s="53"/>
      <c r="S291" s="53"/>
      <c r="T291" s="53"/>
      <c r="U291" s="53"/>
      <c r="V291" s="53"/>
      <c r="W291" s="53"/>
      <c r="X291" s="19"/>
      <c r="Y291" s="53"/>
      <c r="Z291" s="53"/>
      <c r="AA291" s="53"/>
    </row>
    <row r="292" spans="18:27" x14ac:dyDescent="0.35">
      <c r="R292" s="53"/>
      <c r="S292" s="53"/>
      <c r="T292" s="53"/>
      <c r="U292" s="53"/>
      <c r="V292" s="53"/>
      <c r="W292" s="53"/>
      <c r="X292" s="19"/>
      <c r="Y292" s="53"/>
      <c r="Z292" s="53"/>
      <c r="AA292" s="53"/>
    </row>
    <row r="293" spans="18:27" x14ac:dyDescent="0.35">
      <c r="R293" s="53"/>
      <c r="S293" s="53"/>
      <c r="T293" s="53"/>
      <c r="U293" s="53"/>
      <c r="V293" s="53"/>
      <c r="W293" s="53"/>
      <c r="X293" s="19"/>
      <c r="Y293" s="53"/>
      <c r="Z293" s="53"/>
      <c r="AA293" s="53"/>
    </row>
    <row r="294" spans="18:27" x14ac:dyDescent="0.35">
      <c r="R294" s="53"/>
      <c r="S294" s="53"/>
      <c r="T294" s="53"/>
      <c r="U294" s="53"/>
      <c r="V294" s="53"/>
      <c r="W294" s="53"/>
      <c r="X294" s="19"/>
      <c r="Y294" s="53"/>
      <c r="Z294" s="53"/>
      <c r="AA294" s="53"/>
    </row>
    <row r="295" spans="18:27" x14ac:dyDescent="0.35">
      <c r="R295" s="53"/>
      <c r="S295" s="53"/>
      <c r="T295" s="53"/>
      <c r="U295" s="53"/>
      <c r="V295" s="53"/>
      <c r="W295" s="53"/>
      <c r="X295" s="19"/>
      <c r="Y295" s="53"/>
      <c r="Z295" s="53"/>
      <c r="AA295" s="53"/>
    </row>
    <row r="296" spans="18:27" x14ac:dyDescent="0.35">
      <c r="R296" s="53"/>
      <c r="S296" s="53"/>
      <c r="T296" s="53"/>
      <c r="U296" s="53"/>
      <c r="V296" s="53"/>
      <c r="W296" s="53"/>
      <c r="X296" s="19"/>
      <c r="Y296" s="53"/>
      <c r="Z296" s="53"/>
      <c r="AA296" s="53"/>
    </row>
    <row r="297" spans="18:27" x14ac:dyDescent="0.35">
      <c r="R297" s="53"/>
      <c r="S297" s="53"/>
      <c r="T297" s="53"/>
      <c r="U297" s="53"/>
      <c r="V297" s="53"/>
      <c r="W297" s="53"/>
      <c r="X297" s="19"/>
      <c r="Y297" s="53"/>
      <c r="Z297" s="53"/>
      <c r="AA297" s="53"/>
    </row>
    <row r="298" spans="18:27" x14ac:dyDescent="0.35">
      <c r="R298" s="53"/>
      <c r="S298" s="53"/>
      <c r="T298" s="53"/>
      <c r="U298" s="53"/>
      <c r="V298" s="53"/>
      <c r="W298" s="53"/>
      <c r="X298" s="19"/>
      <c r="Y298" s="53"/>
      <c r="Z298" s="53"/>
      <c r="AA298" s="53"/>
    </row>
    <row r="299" spans="18:27" x14ac:dyDescent="0.35">
      <c r="R299" s="53"/>
      <c r="S299" s="53"/>
      <c r="T299" s="53"/>
      <c r="U299" s="53"/>
      <c r="V299" s="53"/>
      <c r="W299" s="53"/>
      <c r="X299" s="19"/>
      <c r="Y299" s="53"/>
      <c r="Z299" s="53"/>
      <c r="AA299" s="53"/>
    </row>
    <row r="300" spans="18:27" x14ac:dyDescent="0.35">
      <c r="R300" s="53"/>
      <c r="S300" s="53"/>
      <c r="T300" s="53"/>
      <c r="U300" s="53"/>
      <c r="V300" s="53"/>
      <c r="W300" s="53"/>
      <c r="X300" s="19"/>
      <c r="Y300" s="53"/>
      <c r="Z300" s="53"/>
      <c r="AA300" s="53"/>
    </row>
    <row r="301" spans="18:27" x14ac:dyDescent="0.35">
      <c r="R301" s="53"/>
      <c r="S301" s="53"/>
      <c r="T301" s="53"/>
      <c r="U301" s="53"/>
      <c r="V301" s="53"/>
      <c r="W301" s="53"/>
      <c r="X301" s="19"/>
      <c r="Y301" s="53"/>
      <c r="Z301" s="53"/>
      <c r="AA301" s="53"/>
    </row>
    <row r="302" spans="18:27" x14ac:dyDescent="0.35">
      <c r="R302" s="53"/>
      <c r="S302" s="53"/>
      <c r="T302" s="53"/>
      <c r="U302" s="53"/>
      <c r="V302" s="53"/>
      <c r="W302" s="53"/>
      <c r="X302" s="19"/>
      <c r="Y302" s="53"/>
      <c r="Z302" s="53"/>
      <c r="AA302" s="53"/>
    </row>
    <row r="303" spans="18:27" x14ac:dyDescent="0.35">
      <c r="R303" s="53"/>
      <c r="S303" s="53"/>
      <c r="T303" s="53"/>
      <c r="U303" s="53"/>
      <c r="V303" s="53"/>
      <c r="W303" s="53"/>
      <c r="X303" s="19"/>
      <c r="Y303" s="53"/>
      <c r="Z303" s="53"/>
      <c r="AA303" s="53"/>
    </row>
    <row r="304" spans="18:27" x14ac:dyDescent="0.35">
      <c r="R304" s="53"/>
      <c r="S304" s="53"/>
      <c r="T304" s="53"/>
      <c r="U304" s="53"/>
      <c r="V304" s="53"/>
      <c r="W304" s="53"/>
      <c r="X304" s="19"/>
      <c r="Y304" s="53"/>
      <c r="Z304" s="53"/>
      <c r="AA304" s="53"/>
    </row>
    <row r="305" spans="18:27" x14ac:dyDescent="0.35">
      <c r="R305" s="53"/>
      <c r="S305" s="53"/>
      <c r="T305" s="53"/>
      <c r="U305" s="53"/>
      <c r="V305" s="53"/>
      <c r="W305" s="53"/>
      <c r="X305" s="19"/>
      <c r="Y305" s="53"/>
      <c r="Z305" s="53"/>
      <c r="AA305" s="53"/>
    </row>
    <row r="306" spans="18:27" x14ac:dyDescent="0.35">
      <c r="R306" s="53"/>
      <c r="S306" s="53"/>
      <c r="T306" s="53"/>
      <c r="U306" s="53"/>
      <c r="V306" s="53"/>
      <c r="W306" s="53"/>
      <c r="X306" s="19"/>
      <c r="Y306" s="53"/>
      <c r="Z306" s="53"/>
      <c r="AA306" s="53"/>
    </row>
    <row r="307" spans="18:27" x14ac:dyDescent="0.35">
      <c r="R307" s="53"/>
      <c r="S307" s="53"/>
      <c r="T307" s="53"/>
      <c r="U307" s="53"/>
      <c r="V307" s="53"/>
      <c r="W307" s="53"/>
      <c r="X307" s="19"/>
      <c r="Y307" s="53"/>
      <c r="Z307" s="53"/>
      <c r="AA307" s="53"/>
    </row>
    <row r="308" spans="18:27" x14ac:dyDescent="0.35">
      <c r="R308" s="53"/>
      <c r="S308" s="53"/>
      <c r="T308" s="53"/>
      <c r="U308" s="53"/>
      <c r="V308" s="53"/>
      <c r="W308" s="53"/>
      <c r="X308" s="19"/>
      <c r="Y308" s="53"/>
      <c r="Z308" s="53"/>
      <c r="AA308" s="53"/>
    </row>
    <row r="309" spans="18:27" x14ac:dyDescent="0.35">
      <c r="R309" s="53"/>
      <c r="S309" s="53"/>
      <c r="T309" s="53"/>
      <c r="U309" s="53"/>
      <c r="V309" s="53"/>
      <c r="W309" s="53"/>
      <c r="X309" s="19"/>
      <c r="Y309" s="53"/>
      <c r="Z309" s="53"/>
      <c r="AA309" s="53"/>
    </row>
    <row r="310" spans="18:27" x14ac:dyDescent="0.35">
      <c r="R310" s="53"/>
      <c r="S310" s="53"/>
      <c r="T310" s="53"/>
      <c r="U310" s="53"/>
      <c r="V310" s="53"/>
      <c r="W310" s="53"/>
      <c r="X310" s="19"/>
      <c r="Y310" s="53"/>
      <c r="Z310" s="53"/>
      <c r="AA310" s="53"/>
    </row>
    <row r="311" spans="18:27" x14ac:dyDescent="0.35">
      <c r="R311" s="53"/>
      <c r="S311" s="53"/>
      <c r="T311" s="53"/>
      <c r="U311" s="53"/>
      <c r="V311" s="53"/>
      <c r="W311" s="53"/>
      <c r="X311" s="19"/>
      <c r="Y311" s="53"/>
      <c r="Z311" s="53"/>
      <c r="AA311" s="53"/>
    </row>
    <row r="312" spans="18:27" x14ac:dyDescent="0.35">
      <c r="R312" s="53"/>
      <c r="S312" s="53"/>
      <c r="T312" s="53"/>
      <c r="U312" s="53"/>
      <c r="V312" s="53"/>
      <c r="W312" s="53"/>
      <c r="X312" s="19"/>
      <c r="Y312" s="53"/>
      <c r="Z312" s="53"/>
      <c r="AA312" s="53"/>
    </row>
    <row r="313" spans="18:27" x14ac:dyDescent="0.35">
      <c r="R313" s="53"/>
      <c r="S313" s="53"/>
      <c r="T313" s="53"/>
      <c r="U313" s="53"/>
      <c r="V313" s="53"/>
      <c r="W313" s="53"/>
      <c r="X313" s="19"/>
      <c r="Y313" s="53"/>
      <c r="Z313" s="53"/>
      <c r="AA313" s="53"/>
    </row>
    <row r="314" spans="18:27" x14ac:dyDescent="0.35">
      <c r="R314" s="53"/>
      <c r="S314" s="53"/>
      <c r="T314" s="53"/>
      <c r="U314" s="53"/>
      <c r="V314" s="53"/>
      <c r="W314" s="53"/>
      <c r="X314" s="19"/>
      <c r="Y314" s="53"/>
      <c r="Z314" s="53"/>
      <c r="AA314" s="53"/>
    </row>
    <row r="315" spans="18:27" x14ac:dyDescent="0.35">
      <c r="R315" s="53"/>
      <c r="S315" s="53"/>
      <c r="T315" s="53"/>
      <c r="U315" s="53"/>
      <c r="V315" s="53"/>
      <c r="W315" s="53"/>
      <c r="X315" s="19"/>
      <c r="Y315" s="53"/>
      <c r="Z315" s="53"/>
      <c r="AA315" s="53"/>
    </row>
    <row r="316" spans="18:27" x14ac:dyDescent="0.35">
      <c r="R316" s="53"/>
      <c r="S316" s="53"/>
      <c r="T316" s="53"/>
      <c r="U316" s="53"/>
      <c r="V316" s="53"/>
      <c r="W316" s="53"/>
      <c r="X316" s="19"/>
      <c r="Y316" s="53"/>
      <c r="Z316" s="53"/>
      <c r="AA316" s="53"/>
    </row>
    <row r="317" spans="18:27" x14ac:dyDescent="0.35">
      <c r="R317" s="53"/>
      <c r="S317" s="53"/>
      <c r="T317" s="53"/>
      <c r="U317" s="53"/>
      <c r="V317" s="53"/>
      <c r="W317" s="53"/>
      <c r="X317" s="19"/>
      <c r="Y317" s="53"/>
      <c r="Z317" s="53"/>
      <c r="AA317" s="53"/>
    </row>
    <row r="318" spans="18:27" x14ac:dyDescent="0.35">
      <c r="R318" s="53"/>
      <c r="S318" s="53"/>
      <c r="T318" s="53"/>
      <c r="U318" s="53"/>
      <c r="V318" s="53"/>
      <c r="W318" s="53"/>
      <c r="X318" s="19"/>
      <c r="Y318" s="53"/>
      <c r="Z318" s="53"/>
      <c r="AA318" s="53"/>
    </row>
    <row r="319" spans="18:27" x14ac:dyDescent="0.35">
      <c r="R319" s="53"/>
      <c r="S319" s="53"/>
      <c r="T319" s="53"/>
      <c r="U319" s="53"/>
      <c r="V319" s="53"/>
      <c r="W319" s="53"/>
      <c r="X319" s="19"/>
      <c r="Y319" s="53"/>
      <c r="Z319" s="53"/>
      <c r="AA319" s="53"/>
    </row>
    <row r="320" spans="18:27" x14ac:dyDescent="0.35">
      <c r="R320" s="53"/>
      <c r="S320" s="53"/>
      <c r="T320" s="53"/>
      <c r="U320" s="53"/>
      <c r="V320" s="53"/>
      <c r="W320" s="53"/>
      <c r="X320" s="19"/>
      <c r="Y320" s="53"/>
      <c r="Z320" s="53"/>
      <c r="AA320" s="53"/>
    </row>
    <row r="321" spans="18:27" x14ac:dyDescent="0.35">
      <c r="R321" s="53"/>
      <c r="S321" s="53"/>
      <c r="T321" s="53"/>
      <c r="U321" s="53"/>
      <c r="V321" s="53"/>
      <c r="W321" s="53"/>
      <c r="X321" s="19"/>
      <c r="Y321" s="53"/>
      <c r="Z321" s="53"/>
      <c r="AA321" s="53"/>
    </row>
    <row r="322" spans="18:27" x14ac:dyDescent="0.35">
      <c r="R322" s="53"/>
      <c r="S322" s="53"/>
      <c r="T322" s="53"/>
      <c r="U322" s="53"/>
      <c r="V322" s="53"/>
      <c r="W322" s="53"/>
      <c r="X322" s="19"/>
      <c r="Y322" s="53"/>
      <c r="Z322" s="53"/>
      <c r="AA322" s="53"/>
    </row>
    <row r="323" spans="18:27" x14ac:dyDescent="0.35">
      <c r="R323" s="53"/>
      <c r="S323" s="53"/>
      <c r="T323" s="53"/>
      <c r="U323" s="53"/>
      <c r="V323" s="53"/>
      <c r="W323" s="53"/>
      <c r="X323" s="19"/>
      <c r="Y323" s="53"/>
      <c r="Z323" s="53"/>
      <c r="AA323" s="53"/>
    </row>
    <row r="324" spans="18:27" x14ac:dyDescent="0.35">
      <c r="R324" s="53"/>
      <c r="S324" s="53"/>
      <c r="T324" s="53"/>
      <c r="U324" s="53"/>
      <c r="V324" s="53"/>
      <c r="W324" s="53"/>
      <c r="X324" s="19"/>
      <c r="Y324" s="53"/>
      <c r="Z324" s="53"/>
      <c r="AA324" s="53"/>
    </row>
    <row r="325" spans="18:27" x14ac:dyDescent="0.35">
      <c r="R325" s="53"/>
      <c r="S325" s="53"/>
      <c r="T325" s="53"/>
      <c r="U325" s="53"/>
      <c r="V325" s="53"/>
      <c r="W325" s="53"/>
      <c r="X325" s="19"/>
      <c r="Y325" s="53"/>
      <c r="Z325" s="53"/>
      <c r="AA325" s="53"/>
    </row>
    <row r="326" spans="18:27" x14ac:dyDescent="0.35">
      <c r="R326" s="53"/>
      <c r="S326" s="53"/>
      <c r="T326" s="53"/>
      <c r="U326" s="53"/>
      <c r="V326" s="53"/>
      <c r="W326" s="53"/>
      <c r="X326" s="19"/>
      <c r="Y326" s="53"/>
      <c r="Z326" s="53"/>
      <c r="AA326" s="53"/>
    </row>
    <row r="327" spans="18:27" x14ac:dyDescent="0.35">
      <c r="R327" s="53"/>
      <c r="S327" s="53"/>
      <c r="T327" s="53"/>
      <c r="U327" s="53"/>
      <c r="V327" s="53"/>
      <c r="W327" s="53"/>
      <c r="X327" s="19"/>
      <c r="Y327" s="53"/>
      <c r="Z327" s="53"/>
      <c r="AA327" s="53"/>
    </row>
    <row r="328" spans="18:27" x14ac:dyDescent="0.35">
      <c r="R328" s="53"/>
      <c r="S328" s="53"/>
      <c r="T328" s="53"/>
      <c r="U328" s="53"/>
      <c r="V328" s="53"/>
      <c r="W328" s="53"/>
      <c r="X328" s="19"/>
      <c r="Y328" s="53"/>
      <c r="Z328" s="53"/>
      <c r="AA328" s="53"/>
    </row>
    <row r="329" spans="18:27" x14ac:dyDescent="0.35">
      <c r="R329" s="53"/>
      <c r="S329" s="53"/>
      <c r="T329" s="53"/>
      <c r="U329" s="53"/>
      <c r="V329" s="53"/>
      <c r="W329" s="53"/>
      <c r="X329" s="19"/>
      <c r="Y329" s="53"/>
      <c r="Z329" s="53"/>
      <c r="AA329" s="53"/>
    </row>
    <row r="330" spans="18:27" x14ac:dyDescent="0.35">
      <c r="R330" s="53"/>
      <c r="S330" s="53"/>
      <c r="T330" s="53"/>
      <c r="U330" s="53"/>
      <c r="V330" s="53"/>
      <c r="W330" s="53"/>
      <c r="X330" s="19"/>
      <c r="Y330" s="53"/>
      <c r="Z330" s="53"/>
      <c r="AA330" s="53"/>
    </row>
    <row r="331" spans="18:27" x14ac:dyDescent="0.35">
      <c r="R331" s="53"/>
      <c r="S331" s="53"/>
      <c r="T331" s="53"/>
      <c r="U331" s="53"/>
      <c r="V331" s="53"/>
      <c r="W331" s="53"/>
      <c r="X331" s="19"/>
      <c r="Y331" s="53"/>
      <c r="Z331" s="53"/>
      <c r="AA331" s="53"/>
    </row>
    <row r="332" spans="18:27" x14ac:dyDescent="0.35">
      <c r="R332" s="53"/>
      <c r="S332" s="53"/>
      <c r="T332" s="53"/>
      <c r="U332" s="53"/>
      <c r="V332" s="53"/>
      <c r="W332" s="53"/>
      <c r="X332" s="19"/>
      <c r="Y332" s="53"/>
      <c r="Z332" s="53"/>
      <c r="AA332" s="53"/>
    </row>
    <row r="333" spans="18:27" x14ac:dyDescent="0.35">
      <c r="R333" s="53"/>
      <c r="S333" s="53"/>
      <c r="T333" s="53"/>
      <c r="U333" s="53"/>
      <c r="V333" s="53"/>
      <c r="W333" s="53"/>
      <c r="X333" s="19"/>
      <c r="Y333" s="53"/>
      <c r="Z333" s="53"/>
      <c r="AA333" s="53"/>
    </row>
    <row r="334" spans="18:27" x14ac:dyDescent="0.35">
      <c r="R334" s="53"/>
      <c r="S334" s="53"/>
      <c r="T334" s="53"/>
      <c r="U334" s="53"/>
      <c r="V334" s="53"/>
      <c r="W334" s="53"/>
      <c r="X334" s="19"/>
      <c r="Y334" s="53"/>
      <c r="Z334" s="53"/>
      <c r="AA334" s="53"/>
    </row>
    <row r="335" spans="18:27" x14ac:dyDescent="0.35">
      <c r="R335" s="53"/>
      <c r="S335" s="53"/>
      <c r="T335" s="53"/>
      <c r="U335" s="53"/>
      <c r="V335" s="53"/>
      <c r="W335" s="53"/>
      <c r="X335" s="19"/>
      <c r="Y335" s="53"/>
      <c r="Z335" s="53"/>
      <c r="AA335" s="53"/>
    </row>
    <row r="336" spans="18:27" x14ac:dyDescent="0.35">
      <c r="R336" s="53"/>
      <c r="S336" s="53"/>
      <c r="T336" s="53"/>
      <c r="U336" s="53"/>
      <c r="V336" s="53"/>
      <c r="W336" s="53"/>
      <c r="X336" s="19"/>
      <c r="Y336" s="53"/>
      <c r="Z336" s="53"/>
      <c r="AA336" s="53"/>
    </row>
    <row r="337" spans="18:27" x14ac:dyDescent="0.35">
      <c r="R337" s="53"/>
      <c r="S337" s="53"/>
      <c r="T337" s="53"/>
      <c r="U337" s="53"/>
      <c r="V337" s="53"/>
      <c r="W337" s="53"/>
      <c r="X337" s="19"/>
      <c r="Y337" s="53"/>
      <c r="Z337" s="53"/>
      <c r="AA337" s="53"/>
    </row>
    <row r="338" spans="18:27" x14ac:dyDescent="0.35">
      <c r="R338" s="53"/>
      <c r="S338" s="53"/>
      <c r="T338" s="53"/>
      <c r="U338" s="53"/>
      <c r="V338" s="53"/>
      <c r="W338" s="53"/>
      <c r="X338" s="19"/>
      <c r="Y338" s="53"/>
      <c r="Z338" s="53"/>
      <c r="AA338" s="53"/>
    </row>
    <row r="339" spans="18:27" x14ac:dyDescent="0.35">
      <c r="R339" s="53"/>
      <c r="S339" s="53"/>
      <c r="T339" s="53"/>
      <c r="U339" s="53"/>
      <c r="V339" s="53"/>
      <c r="W339" s="53"/>
      <c r="X339" s="19"/>
      <c r="Y339" s="53"/>
      <c r="Z339" s="53"/>
      <c r="AA339" s="53"/>
    </row>
    <row r="340" spans="18:27" x14ac:dyDescent="0.35">
      <c r="R340" s="53"/>
      <c r="S340" s="53"/>
      <c r="T340" s="53"/>
      <c r="U340" s="53"/>
      <c r="V340" s="53"/>
      <c r="W340" s="53"/>
      <c r="X340" s="19"/>
      <c r="Y340" s="53"/>
      <c r="Z340" s="53"/>
      <c r="AA340" s="53"/>
    </row>
    <row r="341" spans="18:27" x14ac:dyDescent="0.35">
      <c r="R341" s="53"/>
      <c r="S341" s="53"/>
      <c r="T341" s="53"/>
      <c r="U341" s="53"/>
      <c r="V341" s="53"/>
      <c r="W341" s="53"/>
      <c r="X341" s="19"/>
      <c r="Y341" s="53"/>
      <c r="Z341" s="53"/>
      <c r="AA341" s="53"/>
    </row>
    <row r="342" spans="18:27" x14ac:dyDescent="0.35">
      <c r="R342" s="53"/>
      <c r="S342" s="53"/>
      <c r="T342" s="53"/>
      <c r="U342" s="53"/>
      <c r="V342" s="53"/>
      <c r="W342" s="53"/>
      <c r="X342" s="19"/>
      <c r="Y342" s="53"/>
      <c r="Z342" s="53"/>
      <c r="AA342" s="53"/>
    </row>
    <row r="343" spans="18:27" x14ac:dyDescent="0.35">
      <c r="R343" s="53"/>
      <c r="S343" s="53"/>
      <c r="T343" s="53"/>
      <c r="U343" s="53"/>
      <c r="V343" s="53"/>
      <c r="W343" s="53"/>
      <c r="X343" s="19"/>
      <c r="Y343" s="53"/>
      <c r="Z343" s="53"/>
      <c r="AA343" s="53"/>
    </row>
    <row r="344" spans="18:27" x14ac:dyDescent="0.35">
      <c r="R344" s="53"/>
      <c r="S344" s="53"/>
      <c r="T344" s="53"/>
      <c r="U344" s="53"/>
      <c r="V344" s="53"/>
      <c r="W344" s="53"/>
      <c r="X344" s="19"/>
      <c r="Y344" s="53"/>
      <c r="Z344" s="53"/>
      <c r="AA344" s="53"/>
    </row>
    <row r="345" spans="18:27" x14ac:dyDescent="0.35">
      <c r="R345" s="53"/>
      <c r="S345" s="53"/>
      <c r="T345" s="53"/>
      <c r="U345" s="53"/>
      <c r="V345" s="53"/>
      <c r="W345" s="53"/>
      <c r="X345" s="19"/>
      <c r="Y345" s="53"/>
      <c r="Z345" s="53"/>
      <c r="AA345" s="53"/>
    </row>
    <row r="346" spans="18:27" x14ac:dyDescent="0.35">
      <c r="R346" s="53"/>
      <c r="S346" s="53"/>
      <c r="T346" s="53"/>
      <c r="U346" s="53"/>
      <c r="V346" s="53"/>
      <c r="W346" s="53"/>
      <c r="X346" s="19"/>
      <c r="Y346" s="53"/>
      <c r="Z346" s="53"/>
      <c r="AA346" s="53"/>
    </row>
    <row r="347" spans="18:27" x14ac:dyDescent="0.35">
      <c r="R347" s="53"/>
      <c r="S347" s="53"/>
      <c r="T347" s="53"/>
      <c r="U347" s="53"/>
      <c r="V347" s="53"/>
      <c r="W347" s="53"/>
      <c r="X347" s="19"/>
      <c r="Y347" s="53"/>
      <c r="Z347" s="53"/>
      <c r="AA347" s="53"/>
    </row>
    <row r="348" spans="18:27" x14ac:dyDescent="0.35">
      <c r="R348" s="53"/>
      <c r="S348" s="53"/>
      <c r="T348" s="53"/>
      <c r="U348" s="53"/>
      <c r="V348" s="53"/>
      <c r="W348" s="53"/>
      <c r="X348" s="19"/>
      <c r="Y348" s="53"/>
      <c r="Z348" s="53"/>
      <c r="AA348" s="53"/>
    </row>
    <row r="349" spans="18:27" x14ac:dyDescent="0.35">
      <c r="R349" s="53"/>
      <c r="S349" s="53"/>
      <c r="T349" s="53"/>
      <c r="U349" s="53"/>
      <c r="V349" s="53"/>
      <c r="W349" s="53"/>
      <c r="X349" s="19"/>
      <c r="Y349" s="53"/>
      <c r="Z349" s="53"/>
      <c r="AA349" s="53"/>
    </row>
    <row r="350" spans="18:27" x14ac:dyDescent="0.35">
      <c r="R350" s="53"/>
      <c r="S350" s="53"/>
      <c r="T350" s="53"/>
      <c r="U350" s="53"/>
      <c r="V350" s="53"/>
      <c r="W350" s="53"/>
      <c r="X350" s="19"/>
      <c r="Y350" s="53"/>
      <c r="Z350" s="53"/>
      <c r="AA350" s="53"/>
    </row>
    <row r="351" spans="18:27" x14ac:dyDescent="0.35">
      <c r="R351" s="53"/>
      <c r="S351" s="53"/>
      <c r="T351" s="53"/>
      <c r="U351" s="53"/>
      <c r="V351" s="53"/>
      <c r="W351" s="53"/>
      <c r="X351" s="19"/>
      <c r="Y351" s="53"/>
      <c r="Z351" s="53"/>
      <c r="AA351" s="53"/>
    </row>
    <row r="352" spans="18:27" x14ac:dyDescent="0.35">
      <c r="R352" s="53"/>
      <c r="S352" s="53"/>
      <c r="T352" s="53"/>
      <c r="U352" s="53"/>
      <c r="V352" s="53"/>
      <c r="W352" s="53"/>
      <c r="X352" s="19"/>
      <c r="Y352" s="53"/>
      <c r="Z352" s="53"/>
    </row>
    <row r="353" spans="18:26" x14ac:dyDescent="0.35">
      <c r="R353" s="53"/>
      <c r="S353" s="53"/>
      <c r="T353" s="53"/>
      <c r="U353" s="53"/>
      <c r="V353" s="53"/>
      <c r="W353" s="53"/>
      <c r="X353" s="19"/>
      <c r="Y353" s="53"/>
      <c r="Z353" s="53"/>
    </row>
    <row r="354" spans="18:26" x14ac:dyDescent="0.35">
      <c r="R354" s="53"/>
      <c r="S354" s="53"/>
      <c r="T354" s="53"/>
      <c r="U354" s="53"/>
      <c r="V354" s="53"/>
      <c r="W354" s="53"/>
      <c r="X354" s="19"/>
      <c r="Y354" s="53"/>
      <c r="Z354" s="53"/>
    </row>
    <row r="355" spans="18:26" x14ac:dyDescent="0.35">
      <c r="R355" s="53"/>
      <c r="S355" s="53"/>
      <c r="T355" s="53"/>
      <c r="U355" s="53"/>
      <c r="V355" s="53"/>
      <c r="W355" s="53"/>
      <c r="X355" s="19"/>
      <c r="Y355" s="53"/>
      <c r="Z355" s="53"/>
    </row>
    <row r="356" spans="18:26" x14ac:dyDescent="0.35">
      <c r="R356" s="53"/>
      <c r="S356" s="53"/>
      <c r="T356" s="53"/>
      <c r="U356" s="53"/>
      <c r="V356" s="53"/>
      <c r="W356" s="53"/>
      <c r="X356" s="19"/>
      <c r="Y356" s="53"/>
      <c r="Z356" s="53"/>
    </row>
    <row r="357" spans="18:26" x14ac:dyDescent="0.35">
      <c r="R357" s="53"/>
      <c r="S357" s="53"/>
      <c r="T357" s="53"/>
      <c r="U357" s="53"/>
      <c r="V357" s="53"/>
      <c r="W357" s="53"/>
      <c r="X357" s="19"/>
      <c r="Y357" s="53"/>
      <c r="Z357" s="53"/>
    </row>
    <row r="358" spans="18:26" x14ac:dyDescent="0.35">
      <c r="R358" s="53"/>
      <c r="S358" s="53"/>
      <c r="T358" s="53"/>
      <c r="U358" s="53"/>
      <c r="V358" s="53"/>
      <c r="W358" s="53"/>
      <c r="X358" s="19"/>
      <c r="Y358" s="53"/>
      <c r="Z358" s="53"/>
    </row>
    <row r="359" spans="18:26" x14ac:dyDescent="0.35">
      <c r="R359" s="53"/>
      <c r="S359" s="53"/>
      <c r="T359" s="53"/>
      <c r="U359" s="53"/>
      <c r="V359" s="53"/>
      <c r="W359" s="53"/>
      <c r="X359" s="19"/>
      <c r="Y359" s="53"/>
      <c r="Z359" s="53"/>
    </row>
    <row r="360" spans="18:26" x14ac:dyDescent="0.35">
      <c r="R360" s="53"/>
      <c r="S360" s="53"/>
      <c r="T360" s="53"/>
      <c r="U360" s="53"/>
      <c r="V360" s="53"/>
      <c r="W360" s="53"/>
      <c r="X360" s="19"/>
      <c r="Y360" s="53"/>
      <c r="Z360" s="53"/>
    </row>
    <row r="361" spans="18:26" x14ac:dyDescent="0.35">
      <c r="R361" s="53"/>
      <c r="S361" s="53"/>
      <c r="T361" s="53"/>
      <c r="U361" s="53"/>
      <c r="V361" s="53"/>
      <c r="W361" s="53"/>
      <c r="X361" s="19"/>
      <c r="Y361" s="53"/>
      <c r="Z361" s="53"/>
    </row>
    <row r="362" spans="18:26" x14ac:dyDescent="0.35">
      <c r="R362" s="53"/>
      <c r="S362" s="53"/>
      <c r="T362" s="53"/>
      <c r="U362" s="53"/>
      <c r="V362" s="53"/>
      <c r="W362" s="53"/>
      <c r="X362" s="19"/>
      <c r="Y362" s="53"/>
      <c r="Z362" s="53"/>
    </row>
    <row r="363" spans="18:26" x14ac:dyDescent="0.35">
      <c r="R363" s="53"/>
      <c r="S363" s="53"/>
      <c r="T363" s="53"/>
      <c r="U363" s="53"/>
      <c r="V363" s="53"/>
      <c r="W363" s="53"/>
      <c r="X363" s="19"/>
      <c r="Y363" s="53"/>
      <c r="Z363" s="53"/>
    </row>
    <row r="364" spans="18:26" x14ac:dyDescent="0.35">
      <c r="R364" s="53"/>
      <c r="S364" s="53"/>
      <c r="T364" s="53"/>
      <c r="U364" s="53"/>
      <c r="V364" s="53"/>
      <c r="W364" s="53"/>
      <c r="X364" s="19"/>
      <c r="Y364" s="53"/>
      <c r="Z364" s="53"/>
    </row>
    <row r="365" spans="18:26" x14ac:dyDescent="0.35">
      <c r="R365" s="53"/>
      <c r="S365" s="53"/>
      <c r="T365" s="53"/>
      <c r="U365" s="53"/>
      <c r="V365" s="53"/>
      <c r="W365" s="53"/>
      <c r="X365" s="19"/>
      <c r="Y365" s="53"/>
      <c r="Z365" s="53"/>
    </row>
    <row r="366" spans="18:26" x14ac:dyDescent="0.35">
      <c r="R366" s="53"/>
      <c r="S366" s="53"/>
      <c r="T366" s="53"/>
      <c r="U366" s="53"/>
      <c r="V366" s="53"/>
      <c r="W366" s="53"/>
      <c r="X366" s="19"/>
      <c r="Y366" s="53"/>
      <c r="Z366" s="53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6"/>
  <sheetViews>
    <sheetView topLeftCell="A7" zoomScaleNormal="100" workbookViewId="0"/>
  </sheetViews>
  <sheetFormatPr defaultColWidth="8.84375" defaultRowHeight="14.5" x14ac:dyDescent="0.35"/>
  <cols>
    <col min="1" max="12" width="8.84375" style="34"/>
    <col min="13" max="13" width="16.3046875" style="34" customWidth="1"/>
    <col min="14" max="14" width="10" style="52" customWidth="1"/>
    <col min="15" max="15" width="15.53515625" style="34" customWidth="1"/>
    <col min="16" max="16" width="13.69140625" style="34" customWidth="1"/>
    <col min="17" max="23" width="8.84375" style="34"/>
    <col min="24" max="24" width="8.84375" style="9"/>
    <col min="25" max="25" width="9" style="34" bestFit="1" customWidth="1"/>
    <col min="26" max="26" width="8.84375" style="34"/>
    <col min="27" max="27" width="9.07421875" style="34" customWidth="1"/>
    <col min="28" max="33" width="8.84375" style="34"/>
    <col min="34" max="34" width="8.84375" style="62"/>
    <col min="35" max="35" width="8.3046875" style="58" bestFit="1" customWidth="1"/>
    <col min="36" max="36" width="8.84375" style="62"/>
    <col min="37" max="16384" width="8.84375" style="34"/>
  </cols>
  <sheetData>
    <row r="1" spans="1:36" x14ac:dyDescent="0.35">
      <c r="A1" s="34" t="s">
        <v>237</v>
      </c>
      <c r="AH1" s="57" t="s">
        <v>1</v>
      </c>
      <c r="AI1" s="58">
        <v>43906</v>
      </c>
      <c r="AJ1" s="57"/>
    </row>
    <row r="2" spans="1:36" x14ac:dyDescent="0.35">
      <c r="N2" s="52" t="s">
        <v>128</v>
      </c>
      <c r="O2" s="34" t="s">
        <v>123</v>
      </c>
      <c r="P2" s="34" t="s">
        <v>124</v>
      </c>
      <c r="Q2" s="34" t="s">
        <v>125</v>
      </c>
      <c r="R2" s="34" t="s">
        <v>126</v>
      </c>
      <c r="S2" s="59"/>
      <c r="T2" s="59"/>
      <c r="U2" s="59"/>
      <c r="V2" s="59"/>
      <c r="AH2" s="57" t="s">
        <v>6</v>
      </c>
      <c r="AI2" s="58">
        <v>43913</v>
      </c>
      <c r="AJ2" s="57"/>
    </row>
    <row r="3" spans="1:36" ht="15.5" x14ac:dyDescent="0.35">
      <c r="N3" s="52">
        <v>43960</v>
      </c>
      <c r="O3" s="75">
        <v>0.66</v>
      </c>
      <c r="P3" s="74">
        <v>0.76</v>
      </c>
      <c r="Q3" s="74">
        <v>0.44</v>
      </c>
      <c r="R3" s="74">
        <v>0.2</v>
      </c>
      <c r="S3" s="53"/>
      <c r="V3" s="53"/>
      <c r="W3" s="60"/>
      <c r="X3" s="19" t="s">
        <v>11</v>
      </c>
      <c r="Y3" s="61">
        <v>43906</v>
      </c>
      <c r="Z3" s="60"/>
      <c r="AA3" s="61">
        <v>43906</v>
      </c>
      <c r="AB3" s="53">
        <v>0</v>
      </c>
      <c r="AH3" s="57" t="s">
        <v>7</v>
      </c>
      <c r="AI3" s="58">
        <v>43980</v>
      </c>
      <c r="AJ3" s="57"/>
    </row>
    <row r="4" spans="1:36" ht="15.5" x14ac:dyDescent="0.35">
      <c r="N4" s="52">
        <v>43972</v>
      </c>
      <c r="O4" s="74">
        <v>0.77</v>
      </c>
      <c r="P4" s="74">
        <v>0.84</v>
      </c>
      <c r="Q4" s="74">
        <v>0.26</v>
      </c>
      <c r="R4" s="74">
        <v>0.21</v>
      </c>
      <c r="S4" s="53"/>
      <c r="V4" s="53"/>
      <c r="W4" s="60"/>
      <c r="X4" s="19" t="s">
        <v>6</v>
      </c>
      <c r="Y4" s="61">
        <v>43913</v>
      </c>
      <c r="Z4" s="60"/>
      <c r="AA4" s="61">
        <v>43906</v>
      </c>
      <c r="AB4" s="53">
        <v>1</v>
      </c>
      <c r="AH4" s="57" t="s">
        <v>8</v>
      </c>
      <c r="AI4" s="58">
        <v>44001</v>
      </c>
      <c r="AJ4" s="57"/>
    </row>
    <row r="5" spans="1:36" ht="15.5" x14ac:dyDescent="0.35">
      <c r="N5" s="52">
        <v>43986</v>
      </c>
      <c r="O5" s="74">
        <v>0.68</v>
      </c>
      <c r="P5" s="74">
        <v>0.8</v>
      </c>
      <c r="Q5" s="74">
        <v>0.32</v>
      </c>
      <c r="R5" s="74">
        <v>0.23</v>
      </c>
      <c r="S5" s="53"/>
      <c r="V5" s="53"/>
      <c r="W5" s="60"/>
      <c r="X5" s="19" t="s">
        <v>7</v>
      </c>
      <c r="Y5" s="61">
        <v>43980</v>
      </c>
      <c r="Z5" s="60"/>
      <c r="AA5" s="61">
        <v>43913</v>
      </c>
      <c r="AB5" s="53">
        <v>0</v>
      </c>
      <c r="AH5" s="57" t="s">
        <v>9</v>
      </c>
      <c r="AI5" s="58">
        <v>44022</v>
      </c>
      <c r="AJ5" s="57"/>
    </row>
    <row r="6" spans="1:36" ht="15.5" x14ac:dyDescent="0.35">
      <c r="N6" s="52">
        <v>44007</v>
      </c>
      <c r="O6" s="74">
        <v>0.62</v>
      </c>
      <c r="P6" s="74">
        <v>0.82</v>
      </c>
      <c r="Q6" s="74">
        <v>0.26</v>
      </c>
      <c r="R6" s="74">
        <v>0.17</v>
      </c>
      <c r="S6" s="53"/>
      <c r="V6" s="53"/>
      <c r="W6" s="60"/>
      <c r="X6" s="19" t="s">
        <v>8</v>
      </c>
      <c r="Y6" s="61">
        <v>44001</v>
      </c>
      <c r="Z6" s="60"/>
      <c r="AA6" s="61">
        <v>43913</v>
      </c>
      <c r="AB6" s="53">
        <v>1</v>
      </c>
      <c r="AH6" s="57" t="s">
        <v>10</v>
      </c>
      <c r="AI6" s="58">
        <v>44027</v>
      </c>
      <c r="AJ6" s="57"/>
    </row>
    <row r="7" spans="1:36" ht="15.5" x14ac:dyDescent="0.35">
      <c r="N7" s="52">
        <v>44022</v>
      </c>
      <c r="O7" s="74">
        <v>0.6</v>
      </c>
      <c r="P7" s="74">
        <v>0.74</v>
      </c>
      <c r="Q7" s="74">
        <v>0.26</v>
      </c>
      <c r="R7" s="74">
        <v>0.14000000000000001</v>
      </c>
      <c r="S7" s="53"/>
      <c r="V7" s="53"/>
      <c r="W7" s="60"/>
      <c r="X7" s="19" t="s">
        <v>9</v>
      </c>
      <c r="Y7" s="61">
        <v>44022</v>
      </c>
      <c r="Z7" s="60"/>
      <c r="AA7" s="61">
        <v>43980</v>
      </c>
      <c r="AB7" s="53">
        <v>0</v>
      </c>
      <c r="AH7" s="57" t="s">
        <v>127</v>
      </c>
      <c r="AI7" s="58">
        <v>44055</v>
      </c>
      <c r="AJ7" s="57"/>
    </row>
    <row r="8" spans="1:36" ht="15.5" x14ac:dyDescent="0.35">
      <c r="N8" s="52">
        <v>44037</v>
      </c>
      <c r="O8" s="74">
        <v>0.59</v>
      </c>
      <c r="P8" s="74">
        <v>0.74</v>
      </c>
      <c r="Q8" s="74">
        <v>0.22</v>
      </c>
      <c r="R8" s="74">
        <v>0.2</v>
      </c>
      <c r="S8" s="53"/>
      <c r="V8" s="53"/>
      <c r="W8" s="60"/>
      <c r="X8" s="19" t="s">
        <v>10</v>
      </c>
      <c r="Y8" s="61">
        <v>44027</v>
      </c>
      <c r="Z8" s="60"/>
      <c r="AA8" s="61">
        <v>43980</v>
      </c>
      <c r="AB8" s="53">
        <v>1</v>
      </c>
      <c r="AH8" s="57"/>
      <c r="AJ8" s="57"/>
    </row>
    <row r="9" spans="1:36" ht="15.5" x14ac:dyDescent="0.35">
      <c r="N9" s="52">
        <v>44065</v>
      </c>
      <c r="O9" s="74">
        <v>0.59</v>
      </c>
      <c r="P9" s="74">
        <v>0.7</v>
      </c>
      <c r="Q9" s="74">
        <v>0.22</v>
      </c>
      <c r="R9" s="74">
        <v>0.18</v>
      </c>
      <c r="S9" s="53"/>
      <c r="V9" s="53"/>
      <c r="W9" s="60"/>
      <c r="X9" s="19" t="s">
        <v>47</v>
      </c>
      <c r="Y9" s="61">
        <v>44048</v>
      </c>
      <c r="Z9" s="60"/>
      <c r="AA9" s="61">
        <v>44001</v>
      </c>
      <c r="AB9" s="53">
        <v>0</v>
      </c>
      <c r="AH9" s="57"/>
      <c r="AI9" s="58">
        <v>43906</v>
      </c>
      <c r="AJ9" s="57">
        <v>0</v>
      </c>
    </row>
    <row r="10" spans="1:36" ht="15.5" x14ac:dyDescent="0.35">
      <c r="N10" s="52">
        <v>44086</v>
      </c>
      <c r="O10" s="74">
        <v>0.57999999999999996</v>
      </c>
      <c r="P10" s="74">
        <v>0.69</v>
      </c>
      <c r="Q10" s="74">
        <v>0.27</v>
      </c>
      <c r="R10" s="74">
        <v>0.18</v>
      </c>
      <c r="S10" s="53"/>
      <c r="V10" s="53"/>
      <c r="W10" s="60"/>
      <c r="X10" s="19" t="s">
        <v>54</v>
      </c>
      <c r="Y10" s="61">
        <v>44096</v>
      </c>
      <c r="Z10" s="60"/>
      <c r="AA10" s="61">
        <v>44001</v>
      </c>
      <c r="AB10" s="53">
        <v>1</v>
      </c>
      <c r="AH10" s="57"/>
      <c r="AI10" s="58">
        <v>43906</v>
      </c>
      <c r="AJ10" s="57">
        <v>1</v>
      </c>
    </row>
    <row r="11" spans="1:36" ht="15.5" x14ac:dyDescent="0.35">
      <c r="N11" s="52">
        <v>44107</v>
      </c>
      <c r="O11" s="74">
        <v>0.56000000000000005</v>
      </c>
      <c r="P11" s="74">
        <v>0.49</v>
      </c>
      <c r="Q11" s="74">
        <v>0.23</v>
      </c>
      <c r="R11" s="74">
        <v>0.16</v>
      </c>
      <c r="S11" s="53"/>
      <c r="V11" s="53"/>
      <c r="W11" s="60"/>
      <c r="X11" s="19" t="s">
        <v>133</v>
      </c>
      <c r="Y11" s="61">
        <v>44113</v>
      </c>
      <c r="Z11" s="60"/>
      <c r="AA11" s="61">
        <v>44022</v>
      </c>
      <c r="AB11" s="53">
        <v>0</v>
      </c>
      <c r="AH11" s="57"/>
      <c r="AJ11" s="57"/>
    </row>
    <row r="12" spans="1:36" ht="15.5" x14ac:dyDescent="0.35">
      <c r="N12" s="52">
        <v>44141</v>
      </c>
      <c r="O12" s="74">
        <v>0.71</v>
      </c>
      <c r="P12" s="74">
        <v>0.55000000000000004</v>
      </c>
      <c r="Q12" s="74">
        <v>0.24</v>
      </c>
      <c r="R12" s="74">
        <v>0.1</v>
      </c>
      <c r="S12" s="53"/>
      <c r="V12" s="53"/>
      <c r="W12" s="60"/>
      <c r="X12" s="19" t="s">
        <v>48</v>
      </c>
      <c r="Y12" s="61">
        <v>44137</v>
      </c>
      <c r="Z12" s="60"/>
      <c r="AA12" s="61">
        <v>44022</v>
      </c>
      <c r="AB12" s="53">
        <v>1</v>
      </c>
      <c r="AH12" s="57"/>
      <c r="AI12" s="58">
        <v>43913</v>
      </c>
      <c r="AJ12" s="57">
        <v>0</v>
      </c>
    </row>
    <row r="13" spans="1:36" ht="15.5" x14ac:dyDescent="0.35">
      <c r="N13" s="52">
        <v>44170</v>
      </c>
      <c r="O13" s="74">
        <v>0.63</v>
      </c>
      <c r="P13" s="74">
        <v>0.56000000000000005</v>
      </c>
      <c r="Q13" s="74">
        <v>0.22</v>
      </c>
      <c r="R13" s="74">
        <v>0.16</v>
      </c>
      <c r="S13" s="53"/>
      <c r="V13" s="53"/>
      <c r="W13" s="60"/>
      <c r="X13" s="9" t="s">
        <v>53</v>
      </c>
      <c r="Y13" s="61">
        <v>44155</v>
      </c>
      <c r="Z13" s="60"/>
      <c r="AA13" s="61">
        <v>44027</v>
      </c>
      <c r="AB13" s="53">
        <v>0</v>
      </c>
      <c r="AH13" s="57"/>
      <c r="AI13" s="58">
        <v>43913</v>
      </c>
      <c r="AJ13" s="57">
        <v>1</v>
      </c>
    </row>
    <row r="14" spans="1:36" ht="15.5" x14ac:dyDescent="0.35">
      <c r="N14" s="52">
        <v>44212</v>
      </c>
      <c r="O14" s="74">
        <v>0.75</v>
      </c>
      <c r="P14" s="74">
        <v>0.67</v>
      </c>
      <c r="Q14" s="74">
        <v>0.31</v>
      </c>
      <c r="R14" s="74">
        <v>0.21</v>
      </c>
      <c r="S14" s="53"/>
      <c r="V14" s="53"/>
      <c r="W14" s="60"/>
      <c r="X14" s="9" t="s">
        <v>50</v>
      </c>
      <c r="Y14" s="61">
        <v>44176</v>
      </c>
      <c r="Z14" s="60"/>
      <c r="AA14" s="61">
        <v>44027</v>
      </c>
      <c r="AB14" s="53">
        <v>1</v>
      </c>
      <c r="AH14" s="57"/>
      <c r="AJ14" s="57"/>
    </row>
    <row r="15" spans="1:36" ht="15.5" x14ac:dyDescent="0.35">
      <c r="N15" s="52">
        <v>44241</v>
      </c>
      <c r="O15" s="74">
        <v>0.68</v>
      </c>
      <c r="P15" s="74">
        <v>0.64</v>
      </c>
      <c r="Q15" s="74">
        <v>0.24</v>
      </c>
      <c r="R15" s="74">
        <v>0.22</v>
      </c>
      <c r="S15" s="60"/>
      <c r="T15" s="60"/>
      <c r="U15" s="60"/>
      <c r="V15" s="60"/>
      <c r="W15" s="60"/>
      <c r="X15" s="9" t="s">
        <v>49</v>
      </c>
      <c r="Y15" s="61">
        <v>44191</v>
      </c>
      <c r="Z15" s="60"/>
      <c r="AA15" s="61">
        <v>44048</v>
      </c>
      <c r="AB15" s="53">
        <v>0</v>
      </c>
      <c r="AH15" s="57"/>
      <c r="AI15" s="58">
        <v>43980</v>
      </c>
      <c r="AJ15" s="57">
        <v>0</v>
      </c>
    </row>
    <row r="16" spans="1:36" ht="15.5" x14ac:dyDescent="0.35">
      <c r="N16" s="52">
        <v>44261</v>
      </c>
      <c r="O16" s="74">
        <v>0.69</v>
      </c>
      <c r="P16" s="74">
        <v>0.61</v>
      </c>
      <c r="Q16" s="74">
        <v>0.25</v>
      </c>
      <c r="R16" s="74">
        <v>0.18</v>
      </c>
      <c r="S16" s="60"/>
      <c r="T16" s="60"/>
      <c r="U16" s="60"/>
      <c r="V16" s="60"/>
      <c r="W16" s="60"/>
      <c r="X16" s="19" t="s">
        <v>51</v>
      </c>
      <c r="Y16" s="61">
        <v>44201</v>
      </c>
      <c r="Z16" s="60"/>
      <c r="AA16" s="61">
        <v>44048</v>
      </c>
      <c r="AB16" s="53">
        <v>1</v>
      </c>
      <c r="AH16" s="57"/>
      <c r="AI16" s="58">
        <v>43980</v>
      </c>
      <c r="AJ16" s="57">
        <v>1</v>
      </c>
    </row>
    <row r="17" spans="15:36" ht="15.5" x14ac:dyDescent="0.35">
      <c r="O17" s="53"/>
      <c r="P17" s="53"/>
      <c r="Q17" s="53"/>
      <c r="R17" s="60"/>
      <c r="S17" s="60"/>
      <c r="T17" s="60"/>
      <c r="U17" s="60"/>
      <c r="V17" s="60"/>
      <c r="W17" s="60"/>
      <c r="X17" s="19" t="s">
        <v>52</v>
      </c>
      <c r="Y17" s="61">
        <v>44249</v>
      </c>
      <c r="Z17" s="60"/>
      <c r="AA17" s="61">
        <v>44096</v>
      </c>
      <c r="AB17" s="53">
        <v>0</v>
      </c>
      <c r="AH17" s="57"/>
      <c r="AJ17" s="57"/>
    </row>
    <row r="18" spans="15:36" ht="15.5" x14ac:dyDescent="0.35">
      <c r="O18" s="53"/>
      <c r="P18" s="53"/>
      <c r="Q18" s="53"/>
      <c r="R18" s="60"/>
      <c r="S18" s="60"/>
      <c r="T18" s="60"/>
      <c r="U18" s="60"/>
      <c r="V18" s="60"/>
      <c r="W18" s="60"/>
      <c r="X18" s="27"/>
      <c r="Y18" s="60"/>
      <c r="Z18" s="60"/>
      <c r="AA18" s="61">
        <v>44096</v>
      </c>
      <c r="AB18" s="53">
        <v>1</v>
      </c>
      <c r="AH18" s="57"/>
      <c r="AI18" s="58">
        <v>44001</v>
      </c>
      <c r="AJ18" s="57">
        <v>0</v>
      </c>
    </row>
    <row r="19" spans="15:36" ht="15.5" x14ac:dyDescent="0.35">
      <c r="O19" s="53"/>
      <c r="P19" s="53"/>
      <c r="Q19" s="53"/>
      <c r="R19" s="60"/>
      <c r="S19" s="60"/>
      <c r="T19" s="60"/>
      <c r="U19" s="60"/>
      <c r="V19" s="60"/>
      <c r="W19" s="60"/>
      <c r="X19" s="27"/>
      <c r="Y19" s="60"/>
      <c r="Z19" s="60"/>
      <c r="AA19" s="61">
        <v>44113</v>
      </c>
      <c r="AB19" s="53">
        <v>0</v>
      </c>
      <c r="AH19" s="57"/>
      <c r="AI19" s="58">
        <v>44001</v>
      </c>
      <c r="AJ19" s="57">
        <v>1</v>
      </c>
    </row>
    <row r="20" spans="15:36" ht="15.5" x14ac:dyDescent="0.35">
      <c r="O20" s="53"/>
      <c r="P20" s="53"/>
      <c r="Q20" s="53"/>
      <c r="R20" s="60"/>
      <c r="S20" s="60"/>
      <c r="T20" s="60"/>
      <c r="U20" s="60"/>
      <c r="V20" s="60"/>
      <c r="W20" s="60"/>
      <c r="X20" s="27"/>
      <c r="Y20" s="60"/>
      <c r="Z20" s="60"/>
      <c r="AA20" s="61">
        <v>44113</v>
      </c>
      <c r="AB20" s="53">
        <v>1</v>
      </c>
      <c r="AH20" s="57"/>
      <c r="AJ20" s="57"/>
    </row>
    <row r="21" spans="15:36" ht="15.5" x14ac:dyDescent="0.35">
      <c r="O21" s="53"/>
      <c r="P21" s="53"/>
      <c r="Q21" s="53"/>
      <c r="R21" s="60"/>
      <c r="S21" s="60"/>
      <c r="T21" s="60"/>
      <c r="U21" s="60"/>
      <c r="V21" s="60"/>
      <c r="W21" s="60"/>
      <c r="X21" s="27"/>
      <c r="Y21" s="60"/>
      <c r="Z21" s="60"/>
      <c r="AA21" s="61">
        <v>44137</v>
      </c>
      <c r="AB21" s="53">
        <v>0</v>
      </c>
      <c r="AH21" s="57"/>
      <c r="AI21" s="58">
        <v>44022</v>
      </c>
      <c r="AJ21" s="57">
        <v>0</v>
      </c>
    </row>
    <row r="22" spans="15:36" ht="15.5" x14ac:dyDescent="0.35">
      <c r="O22" s="53"/>
      <c r="P22" s="53"/>
      <c r="Q22" s="53"/>
      <c r="R22" s="60"/>
      <c r="S22" s="60"/>
      <c r="T22" s="60"/>
      <c r="U22" s="60"/>
      <c r="V22" s="60"/>
      <c r="W22" s="60"/>
      <c r="X22" s="27"/>
      <c r="Y22" s="60"/>
      <c r="Z22" s="60"/>
      <c r="AA22" s="61">
        <v>44137</v>
      </c>
      <c r="AB22" s="53">
        <v>1</v>
      </c>
      <c r="AH22" s="57"/>
      <c r="AI22" s="58">
        <v>44022</v>
      </c>
      <c r="AJ22" s="57">
        <v>1</v>
      </c>
    </row>
    <row r="23" spans="15:36" ht="15.5" x14ac:dyDescent="0.35">
      <c r="O23" s="53"/>
      <c r="P23" s="53"/>
      <c r="Q23" s="53"/>
      <c r="R23" s="60"/>
      <c r="S23" s="60"/>
      <c r="T23" s="60"/>
      <c r="U23" s="60"/>
      <c r="V23" s="60"/>
      <c r="W23" s="60"/>
      <c r="X23" s="27"/>
      <c r="Y23" s="60"/>
      <c r="Z23" s="60"/>
      <c r="AA23" s="61">
        <v>44155</v>
      </c>
      <c r="AB23" s="34">
        <v>0</v>
      </c>
      <c r="AH23" s="57"/>
      <c r="AJ23" s="57"/>
    </row>
    <row r="24" spans="15:36" ht="15.5" x14ac:dyDescent="0.35">
      <c r="O24" s="53"/>
      <c r="P24" s="53"/>
      <c r="Q24" s="53"/>
      <c r="R24" s="60"/>
      <c r="S24" s="60"/>
      <c r="T24" s="60"/>
      <c r="U24" s="60"/>
      <c r="V24" s="60"/>
      <c r="W24" s="60"/>
      <c r="X24" s="27"/>
      <c r="Y24" s="60"/>
      <c r="Z24" s="60"/>
      <c r="AA24" s="61">
        <v>44155</v>
      </c>
      <c r="AB24" s="34">
        <v>1</v>
      </c>
      <c r="AH24" s="57"/>
      <c r="AI24" s="58">
        <v>44027</v>
      </c>
      <c r="AJ24" s="57">
        <v>0</v>
      </c>
    </row>
    <row r="25" spans="15:36" ht="15.5" x14ac:dyDescent="0.35">
      <c r="O25" s="53"/>
      <c r="P25" s="53"/>
      <c r="Q25" s="53"/>
      <c r="R25" s="60"/>
      <c r="S25" s="60"/>
      <c r="T25" s="60"/>
      <c r="U25" s="60"/>
      <c r="V25" s="60"/>
      <c r="W25" s="60"/>
      <c r="X25" s="27"/>
      <c r="Y25" s="60"/>
      <c r="Z25" s="60"/>
      <c r="AA25" s="61">
        <v>44176</v>
      </c>
      <c r="AB25" s="34">
        <v>0</v>
      </c>
      <c r="AH25" s="57"/>
      <c r="AI25" s="58">
        <v>44027</v>
      </c>
      <c r="AJ25" s="57">
        <v>1</v>
      </c>
    </row>
    <row r="26" spans="15:36" ht="15.5" x14ac:dyDescent="0.35">
      <c r="O26" s="53"/>
      <c r="P26" s="53"/>
      <c r="Q26" s="53"/>
      <c r="R26" s="60"/>
      <c r="S26" s="60"/>
      <c r="T26" s="60"/>
      <c r="U26" s="60"/>
      <c r="V26" s="60"/>
      <c r="W26" s="60"/>
      <c r="X26" s="27"/>
      <c r="Y26" s="60"/>
      <c r="Z26" s="60"/>
      <c r="AA26" s="61">
        <v>44176</v>
      </c>
      <c r="AB26" s="34">
        <v>1</v>
      </c>
      <c r="AH26" s="57"/>
      <c r="AJ26" s="57"/>
    </row>
    <row r="27" spans="15:36" ht="15.5" x14ac:dyDescent="0.35">
      <c r="O27" s="53"/>
      <c r="P27" s="53"/>
      <c r="Q27" s="53"/>
      <c r="R27" s="60"/>
      <c r="S27" s="60"/>
      <c r="T27" s="60"/>
      <c r="U27" s="60"/>
      <c r="V27" s="60"/>
      <c r="W27" s="60"/>
      <c r="X27" s="27"/>
      <c r="Y27" s="60"/>
      <c r="Z27" s="60"/>
      <c r="AA27" s="61">
        <v>44191</v>
      </c>
      <c r="AB27" s="34">
        <v>0</v>
      </c>
      <c r="AH27" s="57"/>
      <c r="AI27" s="58">
        <v>44055</v>
      </c>
      <c r="AJ27" s="57">
        <v>0</v>
      </c>
    </row>
    <row r="28" spans="15:36" ht="15.5" x14ac:dyDescent="0.35">
      <c r="O28" s="53"/>
      <c r="P28" s="53"/>
      <c r="Q28" s="53"/>
      <c r="R28" s="60"/>
      <c r="S28" s="60"/>
      <c r="T28" s="60"/>
      <c r="U28" s="60"/>
      <c r="V28" s="60"/>
      <c r="W28" s="60"/>
      <c r="X28" s="27"/>
      <c r="Y28" s="60"/>
      <c r="Z28" s="60"/>
      <c r="AA28" s="61">
        <v>44191</v>
      </c>
      <c r="AB28" s="34">
        <v>1</v>
      </c>
      <c r="AI28" s="58">
        <v>44055</v>
      </c>
      <c r="AJ28" s="57">
        <v>1</v>
      </c>
    </row>
    <row r="29" spans="15:36" ht="15.5" x14ac:dyDescent="0.35">
      <c r="O29" s="53"/>
      <c r="P29" s="53"/>
      <c r="Q29" s="53"/>
      <c r="R29" s="60"/>
      <c r="S29" s="60"/>
      <c r="T29" s="60"/>
      <c r="U29" s="60"/>
      <c r="V29" s="60"/>
      <c r="W29" s="60"/>
      <c r="X29" s="27"/>
      <c r="Y29" s="60"/>
      <c r="Z29" s="60"/>
      <c r="AA29" s="61">
        <v>44201</v>
      </c>
      <c r="AB29" s="34">
        <v>0</v>
      </c>
    </row>
    <row r="30" spans="15:36" ht="15.5" x14ac:dyDescent="0.35">
      <c r="O30" s="53"/>
      <c r="P30" s="53"/>
      <c r="Q30" s="53"/>
      <c r="R30" s="60"/>
      <c r="S30" s="60"/>
      <c r="T30" s="60"/>
      <c r="U30" s="60"/>
      <c r="V30" s="60"/>
      <c r="W30" s="60"/>
      <c r="X30" s="27"/>
      <c r="Y30" s="60"/>
      <c r="Z30" s="60"/>
      <c r="AA30" s="61">
        <v>44201</v>
      </c>
      <c r="AB30" s="34">
        <v>1</v>
      </c>
    </row>
    <row r="31" spans="15:36" ht="15.5" x14ac:dyDescent="0.35">
      <c r="O31" s="53"/>
      <c r="P31" s="53"/>
      <c r="Q31" s="53"/>
      <c r="R31" s="60"/>
      <c r="S31" s="60"/>
      <c r="T31" s="60"/>
      <c r="U31" s="60"/>
      <c r="V31" s="60"/>
      <c r="W31" s="60"/>
      <c r="X31" s="27"/>
      <c r="Y31" s="60"/>
      <c r="Z31" s="60"/>
      <c r="AA31" s="61"/>
    </row>
    <row r="32" spans="15:36" ht="15.5" x14ac:dyDescent="0.35">
      <c r="O32" s="53"/>
      <c r="P32" s="53"/>
      <c r="Q32" s="53"/>
      <c r="R32" s="60"/>
      <c r="S32" s="60"/>
      <c r="T32" s="60"/>
      <c r="U32" s="60"/>
      <c r="V32" s="60"/>
      <c r="W32" s="60"/>
      <c r="X32" s="27"/>
      <c r="Y32" s="60"/>
      <c r="Z32" s="60"/>
      <c r="AA32" s="61"/>
    </row>
    <row r="33" spans="15:27" ht="15.5" x14ac:dyDescent="0.35">
      <c r="O33" s="53"/>
      <c r="P33" s="53"/>
      <c r="Q33" s="53"/>
      <c r="R33" s="60"/>
      <c r="S33" s="60"/>
      <c r="T33" s="60"/>
      <c r="U33" s="60"/>
      <c r="V33" s="60"/>
      <c r="W33" s="60"/>
      <c r="X33" s="27"/>
      <c r="Y33" s="60"/>
      <c r="Z33" s="60"/>
      <c r="AA33" s="61"/>
    </row>
    <row r="34" spans="15:27" ht="15.5" x14ac:dyDescent="0.35">
      <c r="O34" s="53"/>
      <c r="P34" s="53"/>
      <c r="Q34" s="53"/>
      <c r="R34" s="60"/>
      <c r="S34" s="60"/>
      <c r="T34" s="60"/>
      <c r="U34" s="60"/>
      <c r="V34" s="60"/>
      <c r="W34" s="60"/>
      <c r="X34" s="27"/>
      <c r="Y34" s="60"/>
      <c r="Z34" s="60"/>
      <c r="AA34" s="61"/>
    </row>
    <row r="35" spans="15:27" ht="15.5" x14ac:dyDescent="0.35">
      <c r="O35" s="53"/>
      <c r="P35" s="53"/>
      <c r="Q35" s="53"/>
      <c r="R35" s="60"/>
      <c r="S35" s="60"/>
      <c r="T35" s="60"/>
      <c r="U35" s="60"/>
      <c r="V35" s="60"/>
      <c r="W35" s="60"/>
      <c r="X35" s="27"/>
      <c r="Y35" s="60"/>
      <c r="Z35" s="60"/>
      <c r="AA35" s="60"/>
    </row>
    <row r="36" spans="15:27" ht="15.5" x14ac:dyDescent="0.35">
      <c r="O36" s="53"/>
      <c r="P36" s="53"/>
      <c r="Q36" s="53"/>
      <c r="R36" s="60"/>
      <c r="S36" s="60"/>
      <c r="T36" s="60"/>
      <c r="U36" s="60"/>
      <c r="V36" s="60"/>
      <c r="W36" s="60"/>
      <c r="X36" s="27"/>
      <c r="Y36" s="60"/>
      <c r="Z36" s="60"/>
      <c r="AA36" s="60"/>
    </row>
    <row r="37" spans="15:27" ht="15.5" x14ac:dyDescent="0.35">
      <c r="O37" s="53"/>
      <c r="P37" s="53"/>
      <c r="Q37" s="53"/>
      <c r="R37" s="60"/>
      <c r="S37" s="60"/>
      <c r="T37" s="60"/>
      <c r="U37" s="60"/>
      <c r="V37" s="60"/>
      <c r="W37" s="60"/>
      <c r="X37" s="27"/>
      <c r="Y37" s="60"/>
      <c r="Z37" s="60"/>
      <c r="AA37" s="60"/>
    </row>
    <row r="38" spans="15:27" ht="15.5" x14ac:dyDescent="0.35">
      <c r="O38" s="53"/>
      <c r="P38" s="53"/>
      <c r="Q38" s="53"/>
      <c r="R38" s="60"/>
      <c r="S38" s="60"/>
      <c r="T38" s="60"/>
      <c r="U38" s="60"/>
      <c r="V38" s="60"/>
      <c r="W38" s="60"/>
      <c r="X38" s="27"/>
      <c r="Y38" s="60"/>
      <c r="Z38" s="60"/>
      <c r="AA38" s="60"/>
    </row>
    <row r="39" spans="15:27" ht="15.5" x14ac:dyDescent="0.35">
      <c r="O39" s="53"/>
      <c r="P39" s="53"/>
      <c r="Q39" s="53"/>
      <c r="R39" s="60"/>
      <c r="S39" s="60"/>
      <c r="T39" s="60"/>
      <c r="U39" s="60"/>
      <c r="V39" s="60"/>
      <c r="W39" s="60"/>
      <c r="X39" s="27"/>
      <c r="Y39" s="60"/>
      <c r="Z39" s="60"/>
      <c r="AA39" s="60"/>
    </row>
    <row r="40" spans="15:27" ht="15.5" x14ac:dyDescent="0.35">
      <c r="O40" s="53"/>
      <c r="P40" s="53"/>
      <c r="Q40" s="53"/>
      <c r="R40" s="60"/>
      <c r="S40" s="60"/>
      <c r="T40" s="60"/>
      <c r="U40" s="60"/>
      <c r="V40" s="60"/>
      <c r="W40" s="60"/>
      <c r="X40" s="27"/>
      <c r="Y40" s="60"/>
      <c r="Z40" s="60"/>
      <c r="AA40" s="60"/>
    </row>
    <row r="41" spans="15:27" ht="15.5" x14ac:dyDescent="0.35">
      <c r="O41" s="63"/>
      <c r="P41" s="63"/>
      <c r="Q41" s="63"/>
      <c r="R41" s="64"/>
      <c r="S41" s="60"/>
      <c r="T41" s="60"/>
      <c r="U41" s="60"/>
      <c r="V41" s="60"/>
      <c r="W41" s="60"/>
      <c r="X41" s="27"/>
      <c r="Y41" s="60"/>
      <c r="Z41" s="60"/>
    </row>
    <row r="42" spans="15:27" ht="15.5" x14ac:dyDescent="0.35">
      <c r="O42" s="63"/>
      <c r="P42" s="63"/>
      <c r="Q42" s="63"/>
      <c r="R42" s="64"/>
      <c r="S42" s="60"/>
      <c r="T42" s="60"/>
      <c r="U42" s="60"/>
      <c r="V42" s="60"/>
      <c r="W42" s="60"/>
      <c r="X42" s="27"/>
      <c r="Y42" s="60"/>
      <c r="Z42" s="60"/>
    </row>
    <row r="43" spans="15:27" ht="15.5" x14ac:dyDescent="0.35">
      <c r="O43" s="63"/>
      <c r="P43" s="63"/>
      <c r="Q43" s="63"/>
      <c r="R43" s="64"/>
      <c r="S43" s="60"/>
      <c r="T43" s="60"/>
      <c r="U43" s="60"/>
      <c r="V43" s="60"/>
      <c r="W43" s="60"/>
      <c r="X43" s="27"/>
      <c r="Y43" s="60"/>
      <c r="Z43" s="60"/>
    </row>
    <row r="44" spans="15:27" ht="15.5" x14ac:dyDescent="0.35">
      <c r="O44" s="63"/>
      <c r="P44" s="63"/>
      <c r="Q44" s="63"/>
      <c r="R44" s="64"/>
      <c r="S44" s="60"/>
      <c r="T44" s="60"/>
      <c r="U44" s="60"/>
      <c r="V44" s="60"/>
      <c r="W44" s="60"/>
      <c r="X44" s="27"/>
      <c r="Y44" s="60"/>
      <c r="Z44" s="60"/>
    </row>
    <row r="45" spans="15:27" ht="15.5" x14ac:dyDescent="0.35">
      <c r="O45" s="63"/>
      <c r="P45" s="63"/>
      <c r="Q45" s="63"/>
      <c r="R45" s="64"/>
      <c r="S45" s="60"/>
      <c r="T45" s="60"/>
      <c r="U45" s="60"/>
      <c r="V45" s="60"/>
      <c r="W45" s="60"/>
      <c r="X45" s="27"/>
      <c r="Y45" s="60"/>
      <c r="Z45" s="60"/>
    </row>
    <row r="46" spans="15:27" ht="15.5" x14ac:dyDescent="0.35">
      <c r="O46" s="63"/>
      <c r="P46" s="63"/>
      <c r="Q46" s="63"/>
      <c r="R46" s="64"/>
      <c r="S46" s="60"/>
      <c r="T46" s="60"/>
      <c r="U46" s="60"/>
      <c r="V46" s="60"/>
      <c r="W46" s="60"/>
      <c r="X46" s="27"/>
      <c r="Y46" s="60"/>
      <c r="Z46" s="60"/>
    </row>
    <row r="47" spans="15:27" ht="15.5" x14ac:dyDescent="0.35">
      <c r="O47" s="63"/>
      <c r="P47" s="63"/>
      <c r="Q47" s="63"/>
      <c r="R47" s="64"/>
      <c r="S47" s="60"/>
      <c r="T47" s="60"/>
      <c r="U47" s="60"/>
      <c r="V47" s="60"/>
      <c r="W47" s="60"/>
      <c r="X47" s="27"/>
      <c r="Y47" s="60"/>
      <c r="Z47" s="60"/>
    </row>
    <row r="48" spans="15:27" ht="15.5" x14ac:dyDescent="0.35">
      <c r="O48" s="63"/>
      <c r="P48" s="63"/>
      <c r="Q48" s="63"/>
      <c r="R48" s="64"/>
      <c r="S48" s="60"/>
      <c r="T48" s="60"/>
      <c r="U48" s="60"/>
      <c r="V48" s="60"/>
      <c r="W48" s="60"/>
      <c r="X48" s="27"/>
      <c r="Y48" s="60"/>
      <c r="Z48" s="60"/>
    </row>
    <row r="49" spans="15:26" ht="15.5" x14ac:dyDescent="0.35">
      <c r="O49" s="63"/>
      <c r="P49" s="63"/>
      <c r="Q49" s="63"/>
      <c r="R49" s="64"/>
      <c r="S49" s="60"/>
      <c r="T49" s="60"/>
      <c r="U49" s="60"/>
      <c r="V49" s="60"/>
      <c r="W49" s="60"/>
      <c r="X49" s="27"/>
      <c r="Y49" s="60"/>
      <c r="Z49" s="60"/>
    </row>
    <row r="50" spans="15:26" ht="15.5" x14ac:dyDescent="0.35">
      <c r="O50" s="63"/>
      <c r="P50" s="63"/>
      <c r="Q50" s="63"/>
      <c r="R50" s="64"/>
      <c r="S50" s="60"/>
      <c r="T50" s="60"/>
      <c r="U50" s="60"/>
      <c r="V50" s="60"/>
      <c r="W50" s="60"/>
      <c r="X50" s="27"/>
      <c r="Y50" s="60"/>
      <c r="Z50" s="60"/>
    </row>
    <row r="51" spans="15:26" ht="15.5" x14ac:dyDescent="0.35">
      <c r="O51" s="63"/>
      <c r="P51" s="63"/>
      <c r="Q51" s="63"/>
      <c r="R51" s="64"/>
      <c r="S51" s="60"/>
      <c r="T51" s="60"/>
      <c r="U51" s="60"/>
      <c r="V51" s="60"/>
      <c r="W51" s="60"/>
      <c r="X51" s="27"/>
      <c r="Y51" s="60"/>
      <c r="Z51" s="60"/>
    </row>
    <row r="52" spans="15:26" ht="15.5" x14ac:dyDescent="0.35">
      <c r="O52" s="53"/>
      <c r="P52" s="53"/>
      <c r="Q52" s="53"/>
      <c r="R52" s="60"/>
      <c r="S52" s="60"/>
      <c r="T52" s="60"/>
      <c r="U52" s="60"/>
      <c r="V52" s="60"/>
      <c r="W52" s="60"/>
      <c r="X52" s="27"/>
      <c r="Y52" s="60"/>
      <c r="Z52" s="60"/>
    </row>
    <row r="53" spans="15:26" ht="15.5" x14ac:dyDescent="0.35">
      <c r="O53" s="53"/>
      <c r="P53" s="53"/>
      <c r="Q53" s="53"/>
      <c r="R53" s="60"/>
      <c r="S53" s="60"/>
      <c r="T53" s="60"/>
      <c r="U53" s="60"/>
      <c r="V53" s="60"/>
      <c r="W53" s="60"/>
      <c r="X53" s="27"/>
      <c r="Y53" s="60"/>
      <c r="Z53" s="60"/>
    </row>
    <row r="54" spans="15:26" ht="15.5" x14ac:dyDescent="0.35">
      <c r="O54" s="53"/>
      <c r="P54" s="53"/>
      <c r="Q54" s="53"/>
      <c r="R54" s="60"/>
      <c r="S54" s="60"/>
      <c r="T54" s="60"/>
      <c r="U54" s="60"/>
      <c r="V54" s="60"/>
      <c r="W54" s="60"/>
      <c r="X54" s="27"/>
      <c r="Y54" s="60"/>
      <c r="Z54" s="60"/>
    </row>
    <row r="55" spans="15:26" ht="15.5" x14ac:dyDescent="0.35">
      <c r="O55" s="53"/>
      <c r="P55" s="53"/>
      <c r="Q55" s="53"/>
      <c r="R55" s="60"/>
      <c r="S55" s="60"/>
      <c r="T55" s="60"/>
      <c r="U55" s="60"/>
      <c r="V55" s="60"/>
      <c r="W55" s="60"/>
      <c r="X55" s="27"/>
      <c r="Y55" s="60"/>
      <c r="Z55" s="60"/>
    </row>
    <row r="56" spans="15:26" x14ac:dyDescent="0.35">
      <c r="R56" s="53"/>
      <c r="S56" s="53"/>
      <c r="T56" s="53"/>
      <c r="U56" s="53"/>
      <c r="V56" s="53"/>
      <c r="W56" s="53"/>
      <c r="X56" s="19"/>
      <c r="Y56" s="53"/>
    </row>
    <row r="57" spans="15:26" x14ac:dyDescent="0.35">
      <c r="R57" s="53"/>
      <c r="S57" s="53"/>
      <c r="T57" s="53"/>
      <c r="U57" s="53"/>
      <c r="V57" s="53"/>
      <c r="W57" s="53"/>
      <c r="X57" s="19"/>
      <c r="Y57" s="53"/>
    </row>
    <row r="58" spans="15:26" x14ac:dyDescent="0.35">
      <c r="R58" s="53"/>
      <c r="S58" s="53"/>
      <c r="T58" s="53"/>
      <c r="U58" s="53"/>
      <c r="V58" s="53"/>
      <c r="W58" s="53"/>
      <c r="X58" s="19"/>
      <c r="Y58" s="53"/>
    </row>
    <row r="59" spans="15:26" x14ac:dyDescent="0.35">
      <c r="R59" s="53"/>
      <c r="S59" s="53"/>
      <c r="T59" s="53"/>
      <c r="U59" s="53"/>
      <c r="V59" s="53"/>
      <c r="W59" s="53"/>
      <c r="X59" s="19"/>
      <c r="Y59" s="53"/>
    </row>
    <row r="60" spans="15:26" x14ac:dyDescent="0.35">
      <c r="R60" s="53"/>
      <c r="S60" s="53"/>
      <c r="T60" s="53"/>
      <c r="U60" s="53"/>
      <c r="V60" s="53"/>
      <c r="W60" s="53"/>
      <c r="X60" s="19"/>
      <c r="Y60" s="53"/>
    </row>
    <row r="61" spans="15:26" x14ac:dyDescent="0.35">
      <c r="R61" s="53"/>
      <c r="S61" s="53"/>
      <c r="T61" s="53"/>
      <c r="U61" s="53"/>
      <c r="V61" s="53"/>
      <c r="W61" s="53"/>
      <c r="X61" s="19"/>
      <c r="Y61" s="53"/>
    </row>
    <row r="62" spans="15:26" x14ac:dyDescent="0.35">
      <c r="R62" s="53"/>
      <c r="S62" s="53"/>
      <c r="T62" s="53"/>
      <c r="U62" s="53"/>
      <c r="V62" s="53"/>
      <c r="W62" s="53"/>
      <c r="X62" s="19"/>
      <c r="Y62" s="53"/>
    </row>
    <row r="63" spans="15:26" x14ac:dyDescent="0.35">
      <c r="R63" s="53"/>
      <c r="S63" s="53"/>
      <c r="T63" s="53"/>
      <c r="U63" s="53"/>
      <c r="V63" s="53"/>
      <c r="W63" s="53"/>
      <c r="X63" s="19"/>
      <c r="Y63" s="53"/>
    </row>
    <row r="64" spans="15:26" x14ac:dyDescent="0.35">
      <c r="R64" s="53"/>
      <c r="S64" s="53"/>
      <c r="T64" s="53"/>
      <c r="U64" s="53"/>
      <c r="V64" s="53"/>
      <c r="W64" s="53"/>
      <c r="X64" s="19"/>
      <c r="Y64" s="53"/>
    </row>
    <row r="65" spans="18:25" x14ac:dyDescent="0.35">
      <c r="R65" s="53"/>
      <c r="S65" s="53"/>
      <c r="T65" s="53"/>
      <c r="U65" s="53"/>
      <c r="V65" s="53"/>
      <c r="W65" s="53"/>
      <c r="X65" s="19"/>
      <c r="Y65" s="53"/>
    </row>
    <row r="66" spans="18:25" x14ac:dyDescent="0.35">
      <c r="R66" s="53"/>
      <c r="S66" s="53"/>
      <c r="T66" s="53"/>
      <c r="U66" s="53"/>
      <c r="V66" s="53"/>
      <c r="W66" s="53"/>
      <c r="X66" s="19"/>
      <c r="Y66" s="53"/>
    </row>
    <row r="67" spans="18:25" x14ac:dyDescent="0.35">
      <c r="R67" s="53"/>
      <c r="S67" s="53"/>
      <c r="T67" s="53"/>
      <c r="U67" s="53"/>
      <c r="V67" s="53"/>
      <c r="W67" s="53"/>
      <c r="X67" s="19"/>
      <c r="Y67" s="53"/>
    </row>
    <row r="68" spans="18:25" x14ac:dyDescent="0.35">
      <c r="R68" s="53"/>
      <c r="S68" s="53"/>
      <c r="T68" s="53"/>
      <c r="U68" s="53"/>
      <c r="V68" s="53"/>
      <c r="W68" s="53"/>
      <c r="X68" s="19"/>
      <c r="Y68" s="53"/>
    </row>
    <row r="69" spans="18:25" x14ac:dyDescent="0.35">
      <c r="R69" s="53"/>
      <c r="S69" s="53"/>
      <c r="T69" s="53"/>
      <c r="U69" s="53"/>
      <c r="V69" s="53"/>
      <c r="W69" s="53"/>
      <c r="X69" s="19"/>
      <c r="Y69" s="53"/>
    </row>
    <row r="70" spans="18:25" x14ac:dyDescent="0.35">
      <c r="R70" s="53"/>
      <c r="S70" s="53"/>
      <c r="T70" s="53"/>
      <c r="U70" s="53"/>
      <c r="V70" s="53"/>
      <c r="W70" s="53"/>
      <c r="X70" s="19"/>
      <c r="Y70" s="53"/>
    </row>
    <row r="71" spans="18:25" x14ac:dyDescent="0.35">
      <c r="R71" s="53"/>
      <c r="S71" s="53"/>
      <c r="T71" s="53"/>
      <c r="U71" s="53"/>
      <c r="V71" s="53"/>
      <c r="W71" s="53"/>
      <c r="X71" s="19"/>
      <c r="Y71" s="53"/>
    </row>
    <row r="72" spans="18:25" x14ac:dyDescent="0.35">
      <c r="R72" s="53"/>
      <c r="S72" s="53"/>
      <c r="T72" s="53"/>
      <c r="U72" s="53"/>
      <c r="V72" s="53"/>
      <c r="W72" s="53"/>
      <c r="X72" s="19"/>
      <c r="Y72" s="53"/>
    </row>
    <row r="73" spans="18:25" x14ac:dyDescent="0.35">
      <c r="R73" s="53"/>
      <c r="S73" s="53"/>
      <c r="T73" s="53"/>
      <c r="U73" s="53"/>
      <c r="V73" s="53"/>
      <c r="W73" s="53"/>
      <c r="X73" s="19"/>
      <c r="Y73" s="53"/>
    </row>
    <row r="74" spans="18:25" x14ac:dyDescent="0.35">
      <c r="R74" s="53"/>
      <c r="S74" s="53"/>
      <c r="T74" s="53"/>
      <c r="U74" s="53"/>
      <c r="V74" s="53"/>
      <c r="W74" s="53"/>
      <c r="X74" s="19"/>
      <c r="Y74" s="53"/>
    </row>
    <row r="75" spans="18:25" x14ac:dyDescent="0.35">
      <c r="R75" s="53"/>
      <c r="S75" s="53"/>
      <c r="T75" s="53"/>
      <c r="U75" s="53"/>
      <c r="V75" s="53"/>
      <c r="W75" s="53"/>
      <c r="X75" s="19"/>
      <c r="Y75" s="53"/>
    </row>
    <row r="76" spans="18:25" x14ac:dyDescent="0.35">
      <c r="R76" s="53"/>
      <c r="S76" s="53"/>
      <c r="T76" s="53"/>
      <c r="U76" s="53"/>
      <c r="V76" s="53"/>
      <c r="W76" s="53"/>
      <c r="X76" s="19"/>
      <c r="Y76" s="53"/>
    </row>
    <row r="77" spans="18:25" x14ac:dyDescent="0.35">
      <c r="R77" s="53"/>
      <c r="S77" s="53"/>
      <c r="T77" s="53"/>
      <c r="U77" s="53"/>
      <c r="V77" s="53"/>
      <c r="W77" s="53"/>
      <c r="X77" s="19"/>
      <c r="Y77" s="53"/>
    </row>
    <row r="78" spans="18:25" x14ac:dyDescent="0.35">
      <c r="R78" s="53"/>
      <c r="S78" s="53"/>
      <c r="T78" s="53"/>
      <c r="U78" s="53"/>
      <c r="V78" s="53"/>
      <c r="W78" s="53"/>
      <c r="X78" s="19"/>
      <c r="Y78" s="53"/>
    </row>
    <row r="79" spans="18:25" x14ac:dyDescent="0.35">
      <c r="R79" s="53"/>
      <c r="S79" s="53"/>
      <c r="T79" s="53"/>
      <c r="U79" s="53"/>
      <c r="V79" s="53"/>
      <c r="W79" s="53"/>
      <c r="X79" s="19"/>
      <c r="Y79" s="53"/>
    </row>
    <row r="80" spans="18:25" x14ac:dyDescent="0.35">
      <c r="R80" s="53"/>
      <c r="S80" s="53"/>
      <c r="T80" s="53"/>
      <c r="U80" s="53"/>
      <c r="V80" s="53"/>
      <c r="W80" s="53"/>
      <c r="X80" s="19"/>
      <c r="Y80" s="53"/>
    </row>
    <row r="81" spans="18:25" x14ac:dyDescent="0.35">
      <c r="R81" s="53"/>
      <c r="S81" s="53"/>
      <c r="T81" s="53"/>
      <c r="U81" s="53"/>
      <c r="V81" s="53"/>
      <c r="W81" s="53"/>
      <c r="X81" s="19"/>
      <c r="Y81" s="53"/>
    </row>
    <row r="82" spans="18:25" x14ac:dyDescent="0.35">
      <c r="R82" s="53"/>
      <c r="S82" s="53"/>
      <c r="T82" s="53"/>
      <c r="U82" s="53"/>
      <c r="V82" s="53"/>
      <c r="W82" s="53"/>
      <c r="X82" s="19"/>
      <c r="Y82" s="53"/>
    </row>
    <row r="83" spans="18:25" x14ac:dyDescent="0.35">
      <c r="R83" s="53"/>
      <c r="S83" s="53"/>
      <c r="T83" s="53"/>
      <c r="U83" s="53"/>
      <c r="V83" s="53"/>
      <c r="W83" s="53"/>
      <c r="X83" s="19"/>
      <c r="Y83" s="53"/>
    </row>
    <row r="84" spans="18:25" x14ac:dyDescent="0.35">
      <c r="R84" s="53"/>
      <c r="S84" s="53"/>
      <c r="T84" s="53"/>
      <c r="U84" s="53"/>
      <c r="V84" s="53"/>
      <c r="W84" s="53"/>
      <c r="X84" s="19"/>
      <c r="Y84" s="53"/>
    </row>
    <row r="85" spans="18:25" x14ac:dyDescent="0.35">
      <c r="R85" s="53"/>
      <c r="S85" s="53"/>
      <c r="T85" s="53"/>
      <c r="U85" s="53"/>
      <c r="V85" s="53"/>
      <c r="W85" s="53"/>
      <c r="X85" s="19"/>
      <c r="Y85" s="53"/>
    </row>
    <row r="86" spans="18:25" x14ac:dyDescent="0.35">
      <c r="R86" s="53"/>
      <c r="S86" s="53"/>
      <c r="T86" s="53"/>
      <c r="U86" s="53"/>
      <c r="V86" s="53"/>
      <c r="W86" s="53"/>
      <c r="X86" s="19"/>
      <c r="Y86" s="53"/>
    </row>
    <row r="87" spans="18:25" x14ac:dyDescent="0.35">
      <c r="R87" s="53"/>
      <c r="S87" s="53"/>
      <c r="T87" s="53"/>
      <c r="U87" s="53"/>
      <c r="V87" s="53"/>
      <c r="W87" s="53"/>
      <c r="X87" s="19"/>
      <c r="Y87" s="53"/>
    </row>
    <row r="88" spans="18:25" x14ac:dyDescent="0.35">
      <c r="R88" s="53"/>
      <c r="S88" s="53"/>
      <c r="T88" s="53"/>
      <c r="U88" s="53"/>
      <c r="V88" s="53"/>
      <c r="W88" s="53"/>
      <c r="X88" s="19"/>
      <c r="Y88" s="53"/>
    </row>
    <row r="89" spans="18:25" x14ac:dyDescent="0.35">
      <c r="R89" s="53"/>
      <c r="S89" s="53"/>
      <c r="T89" s="53"/>
      <c r="U89" s="53"/>
      <c r="V89" s="53"/>
      <c r="W89" s="53"/>
      <c r="X89" s="19"/>
      <c r="Y89" s="53"/>
    </row>
    <row r="90" spans="18:25" x14ac:dyDescent="0.35">
      <c r="R90" s="53"/>
      <c r="S90" s="53"/>
      <c r="T90" s="53"/>
      <c r="U90" s="53"/>
      <c r="V90" s="53"/>
      <c r="W90" s="53"/>
      <c r="X90" s="19"/>
      <c r="Y90" s="53"/>
    </row>
    <row r="91" spans="18:25" x14ac:dyDescent="0.35">
      <c r="R91" s="53"/>
      <c r="S91" s="53"/>
      <c r="T91" s="53"/>
      <c r="U91" s="53"/>
      <c r="V91" s="53"/>
      <c r="W91" s="53"/>
      <c r="X91" s="19"/>
      <c r="Y91" s="53"/>
    </row>
    <row r="92" spans="18:25" x14ac:dyDescent="0.35">
      <c r="R92" s="53"/>
      <c r="S92" s="53"/>
      <c r="T92" s="53"/>
      <c r="U92" s="53"/>
      <c r="V92" s="53"/>
      <c r="W92" s="53"/>
      <c r="X92" s="19"/>
      <c r="Y92" s="53"/>
    </row>
    <row r="93" spans="18:25" x14ac:dyDescent="0.35">
      <c r="R93" s="53"/>
      <c r="S93" s="53"/>
      <c r="T93" s="53"/>
      <c r="U93" s="53"/>
      <c r="V93" s="53"/>
      <c r="W93" s="53"/>
      <c r="X93" s="19"/>
      <c r="Y93" s="53"/>
    </row>
    <row r="94" spans="18:25" x14ac:dyDescent="0.35">
      <c r="R94" s="53"/>
      <c r="S94" s="53"/>
      <c r="T94" s="53"/>
      <c r="U94" s="53"/>
      <c r="V94" s="53"/>
      <c r="W94" s="53"/>
      <c r="X94" s="19"/>
      <c r="Y94" s="53"/>
    </row>
    <row r="95" spans="18:25" x14ac:dyDescent="0.35">
      <c r="R95" s="53"/>
      <c r="S95" s="53"/>
      <c r="T95" s="53"/>
      <c r="U95" s="53"/>
      <c r="V95" s="53"/>
      <c r="W95" s="53"/>
      <c r="X95" s="19"/>
      <c r="Y95" s="53"/>
    </row>
    <row r="96" spans="18:25" x14ac:dyDescent="0.35">
      <c r="R96" s="53"/>
      <c r="S96" s="53"/>
      <c r="T96" s="53"/>
      <c r="U96" s="53"/>
      <c r="V96" s="53"/>
      <c r="W96" s="53"/>
      <c r="X96" s="19"/>
      <c r="Y96" s="53"/>
    </row>
    <row r="97" spans="18:25" x14ac:dyDescent="0.35">
      <c r="R97" s="53"/>
      <c r="S97" s="53"/>
      <c r="T97" s="53"/>
      <c r="U97" s="53"/>
      <c r="V97" s="53"/>
      <c r="W97" s="53"/>
      <c r="X97" s="19"/>
      <c r="Y97" s="53"/>
    </row>
    <row r="98" spans="18:25" x14ac:dyDescent="0.35">
      <c r="R98" s="53"/>
      <c r="S98" s="53"/>
      <c r="T98" s="53"/>
      <c r="U98" s="53"/>
      <c r="V98" s="53"/>
      <c r="W98" s="53"/>
      <c r="X98" s="19"/>
      <c r="Y98" s="53"/>
    </row>
    <row r="99" spans="18:25" x14ac:dyDescent="0.35">
      <c r="R99" s="53"/>
      <c r="S99" s="53"/>
      <c r="T99" s="53"/>
      <c r="U99" s="53"/>
      <c r="V99" s="53"/>
      <c r="W99" s="53"/>
      <c r="X99" s="19"/>
      <c r="Y99" s="53"/>
    </row>
    <row r="100" spans="18:25" x14ac:dyDescent="0.35">
      <c r="R100" s="53"/>
      <c r="S100" s="53"/>
      <c r="T100" s="53"/>
      <c r="U100" s="53"/>
      <c r="V100" s="53"/>
      <c r="W100" s="53"/>
      <c r="X100" s="19"/>
      <c r="Y100" s="53"/>
    </row>
    <row r="101" spans="18:25" x14ac:dyDescent="0.35">
      <c r="R101" s="53"/>
      <c r="S101" s="53"/>
      <c r="T101" s="53"/>
      <c r="U101" s="53"/>
      <c r="V101" s="53"/>
      <c r="W101" s="53"/>
      <c r="X101" s="19"/>
      <c r="Y101" s="53"/>
    </row>
    <row r="102" spans="18:25" x14ac:dyDescent="0.35">
      <c r="R102" s="53"/>
      <c r="S102" s="53"/>
      <c r="T102" s="53"/>
      <c r="U102" s="53"/>
      <c r="V102" s="53"/>
      <c r="W102" s="53"/>
      <c r="X102" s="19"/>
      <c r="Y102" s="53"/>
    </row>
    <row r="103" spans="18:25" x14ac:dyDescent="0.35">
      <c r="R103" s="53"/>
      <c r="S103" s="53"/>
      <c r="T103" s="53"/>
      <c r="U103" s="53"/>
      <c r="V103" s="53"/>
      <c r="W103" s="53"/>
      <c r="X103" s="19"/>
      <c r="Y103" s="53"/>
    </row>
    <row r="104" spans="18:25" x14ac:dyDescent="0.35">
      <c r="R104" s="53"/>
      <c r="S104" s="53"/>
      <c r="T104" s="53"/>
      <c r="U104" s="53"/>
      <c r="V104" s="53"/>
      <c r="W104" s="53"/>
      <c r="X104" s="19"/>
      <c r="Y104" s="53"/>
    </row>
    <row r="105" spans="18:25" x14ac:dyDescent="0.35">
      <c r="R105" s="53"/>
      <c r="S105" s="53"/>
      <c r="T105" s="53"/>
      <c r="U105" s="53"/>
      <c r="V105" s="53"/>
      <c r="W105" s="53"/>
      <c r="X105" s="19"/>
      <c r="Y105" s="53"/>
    </row>
    <row r="106" spans="18:25" x14ac:dyDescent="0.35">
      <c r="R106" s="53"/>
      <c r="S106" s="53"/>
      <c r="T106" s="53"/>
      <c r="U106" s="53"/>
      <c r="V106" s="53"/>
      <c r="W106" s="53"/>
      <c r="X106" s="19"/>
      <c r="Y106" s="53"/>
    </row>
    <row r="107" spans="18:25" x14ac:dyDescent="0.35">
      <c r="R107" s="53"/>
      <c r="S107" s="53"/>
      <c r="T107" s="53"/>
      <c r="U107" s="53"/>
      <c r="V107" s="53"/>
      <c r="W107" s="53"/>
      <c r="X107" s="19"/>
      <c r="Y107" s="53"/>
    </row>
    <row r="108" spans="18:25" x14ac:dyDescent="0.35">
      <c r="R108" s="53"/>
      <c r="S108" s="53"/>
      <c r="T108" s="53"/>
      <c r="U108" s="53"/>
      <c r="V108" s="53"/>
      <c r="W108" s="53"/>
      <c r="X108" s="19"/>
      <c r="Y108" s="53"/>
    </row>
    <row r="109" spans="18:25" x14ac:dyDescent="0.35">
      <c r="R109" s="53"/>
      <c r="S109" s="53"/>
      <c r="T109" s="53"/>
      <c r="U109" s="53"/>
      <c r="V109" s="53"/>
      <c r="W109" s="53"/>
      <c r="X109" s="19"/>
      <c r="Y109" s="53"/>
    </row>
    <row r="110" spans="18:25" x14ac:dyDescent="0.35">
      <c r="R110" s="53"/>
      <c r="S110" s="53"/>
      <c r="T110" s="53"/>
      <c r="U110" s="53"/>
      <c r="V110" s="53"/>
      <c r="W110" s="53"/>
      <c r="X110" s="19"/>
      <c r="Y110" s="53"/>
    </row>
    <row r="111" spans="18:25" x14ac:dyDescent="0.35">
      <c r="R111" s="53"/>
      <c r="S111" s="53"/>
      <c r="T111" s="53"/>
      <c r="U111" s="53"/>
      <c r="V111" s="53"/>
      <c r="W111" s="53"/>
      <c r="X111" s="19"/>
      <c r="Y111" s="53"/>
    </row>
    <row r="112" spans="18:25" x14ac:dyDescent="0.35">
      <c r="R112" s="53"/>
      <c r="S112" s="53"/>
      <c r="T112" s="53"/>
      <c r="U112" s="53"/>
      <c r="V112" s="53"/>
      <c r="W112" s="53"/>
      <c r="X112" s="19"/>
      <c r="Y112" s="53"/>
    </row>
    <row r="113" spans="18:25" x14ac:dyDescent="0.35">
      <c r="R113" s="53"/>
      <c r="S113" s="53"/>
      <c r="T113" s="53"/>
      <c r="U113" s="53"/>
      <c r="V113" s="53"/>
      <c r="W113" s="53"/>
      <c r="X113" s="19"/>
      <c r="Y113" s="53"/>
    </row>
    <row r="114" spans="18:25" x14ac:dyDescent="0.35">
      <c r="R114" s="53"/>
      <c r="S114" s="53"/>
      <c r="T114" s="53"/>
      <c r="U114" s="53"/>
      <c r="V114" s="53"/>
      <c r="W114" s="53"/>
      <c r="X114" s="19"/>
      <c r="Y114" s="53"/>
    </row>
    <row r="115" spans="18:25" x14ac:dyDescent="0.35">
      <c r="R115" s="53"/>
      <c r="S115" s="53"/>
      <c r="T115" s="53"/>
      <c r="U115" s="53"/>
      <c r="V115" s="53"/>
      <c r="W115" s="53"/>
      <c r="X115" s="19"/>
      <c r="Y115" s="53"/>
    </row>
    <row r="116" spans="18:25" x14ac:dyDescent="0.35">
      <c r="R116" s="53"/>
      <c r="S116" s="53"/>
      <c r="T116" s="53"/>
      <c r="U116" s="53"/>
      <c r="V116" s="53"/>
      <c r="W116" s="53"/>
      <c r="X116" s="19"/>
      <c r="Y116" s="53"/>
    </row>
    <row r="117" spans="18:25" x14ac:dyDescent="0.35">
      <c r="R117" s="53"/>
      <c r="S117" s="53"/>
      <c r="T117" s="53"/>
      <c r="U117" s="53"/>
      <c r="V117" s="53"/>
      <c r="W117" s="53"/>
      <c r="X117" s="19"/>
      <c r="Y117" s="53"/>
    </row>
    <row r="118" spans="18:25" x14ac:dyDescent="0.35">
      <c r="R118" s="53"/>
      <c r="S118" s="53"/>
      <c r="T118" s="53"/>
      <c r="U118" s="53"/>
      <c r="V118" s="53"/>
      <c r="W118" s="53"/>
      <c r="X118" s="19"/>
      <c r="Y118" s="53"/>
    </row>
    <row r="119" spans="18:25" x14ac:dyDescent="0.35">
      <c r="R119" s="53"/>
      <c r="S119" s="53"/>
      <c r="T119" s="53"/>
      <c r="U119" s="53"/>
      <c r="V119" s="53"/>
      <c r="W119" s="53"/>
      <c r="X119" s="19"/>
      <c r="Y119" s="53"/>
    </row>
    <row r="120" spans="18:25" x14ac:dyDescent="0.35">
      <c r="R120" s="53"/>
      <c r="S120" s="53"/>
      <c r="T120" s="53"/>
      <c r="U120" s="53"/>
      <c r="V120" s="53"/>
      <c r="W120" s="53"/>
      <c r="X120" s="19"/>
      <c r="Y120" s="53"/>
    </row>
    <row r="121" spans="18:25" x14ac:dyDescent="0.35">
      <c r="R121" s="53"/>
      <c r="S121" s="53"/>
      <c r="T121" s="53"/>
      <c r="U121" s="53"/>
      <c r="V121" s="53"/>
      <c r="W121" s="53"/>
      <c r="X121" s="19"/>
      <c r="Y121" s="53"/>
    </row>
    <row r="122" spans="18:25" x14ac:dyDescent="0.35">
      <c r="R122" s="53"/>
      <c r="S122" s="53"/>
      <c r="T122" s="53"/>
      <c r="U122" s="53"/>
      <c r="V122" s="53"/>
      <c r="W122" s="53"/>
      <c r="X122" s="19"/>
      <c r="Y122" s="53"/>
    </row>
    <row r="123" spans="18:25" x14ac:dyDescent="0.35">
      <c r="R123" s="53"/>
      <c r="S123" s="53"/>
      <c r="T123" s="53"/>
      <c r="U123" s="53"/>
      <c r="V123" s="53"/>
      <c r="W123" s="53"/>
      <c r="X123" s="19"/>
      <c r="Y123" s="53"/>
    </row>
    <row r="124" spans="18:25" x14ac:dyDescent="0.35">
      <c r="R124" s="53"/>
      <c r="S124" s="53"/>
      <c r="T124" s="53"/>
      <c r="U124" s="53"/>
      <c r="V124" s="53"/>
      <c r="W124" s="53"/>
      <c r="X124" s="19"/>
      <c r="Y124" s="53"/>
    </row>
    <row r="125" spans="18:25" x14ac:dyDescent="0.35">
      <c r="R125" s="53"/>
      <c r="S125" s="53"/>
      <c r="T125" s="53"/>
      <c r="U125" s="53"/>
      <c r="V125" s="53"/>
      <c r="W125" s="53"/>
      <c r="X125" s="19"/>
      <c r="Y125" s="53"/>
    </row>
    <row r="126" spans="18:25" x14ac:dyDescent="0.35">
      <c r="R126" s="53"/>
      <c r="S126" s="53"/>
      <c r="T126" s="53"/>
      <c r="U126" s="53"/>
      <c r="V126" s="53"/>
      <c r="W126" s="53"/>
      <c r="X126" s="19"/>
      <c r="Y126" s="53"/>
    </row>
    <row r="127" spans="18:25" x14ac:dyDescent="0.35">
      <c r="R127" s="53"/>
      <c r="S127" s="53"/>
      <c r="T127" s="53"/>
      <c r="U127" s="53"/>
      <c r="V127" s="53"/>
      <c r="W127" s="53"/>
      <c r="X127" s="19"/>
      <c r="Y127" s="53"/>
    </row>
    <row r="128" spans="18:25" x14ac:dyDescent="0.35">
      <c r="R128" s="53"/>
      <c r="S128" s="53"/>
      <c r="T128" s="53"/>
      <c r="U128" s="53"/>
      <c r="V128" s="53"/>
      <c r="W128" s="53"/>
      <c r="X128" s="19"/>
      <c r="Y128" s="53"/>
    </row>
    <row r="129" spans="18:25" x14ac:dyDescent="0.35">
      <c r="R129" s="53"/>
      <c r="S129" s="53"/>
      <c r="T129" s="53"/>
      <c r="U129" s="53"/>
      <c r="V129" s="53"/>
      <c r="W129" s="53"/>
      <c r="X129" s="19"/>
      <c r="Y129" s="53"/>
    </row>
    <row r="130" spans="18:25" x14ac:dyDescent="0.35">
      <c r="R130" s="53"/>
      <c r="S130" s="53"/>
      <c r="T130" s="53"/>
      <c r="U130" s="53"/>
      <c r="V130" s="53"/>
      <c r="W130" s="53"/>
      <c r="X130" s="19"/>
      <c r="Y130" s="53"/>
    </row>
    <row r="131" spans="18:25" x14ac:dyDescent="0.35">
      <c r="R131" s="53"/>
      <c r="S131" s="53"/>
      <c r="T131" s="53"/>
      <c r="U131" s="53"/>
      <c r="V131" s="53"/>
      <c r="W131" s="53"/>
      <c r="X131" s="19"/>
      <c r="Y131" s="53"/>
    </row>
    <row r="132" spans="18:25" x14ac:dyDescent="0.35">
      <c r="R132" s="53"/>
      <c r="S132" s="53"/>
      <c r="T132" s="53"/>
      <c r="U132" s="53"/>
      <c r="V132" s="53"/>
      <c r="W132" s="53"/>
      <c r="X132" s="19"/>
      <c r="Y132" s="53"/>
    </row>
    <row r="133" spans="18:25" x14ac:dyDescent="0.35">
      <c r="R133" s="53"/>
      <c r="S133" s="53"/>
      <c r="T133" s="53"/>
      <c r="U133" s="53"/>
      <c r="V133" s="53"/>
      <c r="W133" s="53"/>
      <c r="X133" s="19"/>
      <c r="Y133" s="53"/>
    </row>
    <row r="134" spans="18:25" x14ac:dyDescent="0.35">
      <c r="R134" s="53"/>
      <c r="S134" s="53"/>
      <c r="T134" s="53"/>
      <c r="U134" s="53"/>
      <c r="V134" s="53"/>
      <c r="W134" s="53"/>
      <c r="X134" s="19"/>
      <c r="Y134" s="53"/>
    </row>
    <row r="135" spans="18:25" x14ac:dyDescent="0.35">
      <c r="R135" s="53"/>
      <c r="S135" s="53"/>
      <c r="T135" s="53"/>
      <c r="U135" s="53"/>
      <c r="V135" s="53"/>
      <c r="W135" s="53"/>
      <c r="X135" s="19"/>
      <c r="Y135" s="53"/>
    </row>
    <row r="136" spans="18:25" x14ac:dyDescent="0.35">
      <c r="R136" s="53"/>
      <c r="S136" s="53"/>
      <c r="T136" s="53"/>
      <c r="U136" s="53"/>
      <c r="V136" s="53"/>
      <c r="W136" s="53"/>
      <c r="X136" s="19"/>
      <c r="Y136" s="53"/>
    </row>
    <row r="137" spans="18:25" x14ac:dyDescent="0.35">
      <c r="R137" s="53"/>
      <c r="S137" s="53"/>
      <c r="T137" s="53"/>
      <c r="U137" s="53"/>
      <c r="V137" s="53"/>
      <c r="W137" s="53"/>
      <c r="X137" s="19"/>
      <c r="Y137" s="53"/>
    </row>
    <row r="138" spans="18:25" x14ac:dyDescent="0.35">
      <c r="R138" s="53"/>
      <c r="S138" s="53"/>
      <c r="T138" s="53"/>
      <c r="U138" s="53"/>
      <c r="V138" s="53"/>
      <c r="W138" s="53"/>
      <c r="X138" s="19"/>
      <c r="Y138" s="53"/>
    </row>
    <row r="139" spans="18:25" x14ac:dyDescent="0.35">
      <c r="R139" s="53"/>
      <c r="S139" s="53"/>
      <c r="T139" s="53"/>
      <c r="U139" s="53"/>
      <c r="V139" s="53"/>
      <c r="W139" s="53"/>
      <c r="X139" s="19"/>
      <c r="Y139" s="53"/>
    </row>
    <row r="140" spans="18:25" x14ac:dyDescent="0.35">
      <c r="R140" s="53"/>
      <c r="S140" s="53"/>
      <c r="T140" s="53"/>
      <c r="U140" s="53"/>
      <c r="V140" s="53"/>
      <c r="W140" s="53"/>
      <c r="X140" s="19"/>
      <c r="Y140" s="53"/>
    </row>
    <row r="141" spans="18:25" x14ac:dyDescent="0.35">
      <c r="R141" s="53"/>
      <c r="S141" s="53"/>
      <c r="T141" s="53"/>
      <c r="U141" s="53"/>
      <c r="V141" s="53"/>
      <c r="W141" s="53"/>
      <c r="X141" s="19"/>
      <c r="Y141" s="53"/>
    </row>
    <row r="142" spans="18:25" x14ac:dyDescent="0.35">
      <c r="R142" s="53"/>
      <c r="S142" s="53"/>
      <c r="T142" s="53"/>
      <c r="U142" s="53"/>
      <c r="V142" s="53"/>
      <c r="W142" s="53"/>
      <c r="X142" s="19"/>
      <c r="Y142" s="53"/>
    </row>
    <row r="143" spans="18:25" x14ac:dyDescent="0.35">
      <c r="R143" s="53"/>
      <c r="S143" s="53"/>
      <c r="T143" s="53"/>
      <c r="U143" s="53"/>
      <c r="V143" s="53"/>
      <c r="W143" s="53"/>
      <c r="X143" s="19"/>
      <c r="Y143" s="53"/>
    </row>
    <row r="144" spans="18:25" x14ac:dyDescent="0.35">
      <c r="R144" s="53"/>
      <c r="S144" s="53"/>
      <c r="T144" s="53"/>
      <c r="U144" s="53"/>
      <c r="V144" s="53"/>
      <c r="W144" s="53"/>
      <c r="X144" s="19"/>
      <c r="Y144" s="53"/>
    </row>
    <row r="145" spans="18:25" x14ac:dyDescent="0.35">
      <c r="R145" s="53"/>
      <c r="S145" s="53"/>
      <c r="T145" s="53"/>
      <c r="U145" s="53"/>
      <c r="V145" s="53"/>
      <c r="W145" s="53"/>
      <c r="X145" s="19"/>
      <c r="Y145" s="53"/>
    </row>
    <row r="146" spans="18:25" x14ac:dyDescent="0.35">
      <c r="R146" s="53"/>
      <c r="S146" s="53"/>
      <c r="T146" s="53"/>
      <c r="U146" s="53"/>
      <c r="V146" s="53"/>
      <c r="W146" s="53"/>
      <c r="X146" s="19"/>
      <c r="Y146" s="53"/>
    </row>
    <row r="147" spans="18:25" x14ac:dyDescent="0.35">
      <c r="R147" s="53"/>
      <c r="S147" s="53"/>
      <c r="T147" s="53"/>
      <c r="U147" s="53"/>
      <c r="V147" s="53"/>
      <c r="W147" s="53"/>
      <c r="X147" s="19"/>
      <c r="Y147" s="53"/>
    </row>
    <row r="148" spans="18:25" x14ac:dyDescent="0.35">
      <c r="R148" s="53"/>
      <c r="S148" s="53"/>
      <c r="T148" s="53"/>
      <c r="U148" s="53"/>
      <c r="V148" s="53"/>
      <c r="W148" s="53"/>
      <c r="X148" s="19"/>
      <c r="Y148" s="53"/>
    </row>
    <row r="149" spans="18:25" x14ac:dyDescent="0.35">
      <c r="R149" s="53"/>
      <c r="S149" s="53"/>
      <c r="T149" s="53"/>
      <c r="U149" s="53"/>
      <c r="V149" s="53"/>
      <c r="W149" s="53"/>
      <c r="X149" s="19"/>
      <c r="Y149" s="53"/>
    </row>
    <row r="150" spans="18:25" x14ac:dyDescent="0.35">
      <c r="R150" s="53"/>
      <c r="S150" s="53"/>
      <c r="T150" s="53"/>
      <c r="U150" s="53"/>
      <c r="V150" s="53"/>
      <c r="W150" s="53"/>
      <c r="X150" s="19"/>
      <c r="Y150" s="53"/>
    </row>
    <row r="151" spans="18:25" x14ac:dyDescent="0.35">
      <c r="R151" s="53"/>
      <c r="S151" s="53"/>
      <c r="T151" s="53"/>
      <c r="U151" s="53"/>
      <c r="V151" s="53"/>
      <c r="W151" s="53"/>
      <c r="X151" s="19"/>
      <c r="Y151" s="53"/>
    </row>
    <row r="152" spans="18:25" x14ac:dyDescent="0.35">
      <c r="R152" s="53"/>
      <c r="S152" s="53"/>
      <c r="T152" s="53"/>
      <c r="U152" s="53"/>
      <c r="V152" s="53"/>
      <c r="W152" s="53"/>
      <c r="X152" s="19"/>
      <c r="Y152" s="53"/>
    </row>
    <row r="153" spans="18:25" x14ac:dyDescent="0.35">
      <c r="R153" s="53"/>
      <c r="S153" s="53"/>
      <c r="T153" s="53"/>
      <c r="U153" s="53"/>
      <c r="V153" s="53"/>
      <c r="W153" s="53"/>
      <c r="X153" s="19"/>
      <c r="Y153" s="53"/>
    </row>
    <row r="154" spans="18:25" x14ac:dyDescent="0.35">
      <c r="R154" s="53"/>
      <c r="S154" s="53"/>
      <c r="T154" s="53"/>
      <c r="U154" s="53"/>
      <c r="V154" s="53"/>
      <c r="W154" s="53"/>
      <c r="X154" s="19"/>
      <c r="Y154" s="53"/>
    </row>
    <row r="155" spans="18:25" x14ac:dyDescent="0.35">
      <c r="R155" s="53"/>
      <c r="S155" s="53"/>
      <c r="T155" s="53"/>
      <c r="U155" s="53"/>
      <c r="V155" s="53"/>
      <c r="W155" s="53"/>
      <c r="X155" s="19"/>
      <c r="Y155" s="53"/>
    </row>
    <row r="156" spans="18:25" x14ac:dyDescent="0.35">
      <c r="R156" s="53"/>
      <c r="S156" s="53"/>
      <c r="T156" s="53"/>
      <c r="U156" s="53"/>
      <c r="V156" s="53"/>
      <c r="W156" s="53"/>
      <c r="X156" s="19"/>
      <c r="Y156" s="53"/>
    </row>
    <row r="157" spans="18:25" x14ac:dyDescent="0.35">
      <c r="R157" s="53"/>
      <c r="S157" s="53"/>
      <c r="T157" s="53"/>
      <c r="U157" s="53"/>
      <c r="V157" s="53"/>
      <c r="W157" s="53"/>
      <c r="X157" s="19"/>
      <c r="Y157" s="53"/>
    </row>
    <row r="158" spans="18:25" x14ac:dyDescent="0.35">
      <c r="R158" s="53"/>
      <c r="S158" s="53"/>
      <c r="T158" s="53"/>
      <c r="U158" s="53"/>
      <c r="V158" s="53"/>
      <c r="W158" s="53"/>
      <c r="X158" s="19"/>
      <c r="Y158" s="53"/>
    </row>
    <row r="159" spans="18:25" x14ac:dyDescent="0.35">
      <c r="R159" s="53"/>
      <c r="S159" s="53"/>
      <c r="T159" s="53"/>
      <c r="U159" s="53"/>
      <c r="V159" s="53"/>
      <c r="W159" s="53"/>
      <c r="X159" s="19"/>
      <c r="Y159" s="53"/>
    </row>
    <row r="160" spans="18:25" x14ac:dyDescent="0.35">
      <c r="R160" s="53"/>
      <c r="S160" s="53"/>
      <c r="T160" s="53"/>
      <c r="U160" s="53"/>
      <c r="V160" s="53"/>
      <c r="W160" s="53"/>
      <c r="X160" s="19"/>
      <c r="Y160" s="53"/>
    </row>
    <row r="161" spans="18:25" x14ac:dyDescent="0.35">
      <c r="R161" s="53"/>
      <c r="S161" s="53"/>
      <c r="T161" s="53"/>
      <c r="U161" s="53"/>
      <c r="V161" s="53"/>
      <c r="W161" s="53"/>
      <c r="X161" s="19"/>
      <c r="Y161" s="53"/>
    </row>
    <row r="162" spans="18:25" x14ac:dyDescent="0.35">
      <c r="R162" s="53"/>
      <c r="S162" s="53"/>
      <c r="T162" s="53"/>
      <c r="U162" s="53"/>
      <c r="V162" s="53"/>
      <c r="W162" s="53"/>
      <c r="X162" s="19"/>
      <c r="Y162" s="53"/>
    </row>
    <row r="163" spans="18:25" x14ac:dyDescent="0.35">
      <c r="R163" s="53"/>
      <c r="S163" s="53"/>
      <c r="T163" s="53"/>
      <c r="U163" s="53"/>
      <c r="V163" s="53"/>
      <c r="W163" s="53"/>
      <c r="X163" s="19"/>
      <c r="Y163" s="53"/>
    </row>
    <row r="164" spans="18:25" x14ac:dyDescent="0.35">
      <c r="R164" s="53"/>
      <c r="S164" s="53"/>
      <c r="T164" s="53"/>
      <c r="U164" s="53"/>
      <c r="V164" s="53"/>
      <c r="W164" s="53"/>
      <c r="X164" s="19"/>
      <c r="Y164" s="53"/>
    </row>
    <row r="165" spans="18:25" x14ac:dyDescent="0.35">
      <c r="R165" s="53"/>
      <c r="S165" s="53"/>
      <c r="T165" s="53"/>
      <c r="U165" s="53"/>
      <c r="V165" s="53"/>
      <c r="W165" s="53"/>
      <c r="X165" s="19"/>
      <c r="Y165" s="53"/>
    </row>
    <row r="166" spans="18:25" x14ac:dyDescent="0.35">
      <c r="R166" s="53"/>
      <c r="S166" s="53"/>
      <c r="T166" s="53"/>
      <c r="U166" s="53"/>
      <c r="V166" s="53"/>
      <c r="W166" s="53"/>
      <c r="X166" s="19"/>
      <c r="Y166" s="53"/>
    </row>
    <row r="167" spans="18:25" x14ac:dyDescent="0.35">
      <c r="R167" s="53"/>
      <c r="S167" s="53"/>
      <c r="T167" s="53"/>
      <c r="U167" s="53"/>
      <c r="V167" s="53"/>
      <c r="W167" s="53"/>
      <c r="X167" s="19"/>
      <c r="Y167" s="53"/>
    </row>
    <row r="168" spans="18:25" x14ac:dyDescent="0.35">
      <c r="R168" s="53"/>
      <c r="S168" s="53"/>
      <c r="T168" s="53"/>
      <c r="U168" s="53"/>
      <c r="V168" s="53"/>
      <c r="W168" s="53"/>
      <c r="X168" s="19"/>
      <c r="Y168" s="53"/>
    </row>
    <row r="169" spans="18:25" x14ac:dyDescent="0.35">
      <c r="R169" s="53"/>
      <c r="S169" s="53"/>
      <c r="T169" s="53"/>
      <c r="U169" s="53"/>
      <c r="V169" s="53"/>
      <c r="W169" s="53"/>
      <c r="X169" s="19"/>
      <c r="Y169" s="53"/>
    </row>
    <row r="170" spans="18:25" x14ac:dyDescent="0.35">
      <c r="R170" s="53"/>
      <c r="S170" s="53"/>
      <c r="T170" s="53"/>
      <c r="U170" s="53"/>
      <c r="V170" s="53"/>
      <c r="W170" s="53"/>
      <c r="X170" s="19"/>
      <c r="Y170" s="53"/>
    </row>
    <row r="171" spans="18:25" x14ac:dyDescent="0.35">
      <c r="R171" s="53"/>
      <c r="S171" s="53"/>
      <c r="T171" s="53"/>
      <c r="U171" s="53"/>
      <c r="V171" s="53"/>
      <c r="W171" s="53"/>
      <c r="X171" s="19"/>
      <c r="Y171" s="53"/>
    </row>
    <row r="172" spans="18:25" x14ac:dyDescent="0.35">
      <c r="R172" s="53"/>
      <c r="S172" s="53"/>
      <c r="T172" s="53"/>
      <c r="U172" s="53"/>
      <c r="V172" s="53"/>
      <c r="W172" s="53"/>
      <c r="X172" s="19"/>
      <c r="Y172" s="53"/>
    </row>
    <row r="173" spans="18:25" x14ac:dyDescent="0.35">
      <c r="R173" s="53"/>
      <c r="S173" s="53"/>
      <c r="T173" s="53"/>
      <c r="U173" s="53"/>
      <c r="V173" s="53"/>
      <c r="W173" s="53"/>
      <c r="X173" s="19"/>
      <c r="Y173" s="53"/>
    </row>
    <row r="174" spans="18:25" x14ac:dyDescent="0.35">
      <c r="R174" s="53"/>
      <c r="S174" s="53"/>
      <c r="T174" s="53"/>
      <c r="U174" s="53"/>
      <c r="V174" s="53"/>
      <c r="W174" s="53"/>
      <c r="X174" s="19"/>
      <c r="Y174" s="53"/>
    </row>
    <row r="175" spans="18:25" x14ac:dyDescent="0.35">
      <c r="R175" s="53"/>
      <c r="S175" s="53"/>
      <c r="T175" s="53"/>
      <c r="U175" s="53"/>
      <c r="V175" s="53"/>
      <c r="W175" s="53"/>
      <c r="X175" s="19"/>
      <c r="Y175" s="53"/>
    </row>
    <row r="176" spans="18:25" x14ac:dyDescent="0.35">
      <c r="R176" s="53"/>
      <c r="S176" s="53"/>
      <c r="T176" s="53"/>
      <c r="U176" s="53"/>
      <c r="V176" s="53"/>
      <c r="W176" s="53"/>
      <c r="X176" s="19"/>
      <c r="Y176" s="53"/>
    </row>
    <row r="177" spans="18:25" x14ac:dyDescent="0.35">
      <c r="R177" s="53"/>
      <c r="S177" s="53"/>
      <c r="T177" s="53"/>
      <c r="U177" s="53"/>
      <c r="V177" s="53"/>
      <c r="W177" s="53"/>
      <c r="X177" s="19"/>
      <c r="Y177" s="53"/>
    </row>
    <row r="178" spans="18:25" x14ac:dyDescent="0.35">
      <c r="R178" s="53"/>
      <c r="S178" s="53"/>
      <c r="T178" s="53"/>
      <c r="U178" s="53"/>
      <c r="V178" s="53"/>
      <c r="W178" s="53"/>
      <c r="X178" s="19"/>
      <c r="Y178" s="53"/>
    </row>
    <row r="179" spans="18:25" x14ac:dyDescent="0.35">
      <c r="R179" s="53"/>
      <c r="S179" s="53"/>
      <c r="T179" s="53"/>
      <c r="U179" s="53"/>
      <c r="V179" s="53"/>
      <c r="W179" s="53"/>
      <c r="X179" s="19"/>
      <c r="Y179" s="53"/>
    </row>
    <row r="180" spans="18:25" x14ac:dyDescent="0.35">
      <c r="R180" s="53"/>
      <c r="S180" s="53"/>
      <c r="T180" s="53"/>
      <c r="U180" s="53"/>
      <c r="V180" s="53"/>
      <c r="W180" s="53"/>
      <c r="X180" s="19"/>
      <c r="Y180" s="53"/>
    </row>
    <row r="181" spans="18:25" x14ac:dyDescent="0.35">
      <c r="R181" s="53"/>
      <c r="S181" s="53"/>
      <c r="T181" s="53"/>
      <c r="U181" s="53"/>
      <c r="V181" s="53"/>
      <c r="W181" s="53"/>
      <c r="X181" s="19"/>
      <c r="Y181" s="53"/>
    </row>
    <row r="182" spans="18:25" x14ac:dyDescent="0.35">
      <c r="R182" s="53"/>
      <c r="S182" s="53"/>
      <c r="T182" s="53"/>
      <c r="U182" s="53"/>
      <c r="V182" s="53"/>
      <c r="W182" s="53"/>
      <c r="X182" s="19"/>
      <c r="Y182" s="53"/>
    </row>
    <row r="183" spans="18:25" x14ac:dyDescent="0.35">
      <c r="R183" s="53"/>
      <c r="S183" s="53"/>
      <c r="T183" s="53"/>
      <c r="U183" s="53"/>
      <c r="V183" s="53"/>
      <c r="W183" s="53"/>
      <c r="X183" s="19"/>
      <c r="Y183" s="53"/>
    </row>
    <row r="184" spans="18:25" x14ac:dyDescent="0.35">
      <c r="R184" s="53"/>
      <c r="S184" s="53"/>
      <c r="T184" s="53"/>
      <c r="U184" s="53"/>
      <c r="V184" s="53"/>
      <c r="W184" s="53"/>
      <c r="X184" s="19"/>
      <c r="Y184" s="53"/>
    </row>
    <row r="185" spans="18:25" x14ac:dyDescent="0.35">
      <c r="R185" s="53"/>
      <c r="S185" s="53"/>
      <c r="T185" s="53"/>
      <c r="U185" s="53"/>
      <c r="V185" s="53"/>
      <c r="W185" s="53"/>
      <c r="X185" s="19"/>
      <c r="Y185" s="53"/>
    </row>
    <row r="186" spans="18:25" x14ac:dyDescent="0.35">
      <c r="R186" s="53"/>
      <c r="S186" s="53"/>
      <c r="T186" s="53"/>
      <c r="U186" s="53"/>
      <c r="V186" s="53"/>
      <c r="W186" s="53"/>
      <c r="X186" s="19"/>
      <c r="Y186" s="53"/>
    </row>
    <row r="187" spans="18:25" x14ac:dyDescent="0.35">
      <c r="R187" s="53"/>
      <c r="S187" s="53"/>
      <c r="T187" s="53"/>
      <c r="U187" s="53"/>
      <c r="V187" s="53"/>
      <c r="W187" s="53"/>
      <c r="X187" s="19"/>
      <c r="Y187" s="53"/>
    </row>
    <row r="188" spans="18:25" x14ac:dyDescent="0.35">
      <c r="R188" s="53"/>
      <c r="S188" s="53"/>
      <c r="T188" s="53"/>
      <c r="U188" s="53"/>
      <c r="V188" s="53"/>
      <c r="W188" s="53"/>
      <c r="X188" s="19"/>
      <c r="Y188" s="53"/>
    </row>
    <row r="189" spans="18:25" x14ac:dyDescent="0.35">
      <c r="R189" s="53"/>
      <c r="S189" s="53"/>
      <c r="T189" s="53"/>
      <c r="U189" s="53"/>
      <c r="V189" s="53"/>
      <c r="W189" s="53"/>
      <c r="X189" s="19"/>
      <c r="Y189" s="53"/>
    </row>
    <row r="190" spans="18:25" x14ac:dyDescent="0.35">
      <c r="R190" s="53"/>
      <c r="S190" s="53"/>
      <c r="T190" s="53"/>
      <c r="U190" s="53"/>
      <c r="V190" s="53"/>
      <c r="W190" s="53"/>
      <c r="X190" s="19"/>
      <c r="Y190" s="53"/>
    </row>
    <row r="191" spans="18:25" x14ac:dyDescent="0.35">
      <c r="R191" s="53"/>
      <c r="S191" s="53"/>
      <c r="T191" s="53"/>
      <c r="U191" s="53"/>
      <c r="V191" s="53"/>
      <c r="W191" s="53"/>
      <c r="X191" s="19"/>
      <c r="Y191" s="53"/>
    </row>
    <row r="192" spans="18:25" x14ac:dyDescent="0.35">
      <c r="R192" s="53"/>
      <c r="S192" s="53"/>
      <c r="T192" s="53"/>
      <c r="U192" s="53"/>
      <c r="V192" s="53"/>
      <c r="W192" s="53"/>
      <c r="X192" s="19"/>
      <c r="Y192" s="53"/>
    </row>
    <row r="193" spans="18:25" x14ac:dyDescent="0.35">
      <c r="R193" s="53"/>
      <c r="S193" s="53"/>
      <c r="T193" s="53"/>
      <c r="U193" s="53"/>
      <c r="V193" s="53"/>
      <c r="W193" s="53"/>
      <c r="X193" s="19"/>
      <c r="Y193" s="53"/>
    </row>
    <row r="194" spans="18:25" x14ac:dyDescent="0.35">
      <c r="R194" s="53"/>
      <c r="S194" s="53"/>
      <c r="T194" s="53"/>
      <c r="U194" s="53"/>
      <c r="V194" s="53"/>
      <c r="W194" s="53"/>
      <c r="X194" s="19"/>
      <c r="Y194" s="53"/>
    </row>
    <row r="195" spans="18:25" x14ac:dyDescent="0.35">
      <c r="R195" s="53"/>
      <c r="S195" s="53"/>
      <c r="T195" s="53"/>
      <c r="U195" s="53"/>
      <c r="V195" s="53"/>
      <c r="W195" s="53"/>
      <c r="X195" s="19"/>
      <c r="Y195" s="53"/>
    </row>
    <row r="196" spans="18:25" x14ac:dyDescent="0.35">
      <c r="R196" s="53"/>
      <c r="S196" s="53"/>
      <c r="T196" s="53"/>
      <c r="U196" s="53"/>
      <c r="V196" s="53"/>
      <c r="W196" s="53"/>
      <c r="X196" s="19"/>
      <c r="Y196" s="53"/>
    </row>
    <row r="197" spans="18:25" x14ac:dyDescent="0.35">
      <c r="R197" s="53"/>
      <c r="S197" s="53"/>
      <c r="T197" s="53"/>
      <c r="U197" s="53"/>
      <c r="V197" s="53"/>
      <c r="W197" s="53"/>
      <c r="X197" s="19"/>
      <c r="Y197" s="53"/>
    </row>
    <row r="198" spans="18:25" x14ac:dyDescent="0.35">
      <c r="R198" s="53"/>
      <c r="S198" s="53"/>
      <c r="T198" s="53"/>
      <c r="U198" s="53"/>
      <c r="V198" s="53"/>
      <c r="W198" s="53"/>
      <c r="X198" s="19"/>
      <c r="Y198" s="53"/>
    </row>
    <row r="199" spans="18:25" x14ac:dyDescent="0.35">
      <c r="R199" s="53"/>
      <c r="S199" s="53"/>
      <c r="T199" s="53"/>
      <c r="U199" s="53"/>
      <c r="V199" s="53"/>
      <c r="W199" s="53"/>
      <c r="X199" s="19"/>
      <c r="Y199" s="53"/>
    </row>
    <row r="200" spans="18:25" x14ac:dyDescent="0.35">
      <c r="R200" s="53"/>
      <c r="S200" s="53"/>
      <c r="T200" s="53"/>
      <c r="U200" s="53"/>
      <c r="V200" s="53"/>
      <c r="W200" s="53"/>
      <c r="X200" s="19"/>
      <c r="Y200" s="53"/>
    </row>
    <row r="201" spans="18:25" x14ac:dyDescent="0.35">
      <c r="R201" s="53"/>
      <c r="S201" s="53"/>
      <c r="T201" s="53"/>
      <c r="U201" s="53"/>
      <c r="V201" s="53"/>
      <c r="W201" s="53"/>
      <c r="X201" s="19"/>
      <c r="Y201" s="53"/>
    </row>
    <row r="202" spans="18:25" x14ac:dyDescent="0.35">
      <c r="R202" s="53"/>
      <c r="S202" s="53"/>
      <c r="T202" s="53"/>
      <c r="U202" s="53"/>
      <c r="V202" s="53"/>
      <c r="W202" s="53"/>
      <c r="X202" s="19"/>
      <c r="Y202" s="53"/>
    </row>
    <row r="203" spans="18:25" x14ac:dyDescent="0.35">
      <c r="R203" s="53"/>
      <c r="S203" s="53"/>
      <c r="T203" s="53"/>
      <c r="U203" s="53"/>
      <c r="V203" s="53"/>
      <c r="W203" s="53"/>
      <c r="X203" s="19"/>
      <c r="Y203" s="53"/>
    </row>
    <row r="204" spans="18:25" x14ac:dyDescent="0.35">
      <c r="R204" s="53"/>
      <c r="S204" s="53"/>
      <c r="T204" s="53"/>
      <c r="U204" s="53"/>
      <c r="V204" s="53"/>
      <c r="W204" s="53"/>
      <c r="X204" s="19"/>
      <c r="Y204" s="53"/>
    </row>
    <row r="205" spans="18:25" x14ac:dyDescent="0.35">
      <c r="R205" s="53"/>
      <c r="S205" s="53"/>
      <c r="T205" s="53"/>
      <c r="U205" s="53"/>
      <c r="V205" s="53"/>
      <c r="W205" s="53"/>
      <c r="X205" s="19"/>
      <c r="Y205" s="53"/>
    </row>
    <row r="206" spans="18:25" x14ac:dyDescent="0.35">
      <c r="R206" s="53"/>
      <c r="S206" s="53"/>
      <c r="T206" s="53"/>
      <c r="U206" s="53"/>
      <c r="V206" s="53"/>
      <c r="W206" s="53"/>
      <c r="X206" s="19"/>
      <c r="Y206" s="53"/>
    </row>
    <row r="207" spans="18:25" x14ac:dyDescent="0.35">
      <c r="R207" s="53"/>
      <c r="S207" s="53"/>
      <c r="T207" s="53"/>
      <c r="U207" s="53"/>
      <c r="V207" s="53"/>
      <c r="W207" s="53"/>
      <c r="X207" s="19"/>
      <c r="Y207" s="53"/>
    </row>
    <row r="208" spans="18:25" x14ac:dyDescent="0.35">
      <c r="R208" s="53"/>
      <c r="S208" s="53"/>
      <c r="T208" s="53"/>
      <c r="U208" s="53"/>
      <c r="V208" s="53"/>
      <c r="W208" s="53"/>
      <c r="X208" s="19"/>
      <c r="Y208" s="53"/>
    </row>
    <row r="209" spans="18:25" x14ac:dyDescent="0.35">
      <c r="R209" s="53"/>
      <c r="S209" s="53"/>
      <c r="T209" s="53"/>
      <c r="U209" s="53"/>
      <c r="V209" s="53"/>
      <c r="W209" s="53"/>
      <c r="X209" s="19"/>
      <c r="Y209" s="53"/>
    </row>
    <row r="210" spans="18:25" x14ac:dyDescent="0.35">
      <c r="R210" s="53"/>
      <c r="S210" s="53"/>
      <c r="T210" s="53"/>
      <c r="U210" s="53"/>
      <c r="V210" s="53"/>
      <c r="W210" s="53"/>
      <c r="X210" s="19"/>
      <c r="Y210" s="53"/>
    </row>
    <row r="211" spans="18:25" x14ac:dyDescent="0.35">
      <c r="R211" s="53"/>
      <c r="S211" s="53"/>
      <c r="T211" s="53"/>
      <c r="U211" s="53"/>
      <c r="V211" s="53"/>
      <c r="W211" s="53"/>
      <c r="X211" s="19"/>
      <c r="Y211" s="53"/>
    </row>
    <row r="212" spans="18:25" x14ac:dyDescent="0.35">
      <c r="R212" s="53"/>
      <c r="S212" s="53"/>
      <c r="T212" s="53"/>
      <c r="U212" s="53"/>
      <c r="V212" s="53"/>
      <c r="W212" s="53"/>
      <c r="X212" s="19"/>
      <c r="Y212" s="53"/>
    </row>
    <row r="213" spans="18:25" x14ac:dyDescent="0.35">
      <c r="R213" s="53"/>
      <c r="S213" s="53"/>
      <c r="T213" s="53"/>
      <c r="U213" s="53"/>
      <c r="V213" s="53"/>
      <c r="W213" s="53"/>
      <c r="X213" s="19"/>
      <c r="Y213" s="53"/>
    </row>
    <row r="214" spans="18:25" x14ac:dyDescent="0.35">
      <c r="R214" s="53"/>
      <c r="S214" s="53"/>
      <c r="T214" s="53"/>
      <c r="U214" s="53"/>
      <c r="V214" s="53"/>
      <c r="W214" s="53"/>
      <c r="X214" s="19"/>
      <c r="Y214" s="53"/>
    </row>
    <row r="215" spans="18:25" x14ac:dyDescent="0.35">
      <c r="R215" s="53"/>
      <c r="S215" s="53"/>
      <c r="T215" s="53"/>
      <c r="U215" s="53"/>
      <c r="V215" s="53"/>
      <c r="W215" s="53"/>
      <c r="X215" s="19"/>
      <c r="Y215" s="53"/>
    </row>
    <row r="216" spans="18:25" x14ac:dyDescent="0.35">
      <c r="R216" s="53"/>
      <c r="S216" s="53"/>
      <c r="T216" s="53"/>
      <c r="U216" s="53"/>
      <c r="V216" s="53"/>
      <c r="W216" s="53"/>
      <c r="X216" s="19"/>
      <c r="Y216" s="53"/>
    </row>
    <row r="217" spans="18:25" x14ac:dyDescent="0.35">
      <c r="R217" s="53"/>
      <c r="S217" s="53"/>
      <c r="T217" s="53"/>
      <c r="U217" s="53"/>
      <c r="V217" s="53"/>
      <c r="W217" s="53"/>
      <c r="X217" s="19"/>
      <c r="Y217" s="53"/>
    </row>
    <row r="218" spans="18:25" x14ac:dyDescent="0.35">
      <c r="R218" s="53"/>
      <c r="S218" s="53"/>
      <c r="T218" s="53"/>
      <c r="U218" s="53"/>
      <c r="V218" s="53"/>
      <c r="W218" s="53"/>
      <c r="X218" s="19"/>
      <c r="Y218" s="53"/>
    </row>
    <row r="219" spans="18:25" x14ac:dyDescent="0.35">
      <c r="R219" s="53"/>
      <c r="S219" s="53"/>
      <c r="T219" s="53"/>
      <c r="U219" s="53"/>
      <c r="V219" s="53"/>
      <c r="W219" s="53"/>
      <c r="X219" s="19"/>
      <c r="Y219" s="53"/>
    </row>
    <row r="220" spans="18:25" x14ac:dyDescent="0.35">
      <c r="R220" s="53"/>
      <c r="S220" s="53"/>
      <c r="T220" s="53"/>
      <c r="U220" s="53"/>
      <c r="V220" s="53"/>
      <c r="W220" s="53"/>
      <c r="X220" s="19"/>
      <c r="Y220" s="53"/>
    </row>
    <row r="221" spans="18:25" x14ac:dyDescent="0.35">
      <c r="R221" s="53"/>
      <c r="S221" s="53"/>
      <c r="T221" s="53"/>
      <c r="U221" s="53"/>
      <c r="V221" s="53"/>
      <c r="W221" s="53"/>
      <c r="X221" s="19"/>
      <c r="Y221" s="53"/>
    </row>
    <row r="222" spans="18:25" x14ac:dyDescent="0.35">
      <c r="R222" s="53"/>
      <c r="S222" s="53"/>
      <c r="T222" s="53"/>
      <c r="U222" s="53"/>
      <c r="V222" s="53"/>
      <c r="W222" s="53"/>
      <c r="X222" s="19"/>
      <c r="Y222" s="53"/>
    </row>
    <row r="223" spans="18:25" x14ac:dyDescent="0.35">
      <c r="R223" s="53"/>
      <c r="S223" s="53"/>
      <c r="T223" s="53"/>
      <c r="U223" s="53"/>
      <c r="V223" s="53"/>
      <c r="W223" s="53"/>
      <c r="X223" s="19"/>
      <c r="Y223" s="53"/>
    </row>
    <row r="224" spans="18:25" x14ac:dyDescent="0.35">
      <c r="R224" s="53"/>
      <c r="S224" s="53"/>
      <c r="T224" s="53"/>
      <c r="U224" s="53"/>
      <c r="V224" s="53"/>
      <c r="W224" s="53"/>
      <c r="X224" s="19"/>
      <c r="Y224" s="53"/>
    </row>
    <row r="225" spans="18:25" x14ac:dyDescent="0.35">
      <c r="R225" s="53"/>
      <c r="S225" s="53"/>
      <c r="T225" s="53"/>
      <c r="U225" s="53"/>
      <c r="V225" s="53"/>
      <c r="W225" s="53"/>
      <c r="X225" s="19"/>
      <c r="Y225" s="53"/>
    </row>
    <row r="226" spans="18:25" x14ac:dyDescent="0.35">
      <c r="R226" s="53"/>
      <c r="S226" s="53"/>
      <c r="T226" s="53"/>
      <c r="U226" s="53"/>
      <c r="V226" s="53"/>
      <c r="W226" s="53"/>
      <c r="X226" s="19"/>
      <c r="Y226" s="53"/>
    </row>
    <row r="227" spans="18:25" x14ac:dyDescent="0.35">
      <c r="R227" s="53"/>
      <c r="S227" s="53"/>
      <c r="T227" s="53"/>
      <c r="U227" s="53"/>
      <c r="V227" s="53"/>
      <c r="W227" s="53"/>
      <c r="X227" s="19"/>
      <c r="Y227" s="53"/>
    </row>
    <row r="228" spans="18:25" x14ac:dyDescent="0.35">
      <c r="R228" s="53"/>
      <c r="S228" s="53"/>
      <c r="T228" s="53"/>
      <c r="U228" s="53"/>
      <c r="V228" s="53"/>
      <c r="W228" s="53"/>
      <c r="X228" s="19"/>
      <c r="Y228" s="53"/>
    </row>
    <row r="229" spans="18:25" x14ac:dyDescent="0.35">
      <c r="R229" s="53"/>
      <c r="S229" s="53"/>
      <c r="T229" s="53"/>
      <c r="U229" s="53"/>
      <c r="V229" s="53"/>
      <c r="W229" s="53"/>
      <c r="X229" s="19"/>
      <c r="Y229" s="53"/>
    </row>
    <row r="230" spans="18:25" x14ac:dyDescent="0.35">
      <c r="R230" s="53"/>
      <c r="S230" s="53"/>
      <c r="T230" s="53"/>
      <c r="U230" s="53"/>
      <c r="V230" s="53"/>
      <c r="W230" s="53"/>
      <c r="X230" s="19"/>
      <c r="Y230" s="53"/>
    </row>
    <row r="231" spans="18:25" x14ac:dyDescent="0.35">
      <c r="R231" s="53"/>
      <c r="S231" s="53"/>
      <c r="T231" s="53"/>
      <c r="U231" s="53"/>
      <c r="V231" s="53"/>
      <c r="W231" s="53"/>
      <c r="X231" s="19"/>
      <c r="Y231" s="53"/>
    </row>
    <row r="232" spans="18:25" x14ac:dyDescent="0.35">
      <c r="R232" s="53"/>
      <c r="S232" s="53"/>
      <c r="T232" s="53"/>
      <c r="U232" s="53"/>
      <c r="V232" s="53"/>
      <c r="W232" s="53"/>
      <c r="X232" s="19"/>
      <c r="Y232" s="53"/>
    </row>
    <row r="233" spans="18:25" x14ac:dyDescent="0.35">
      <c r="R233" s="53"/>
      <c r="S233" s="53"/>
      <c r="T233" s="53"/>
      <c r="U233" s="53"/>
      <c r="V233" s="53"/>
      <c r="W233" s="53"/>
      <c r="X233" s="19"/>
      <c r="Y233" s="53"/>
    </row>
    <row r="234" spans="18:25" x14ac:dyDescent="0.35">
      <c r="R234" s="53"/>
      <c r="S234" s="53"/>
      <c r="T234" s="53"/>
      <c r="U234" s="53"/>
      <c r="V234" s="53"/>
      <c r="W234" s="53"/>
      <c r="X234" s="19"/>
      <c r="Y234" s="53"/>
    </row>
    <row r="235" spans="18:25" x14ac:dyDescent="0.35">
      <c r="R235" s="53"/>
      <c r="S235" s="53"/>
      <c r="T235" s="53"/>
      <c r="U235" s="53"/>
      <c r="V235" s="53"/>
      <c r="W235" s="53"/>
      <c r="X235" s="19"/>
      <c r="Y235" s="53"/>
    </row>
    <row r="236" spans="18:25" x14ac:dyDescent="0.35">
      <c r="R236" s="53"/>
      <c r="S236" s="53"/>
      <c r="T236" s="53"/>
      <c r="U236" s="53"/>
      <c r="V236" s="53"/>
      <c r="W236" s="53"/>
      <c r="X236" s="19"/>
      <c r="Y236" s="53"/>
    </row>
    <row r="237" spans="18:25" x14ac:dyDescent="0.35">
      <c r="R237" s="53"/>
      <c r="S237" s="53"/>
      <c r="T237" s="53"/>
      <c r="U237" s="53"/>
      <c r="V237" s="53"/>
      <c r="W237" s="53"/>
      <c r="X237" s="19"/>
      <c r="Y237" s="53"/>
    </row>
    <row r="238" spans="18:25" x14ac:dyDescent="0.35">
      <c r="R238" s="53"/>
      <c r="S238" s="53"/>
      <c r="T238" s="53"/>
      <c r="U238" s="53"/>
      <c r="V238" s="53"/>
      <c r="W238" s="53"/>
      <c r="X238" s="19"/>
      <c r="Y238" s="53"/>
    </row>
    <row r="239" spans="18:25" x14ac:dyDescent="0.35">
      <c r="R239" s="53"/>
      <c r="S239" s="53"/>
      <c r="T239" s="53"/>
      <c r="U239" s="53"/>
      <c r="V239" s="53"/>
      <c r="W239" s="53"/>
      <c r="X239" s="19"/>
      <c r="Y239" s="53"/>
    </row>
    <row r="240" spans="18:25" x14ac:dyDescent="0.35">
      <c r="R240" s="53"/>
      <c r="S240" s="53"/>
      <c r="T240" s="53"/>
      <c r="U240" s="53"/>
      <c r="V240" s="53"/>
      <c r="W240" s="53"/>
      <c r="X240" s="19"/>
      <c r="Y240" s="53"/>
    </row>
    <row r="241" spans="18:25" x14ac:dyDescent="0.35">
      <c r="R241" s="53"/>
      <c r="S241" s="53"/>
      <c r="T241" s="53"/>
      <c r="U241" s="53"/>
      <c r="V241" s="53"/>
      <c r="W241" s="53"/>
      <c r="X241" s="19"/>
      <c r="Y241" s="53"/>
    </row>
    <row r="242" spans="18:25" x14ac:dyDescent="0.35">
      <c r="R242" s="53"/>
      <c r="S242" s="53"/>
      <c r="T242" s="53"/>
      <c r="U242" s="53"/>
      <c r="V242" s="53"/>
      <c r="W242" s="53"/>
      <c r="X242" s="19"/>
      <c r="Y242" s="53"/>
    </row>
    <row r="243" spans="18:25" x14ac:dyDescent="0.35">
      <c r="R243" s="53"/>
      <c r="S243" s="53"/>
      <c r="T243" s="53"/>
      <c r="U243" s="53"/>
      <c r="V243" s="53"/>
      <c r="W243" s="53"/>
      <c r="X243" s="19"/>
      <c r="Y243" s="53"/>
    </row>
    <row r="244" spans="18:25" x14ac:dyDescent="0.35">
      <c r="R244" s="53"/>
      <c r="S244" s="53"/>
      <c r="T244" s="53"/>
      <c r="U244" s="53"/>
      <c r="V244" s="53"/>
      <c r="W244" s="53"/>
      <c r="X244" s="19"/>
      <c r="Y244" s="53"/>
    </row>
    <row r="245" spans="18:25" x14ac:dyDescent="0.35">
      <c r="R245" s="53"/>
      <c r="S245" s="53"/>
      <c r="T245" s="53"/>
      <c r="U245" s="53"/>
      <c r="V245" s="53"/>
      <c r="W245" s="53"/>
      <c r="X245" s="19"/>
      <c r="Y245" s="53"/>
    </row>
    <row r="246" spans="18:25" x14ac:dyDescent="0.35">
      <c r="R246" s="53"/>
      <c r="S246" s="53"/>
      <c r="T246" s="53"/>
      <c r="U246" s="53"/>
      <c r="V246" s="53"/>
      <c r="W246" s="53"/>
      <c r="X246" s="19"/>
      <c r="Y246" s="53"/>
    </row>
    <row r="247" spans="18:25" x14ac:dyDescent="0.35">
      <c r="R247" s="53"/>
      <c r="S247" s="53"/>
      <c r="T247" s="53"/>
      <c r="U247" s="53"/>
      <c r="V247" s="53"/>
      <c r="W247" s="53"/>
      <c r="X247" s="19"/>
      <c r="Y247" s="53"/>
    </row>
    <row r="248" spans="18:25" x14ac:dyDescent="0.35">
      <c r="R248" s="53"/>
      <c r="S248" s="53"/>
      <c r="T248" s="53"/>
      <c r="U248" s="53"/>
      <c r="V248" s="53"/>
      <c r="W248" s="53"/>
      <c r="X248" s="19"/>
      <c r="Y248" s="53"/>
    </row>
    <row r="249" spans="18:25" x14ac:dyDescent="0.35">
      <c r="R249" s="53"/>
      <c r="S249" s="53"/>
      <c r="T249" s="53"/>
      <c r="U249" s="53"/>
      <c r="V249" s="53"/>
      <c r="W249" s="53"/>
      <c r="X249" s="19"/>
      <c r="Y249" s="53"/>
    </row>
    <row r="250" spans="18:25" x14ac:dyDescent="0.35">
      <c r="R250" s="53"/>
      <c r="S250" s="53"/>
      <c r="T250" s="53"/>
      <c r="U250" s="53"/>
      <c r="V250" s="53"/>
      <c r="W250" s="53"/>
      <c r="X250" s="19"/>
      <c r="Y250" s="53"/>
    </row>
    <row r="251" spans="18:25" x14ac:dyDescent="0.35">
      <c r="R251" s="53"/>
      <c r="S251" s="53"/>
      <c r="T251" s="53"/>
      <c r="U251" s="53"/>
      <c r="V251" s="53"/>
      <c r="W251" s="53"/>
      <c r="X251" s="19"/>
      <c r="Y251" s="53"/>
    </row>
    <row r="252" spans="18:25" x14ac:dyDescent="0.35">
      <c r="R252" s="53"/>
      <c r="S252" s="53"/>
      <c r="T252" s="53"/>
      <c r="U252" s="53"/>
      <c r="V252" s="53"/>
      <c r="W252" s="53"/>
      <c r="X252" s="19"/>
      <c r="Y252" s="53"/>
    </row>
    <row r="253" spans="18:25" x14ac:dyDescent="0.35">
      <c r="R253" s="53"/>
      <c r="S253" s="53"/>
      <c r="T253" s="53"/>
      <c r="U253" s="53"/>
      <c r="V253" s="53"/>
      <c r="W253" s="53"/>
      <c r="X253" s="19"/>
      <c r="Y253" s="53"/>
    </row>
    <row r="254" spans="18:25" x14ac:dyDescent="0.35">
      <c r="R254" s="53"/>
      <c r="S254" s="53"/>
      <c r="T254" s="53"/>
      <c r="U254" s="53"/>
      <c r="V254" s="53"/>
      <c r="W254" s="53"/>
      <c r="X254" s="19"/>
      <c r="Y254" s="53"/>
    </row>
    <row r="255" spans="18:25" x14ac:dyDescent="0.35">
      <c r="R255" s="53"/>
      <c r="S255" s="53"/>
      <c r="T255" s="53"/>
      <c r="U255" s="53"/>
      <c r="V255" s="53"/>
      <c r="W255" s="53"/>
      <c r="X255" s="19"/>
      <c r="Y255" s="53"/>
    </row>
    <row r="256" spans="18:25" x14ac:dyDescent="0.35">
      <c r="R256" s="53"/>
      <c r="S256" s="53"/>
      <c r="T256" s="53"/>
      <c r="U256" s="53"/>
      <c r="V256" s="53"/>
      <c r="W256" s="53"/>
      <c r="X256" s="19"/>
      <c r="Y256" s="53"/>
    </row>
    <row r="257" spans="18:25" x14ac:dyDescent="0.35">
      <c r="R257" s="53"/>
      <c r="S257" s="53"/>
      <c r="T257" s="53"/>
      <c r="U257" s="53"/>
      <c r="V257" s="53"/>
      <c r="W257" s="53"/>
      <c r="X257" s="19"/>
      <c r="Y257" s="53"/>
    </row>
    <row r="258" spans="18:25" x14ac:dyDescent="0.35">
      <c r="R258" s="53"/>
      <c r="S258" s="53"/>
      <c r="T258" s="53"/>
      <c r="U258" s="53"/>
      <c r="V258" s="53"/>
      <c r="W258" s="53"/>
      <c r="X258" s="19"/>
      <c r="Y258" s="53"/>
    </row>
    <row r="259" spans="18:25" x14ac:dyDescent="0.35">
      <c r="R259" s="53"/>
      <c r="S259" s="53"/>
      <c r="T259" s="53"/>
      <c r="U259" s="53"/>
      <c r="V259" s="53"/>
      <c r="W259" s="53"/>
      <c r="X259" s="19"/>
      <c r="Y259" s="53"/>
    </row>
    <row r="260" spans="18:25" x14ac:dyDescent="0.35">
      <c r="R260" s="53"/>
      <c r="S260" s="53"/>
      <c r="T260" s="53"/>
      <c r="U260" s="53"/>
      <c r="V260" s="53"/>
      <c r="W260" s="53"/>
      <c r="X260" s="19"/>
      <c r="Y260" s="53"/>
    </row>
    <row r="261" spans="18:25" x14ac:dyDescent="0.35">
      <c r="R261" s="53"/>
      <c r="S261" s="53"/>
      <c r="T261" s="53"/>
      <c r="U261" s="53"/>
      <c r="V261" s="53"/>
      <c r="W261" s="53"/>
      <c r="X261" s="19"/>
      <c r="Y261" s="53"/>
    </row>
    <row r="262" spans="18:25" x14ac:dyDescent="0.35">
      <c r="R262" s="53"/>
      <c r="S262" s="53"/>
      <c r="T262" s="53"/>
      <c r="U262" s="53"/>
      <c r="V262" s="53"/>
      <c r="W262" s="53"/>
      <c r="X262" s="19"/>
      <c r="Y262" s="53"/>
    </row>
    <row r="263" spans="18:25" x14ac:dyDescent="0.35">
      <c r="R263" s="53"/>
      <c r="S263" s="53"/>
      <c r="T263" s="53"/>
      <c r="U263" s="53"/>
      <c r="V263" s="53"/>
      <c r="W263" s="53"/>
      <c r="X263" s="19"/>
      <c r="Y263" s="53"/>
    </row>
    <row r="264" spans="18:25" x14ac:dyDescent="0.35">
      <c r="R264" s="53"/>
      <c r="S264" s="53"/>
      <c r="T264" s="53"/>
      <c r="U264" s="53"/>
      <c r="V264" s="53"/>
      <c r="W264" s="53"/>
      <c r="X264" s="19"/>
      <c r="Y264" s="53"/>
    </row>
    <row r="265" spans="18:25" x14ac:dyDescent="0.35">
      <c r="R265" s="53"/>
      <c r="S265" s="53"/>
      <c r="T265" s="53"/>
      <c r="U265" s="53"/>
      <c r="V265" s="53"/>
      <c r="W265" s="53"/>
      <c r="X265" s="19"/>
      <c r="Y265" s="53"/>
    </row>
    <row r="266" spans="18:25" x14ac:dyDescent="0.35">
      <c r="R266" s="53"/>
      <c r="S266" s="53"/>
      <c r="T266" s="53"/>
      <c r="U266" s="53"/>
      <c r="V266" s="53"/>
      <c r="W266" s="53"/>
      <c r="X266" s="19"/>
      <c r="Y266" s="53"/>
    </row>
    <row r="267" spans="18:25" x14ac:dyDescent="0.35">
      <c r="R267" s="53"/>
      <c r="S267" s="53"/>
      <c r="T267" s="53"/>
      <c r="U267" s="53"/>
      <c r="V267" s="53"/>
      <c r="W267" s="53"/>
      <c r="X267" s="19"/>
      <c r="Y267" s="53"/>
    </row>
    <row r="268" spans="18:25" x14ac:dyDescent="0.35">
      <c r="R268" s="53"/>
      <c r="S268" s="53"/>
      <c r="T268" s="53"/>
      <c r="U268" s="53"/>
      <c r="V268" s="53"/>
      <c r="W268" s="53"/>
      <c r="X268" s="19"/>
      <c r="Y268" s="53"/>
    </row>
    <row r="269" spans="18:25" x14ac:dyDescent="0.35">
      <c r="R269" s="53"/>
      <c r="S269" s="53"/>
      <c r="T269" s="53"/>
      <c r="U269" s="53"/>
      <c r="V269" s="53"/>
      <c r="W269" s="53"/>
      <c r="X269" s="19"/>
      <c r="Y269" s="53"/>
    </row>
    <row r="270" spans="18:25" x14ac:dyDescent="0.35">
      <c r="R270" s="53"/>
      <c r="S270" s="53"/>
      <c r="T270" s="53"/>
      <c r="U270" s="53"/>
      <c r="V270" s="53"/>
      <c r="W270" s="53"/>
      <c r="X270" s="19"/>
      <c r="Y270" s="53"/>
    </row>
    <row r="271" spans="18:25" x14ac:dyDescent="0.35">
      <c r="R271" s="53"/>
      <c r="S271" s="53"/>
      <c r="T271" s="53"/>
      <c r="U271" s="53"/>
      <c r="V271" s="53"/>
      <c r="W271" s="53"/>
      <c r="X271" s="19"/>
      <c r="Y271" s="53"/>
    </row>
    <row r="272" spans="18:25" x14ac:dyDescent="0.35">
      <c r="R272" s="53"/>
      <c r="S272" s="53"/>
      <c r="T272" s="53"/>
      <c r="U272" s="53"/>
      <c r="V272" s="53"/>
      <c r="W272" s="53"/>
      <c r="X272" s="19"/>
      <c r="Y272" s="53"/>
    </row>
    <row r="273" spans="18:26" x14ac:dyDescent="0.35">
      <c r="R273" s="53"/>
      <c r="S273" s="53"/>
      <c r="T273" s="53"/>
      <c r="U273" s="53"/>
      <c r="V273" s="53"/>
      <c r="W273" s="53"/>
      <c r="X273" s="19"/>
      <c r="Y273" s="53"/>
    </row>
    <row r="274" spans="18:26" x14ac:dyDescent="0.35">
      <c r="R274" s="53"/>
      <c r="S274" s="53"/>
      <c r="T274" s="53"/>
      <c r="U274" s="53"/>
      <c r="V274" s="53"/>
      <c r="W274" s="53"/>
      <c r="X274" s="19"/>
      <c r="Y274" s="53"/>
    </row>
    <row r="275" spans="18:26" x14ac:dyDescent="0.35">
      <c r="R275" s="53"/>
      <c r="S275" s="53"/>
      <c r="T275" s="53"/>
      <c r="U275" s="53"/>
      <c r="V275" s="53"/>
      <c r="W275" s="53"/>
      <c r="X275" s="19"/>
      <c r="Y275" s="53"/>
    </row>
    <row r="276" spans="18:26" x14ac:dyDescent="0.35">
      <c r="R276" s="53"/>
      <c r="S276" s="53"/>
      <c r="T276" s="53"/>
      <c r="U276" s="53"/>
      <c r="V276" s="53"/>
      <c r="W276" s="53"/>
      <c r="X276" s="19"/>
      <c r="Y276" s="53"/>
    </row>
    <row r="277" spans="18:26" x14ac:dyDescent="0.35">
      <c r="R277" s="53"/>
      <c r="S277" s="53"/>
      <c r="T277" s="53"/>
      <c r="U277" s="53"/>
      <c r="V277" s="53"/>
      <c r="W277" s="53"/>
      <c r="X277" s="19"/>
      <c r="Y277" s="53"/>
    </row>
    <row r="278" spans="18:26" x14ac:dyDescent="0.35">
      <c r="R278" s="53"/>
      <c r="S278" s="53"/>
      <c r="T278" s="53"/>
      <c r="U278" s="53"/>
      <c r="V278" s="53"/>
      <c r="W278" s="53"/>
      <c r="X278" s="19"/>
      <c r="Y278" s="53"/>
    </row>
    <row r="279" spans="18:26" x14ac:dyDescent="0.35">
      <c r="R279" s="53"/>
      <c r="S279" s="53"/>
      <c r="T279" s="53"/>
      <c r="U279" s="53"/>
      <c r="V279" s="53"/>
      <c r="W279" s="53"/>
      <c r="X279" s="19"/>
      <c r="Y279" s="53"/>
    </row>
    <row r="280" spans="18:26" x14ac:dyDescent="0.35">
      <c r="R280" s="53"/>
      <c r="S280" s="53"/>
      <c r="T280" s="53"/>
      <c r="U280" s="53"/>
      <c r="V280" s="53"/>
      <c r="W280" s="53"/>
      <c r="X280" s="19"/>
      <c r="Y280" s="53"/>
    </row>
    <row r="281" spans="18:26" x14ac:dyDescent="0.35">
      <c r="R281" s="53"/>
      <c r="S281" s="53"/>
      <c r="T281" s="53"/>
      <c r="U281" s="53"/>
      <c r="V281" s="53"/>
      <c r="W281" s="53"/>
      <c r="X281" s="19"/>
      <c r="Y281" s="53"/>
      <c r="Z281" s="53"/>
    </row>
    <row r="282" spans="18:26" x14ac:dyDescent="0.35">
      <c r="R282" s="53"/>
      <c r="S282" s="53"/>
      <c r="T282" s="53"/>
      <c r="U282" s="53"/>
      <c r="V282" s="53"/>
      <c r="W282" s="53"/>
      <c r="X282" s="19"/>
      <c r="Y282" s="53"/>
      <c r="Z282" s="53"/>
    </row>
    <row r="283" spans="18:26" x14ac:dyDescent="0.35">
      <c r="R283" s="53"/>
      <c r="S283" s="53"/>
      <c r="T283" s="53"/>
      <c r="U283" s="53"/>
      <c r="V283" s="53"/>
      <c r="W283" s="53"/>
      <c r="X283" s="19"/>
      <c r="Y283" s="53"/>
      <c r="Z283" s="53"/>
    </row>
    <row r="284" spans="18:26" x14ac:dyDescent="0.35">
      <c r="R284" s="53"/>
      <c r="S284" s="53"/>
      <c r="T284" s="53"/>
      <c r="U284" s="53"/>
      <c r="V284" s="53"/>
      <c r="W284" s="53"/>
      <c r="X284" s="19"/>
      <c r="Y284" s="53"/>
      <c r="Z284" s="53"/>
    </row>
    <row r="285" spans="18:26" x14ac:dyDescent="0.35">
      <c r="R285" s="53"/>
      <c r="S285" s="53"/>
      <c r="T285" s="53"/>
      <c r="U285" s="53"/>
      <c r="V285" s="53"/>
      <c r="W285" s="53"/>
      <c r="X285" s="19"/>
      <c r="Y285" s="53"/>
      <c r="Z285" s="53"/>
    </row>
    <row r="286" spans="18:26" x14ac:dyDescent="0.35">
      <c r="R286" s="53"/>
      <c r="S286" s="53"/>
      <c r="T286" s="53"/>
      <c r="U286" s="53"/>
      <c r="V286" s="53"/>
      <c r="W286" s="53"/>
      <c r="X286" s="19"/>
      <c r="Y286" s="53"/>
      <c r="Z286" s="53"/>
    </row>
    <row r="287" spans="18:26" x14ac:dyDescent="0.35">
      <c r="R287" s="53"/>
      <c r="S287" s="53"/>
      <c r="T287" s="53"/>
      <c r="U287" s="53"/>
      <c r="V287" s="53"/>
      <c r="W287" s="53"/>
      <c r="X287" s="19"/>
      <c r="Y287" s="53"/>
      <c r="Z287" s="53"/>
    </row>
    <row r="288" spans="18:26" x14ac:dyDescent="0.35">
      <c r="R288" s="53"/>
      <c r="S288" s="53"/>
      <c r="T288" s="53"/>
      <c r="U288" s="53"/>
      <c r="V288" s="53"/>
      <c r="W288" s="53"/>
      <c r="X288" s="19"/>
      <c r="Y288" s="53"/>
      <c r="Z288" s="53"/>
    </row>
    <row r="289" spans="18:27" x14ac:dyDescent="0.35">
      <c r="R289" s="53"/>
      <c r="S289" s="53"/>
      <c r="T289" s="53"/>
      <c r="U289" s="53"/>
      <c r="V289" s="53"/>
      <c r="W289" s="53"/>
      <c r="X289" s="19"/>
      <c r="Y289" s="53"/>
      <c r="Z289" s="53"/>
    </row>
    <row r="290" spans="18:27" x14ac:dyDescent="0.35">
      <c r="R290" s="53"/>
      <c r="S290" s="53"/>
      <c r="T290" s="53"/>
      <c r="U290" s="53"/>
      <c r="V290" s="53"/>
      <c r="W290" s="53"/>
      <c r="X290" s="19"/>
      <c r="Y290" s="53"/>
      <c r="Z290" s="53"/>
    </row>
    <row r="291" spans="18:27" x14ac:dyDescent="0.35">
      <c r="R291" s="53"/>
      <c r="S291" s="53"/>
      <c r="T291" s="53"/>
      <c r="U291" s="53"/>
      <c r="V291" s="53"/>
      <c r="W291" s="53"/>
      <c r="X291" s="19"/>
      <c r="Y291" s="53"/>
      <c r="Z291" s="53"/>
      <c r="AA291" s="53"/>
    </row>
    <row r="292" spans="18:27" x14ac:dyDescent="0.35">
      <c r="R292" s="53"/>
      <c r="S292" s="53"/>
      <c r="T292" s="53"/>
      <c r="U292" s="53"/>
      <c r="V292" s="53"/>
      <c r="W292" s="53"/>
      <c r="X292" s="19"/>
      <c r="Y292" s="53"/>
      <c r="Z292" s="53"/>
      <c r="AA292" s="53"/>
    </row>
    <row r="293" spans="18:27" x14ac:dyDescent="0.35">
      <c r="R293" s="53"/>
      <c r="S293" s="53"/>
      <c r="T293" s="53"/>
      <c r="U293" s="53"/>
      <c r="V293" s="53"/>
      <c r="W293" s="53"/>
      <c r="X293" s="19"/>
      <c r="Y293" s="53"/>
      <c r="Z293" s="53"/>
      <c r="AA293" s="53"/>
    </row>
    <row r="294" spans="18:27" x14ac:dyDescent="0.35">
      <c r="R294" s="53"/>
      <c r="S294" s="53"/>
      <c r="T294" s="53"/>
      <c r="U294" s="53"/>
      <c r="V294" s="53"/>
      <c r="W294" s="53"/>
      <c r="X294" s="19"/>
      <c r="Y294" s="53"/>
      <c r="Z294" s="53"/>
      <c r="AA294" s="53"/>
    </row>
    <row r="295" spans="18:27" x14ac:dyDescent="0.35">
      <c r="R295" s="53"/>
      <c r="S295" s="53"/>
      <c r="T295" s="53"/>
      <c r="U295" s="53"/>
      <c r="V295" s="53"/>
      <c r="W295" s="53"/>
      <c r="X295" s="19"/>
      <c r="Y295" s="53"/>
      <c r="Z295" s="53"/>
      <c r="AA295" s="53"/>
    </row>
    <row r="296" spans="18:27" x14ac:dyDescent="0.35">
      <c r="R296" s="53"/>
      <c r="S296" s="53"/>
      <c r="T296" s="53"/>
      <c r="U296" s="53"/>
      <c r="V296" s="53"/>
      <c r="W296" s="53"/>
      <c r="X296" s="19"/>
      <c r="Y296" s="53"/>
      <c r="Z296" s="53"/>
      <c r="AA296" s="53"/>
    </row>
    <row r="297" spans="18:27" x14ac:dyDescent="0.35">
      <c r="R297" s="53"/>
      <c r="S297" s="53"/>
      <c r="T297" s="53"/>
      <c r="U297" s="53"/>
      <c r="V297" s="53"/>
      <c r="W297" s="53"/>
      <c r="X297" s="19"/>
      <c r="Y297" s="53"/>
      <c r="Z297" s="53"/>
      <c r="AA297" s="53"/>
    </row>
    <row r="298" spans="18:27" x14ac:dyDescent="0.35">
      <c r="R298" s="53"/>
      <c r="S298" s="53"/>
      <c r="T298" s="53"/>
      <c r="U298" s="53"/>
      <c r="V298" s="53"/>
      <c r="W298" s="53"/>
      <c r="X298" s="19"/>
      <c r="Y298" s="53"/>
      <c r="Z298" s="53"/>
      <c r="AA298" s="53"/>
    </row>
    <row r="299" spans="18:27" x14ac:dyDescent="0.35">
      <c r="R299" s="53"/>
      <c r="S299" s="53"/>
      <c r="T299" s="53"/>
      <c r="U299" s="53"/>
      <c r="V299" s="53"/>
      <c r="W299" s="53"/>
      <c r="X299" s="19"/>
      <c r="Y299" s="53"/>
      <c r="Z299" s="53"/>
      <c r="AA299" s="53"/>
    </row>
    <row r="300" spans="18:27" x14ac:dyDescent="0.35">
      <c r="R300" s="53"/>
      <c r="S300" s="53"/>
      <c r="T300" s="53"/>
      <c r="U300" s="53"/>
      <c r="V300" s="53"/>
      <c r="W300" s="53"/>
      <c r="X300" s="19"/>
      <c r="Y300" s="53"/>
      <c r="Z300" s="53"/>
      <c r="AA300" s="53"/>
    </row>
    <row r="301" spans="18:27" x14ac:dyDescent="0.35">
      <c r="R301" s="53"/>
      <c r="S301" s="53"/>
      <c r="T301" s="53"/>
      <c r="U301" s="53"/>
      <c r="V301" s="53"/>
      <c r="W301" s="53"/>
      <c r="X301" s="19"/>
      <c r="Y301" s="53"/>
      <c r="Z301" s="53"/>
      <c r="AA301" s="53"/>
    </row>
    <row r="302" spans="18:27" x14ac:dyDescent="0.35">
      <c r="R302" s="53"/>
      <c r="S302" s="53"/>
      <c r="T302" s="53"/>
      <c r="U302" s="53"/>
      <c r="V302" s="53"/>
      <c r="W302" s="53"/>
      <c r="X302" s="19"/>
      <c r="Y302" s="53"/>
      <c r="Z302" s="53"/>
      <c r="AA302" s="53"/>
    </row>
    <row r="303" spans="18:27" x14ac:dyDescent="0.35">
      <c r="R303" s="53"/>
      <c r="S303" s="53"/>
      <c r="T303" s="53"/>
      <c r="U303" s="53"/>
      <c r="V303" s="53"/>
      <c r="W303" s="53"/>
      <c r="X303" s="19"/>
      <c r="Y303" s="53"/>
      <c r="Z303" s="53"/>
      <c r="AA303" s="53"/>
    </row>
    <row r="304" spans="18:27" x14ac:dyDescent="0.35">
      <c r="R304" s="53"/>
      <c r="S304" s="53"/>
      <c r="T304" s="53"/>
      <c r="U304" s="53"/>
      <c r="V304" s="53"/>
      <c r="W304" s="53"/>
      <c r="X304" s="19"/>
      <c r="Y304" s="53"/>
      <c r="Z304" s="53"/>
      <c r="AA304" s="53"/>
    </row>
    <row r="305" spans="18:27" x14ac:dyDescent="0.35">
      <c r="R305" s="53"/>
      <c r="S305" s="53"/>
      <c r="T305" s="53"/>
      <c r="U305" s="53"/>
      <c r="V305" s="53"/>
      <c r="W305" s="53"/>
      <c r="X305" s="19"/>
      <c r="Y305" s="53"/>
      <c r="Z305" s="53"/>
      <c r="AA305" s="53"/>
    </row>
    <row r="306" spans="18:27" x14ac:dyDescent="0.35">
      <c r="R306" s="53"/>
      <c r="S306" s="53"/>
      <c r="T306" s="53"/>
      <c r="U306" s="53"/>
      <c r="V306" s="53"/>
      <c r="W306" s="53"/>
      <c r="X306" s="19"/>
      <c r="Y306" s="53"/>
      <c r="Z306" s="53"/>
      <c r="AA306" s="53"/>
    </row>
    <row r="307" spans="18:27" x14ac:dyDescent="0.35">
      <c r="R307" s="53"/>
      <c r="S307" s="53"/>
      <c r="T307" s="53"/>
      <c r="U307" s="53"/>
      <c r="V307" s="53"/>
      <c r="W307" s="53"/>
      <c r="X307" s="19"/>
      <c r="Y307" s="53"/>
      <c r="Z307" s="53"/>
      <c r="AA307" s="53"/>
    </row>
    <row r="308" spans="18:27" x14ac:dyDescent="0.35">
      <c r="R308" s="53"/>
      <c r="S308" s="53"/>
      <c r="T308" s="53"/>
      <c r="U308" s="53"/>
      <c r="V308" s="53"/>
      <c r="W308" s="53"/>
      <c r="X308" s="19"/>
      <c r="Y308" s="53"/>
      <c r="Z308" s="53"/>
      <c r="AA308" s="53"/>
    </row>
    <row r="309" spans="18:27" x14ac:dyDescent="0.35">
      <c r="R309" s="53"/>
      <c r="S309" s="53"/>
      <c r="T309" s="53"/>
      <c r="U309" s="53"/>
      <c r="V309" s="53"/>
      <c r="W309" s="53"/>
      <c r="X309" s="19"/>
      <c r="Y309" s="53"/>
      <c r="Z309" s="53"/>
      <c r="AA309" s="53"/>
    </row>
    <row r="310" spans="18:27" x14ac:dyDescent="0.35">
      <c r="R310" s="53"/>
      <c r="S310" s="53"/>
      <c r="T310" s="53"/>
      <c r="U310" s="53"/>
      <c r="V310" s="53"/>
      <c r="W310" s="53"/>
      <c r="X310" s="19"/>
      <c r="Y310" s="53"/>
      <c r="Z310" s="53"/>
      <c r="AA310" s="53"/>
    </row>
    <row r="311" spans="18:27" x14ac:dyDescent="0.35">
      <c r="R311" s="53"/>
      <c r="S311" s="53"/>
      <c r="T311" s="53"/>
      <c r="U311" s="53"/>
      <c r="V311" s="53"/>
      <c r="W311" s="53"/>
      <c r="X311" s="19"/>
      <c r="Y311" s="53"/>
      <c r="Z311" s="53"/>
      <c r="AA311" s="53"/>
    </row>
    <row r="312" spans="18:27" x14ac:dyDescent="0.35">
      <c r="R312" s="53"/>
      <c r="S312" s="53"/>
      <c r="T312" s="53"/>
      <c r="U312" s="53"/>
      <c r="V312" s="53"/>
      <c r="W312" s="53"/>
      <c r="X312" s="19"/>
      <c r="Y312" s="53"/>
      <c r="Z312" s="53"/>
      <c r="AA312" s="53"/>
    </row>
    <row r="313" spans="18:27" x14ac:dyDescent="0.35">
      <c r="R313" s="53"/>
      <c r="S313" s="53"/>
      <c r="T313" s="53"/>
      <c r="U313" s="53"/>
      <c r="V313" s="53"/>
      <c r="W313" s="53"/>
      <c r="X313" s="19"/>
      <c r="Y313" s="53"/>
      <c r="Z313" s="53"/>
      <c r="AA313" s="53"/>
    </row>
    <row r="314" spans="18:27" x14ac:dyDescent="0.35">
      <c r="R314" s="53"/>
      <c r="S314" s="53"/>
      <c r="T314" s="53"/>
      <c r="U314" s="53"/>
      <c r="V314" s="53"/>
      <c r="W314" s="53"/>
      <c r="X314" s="19"/>
      <c r="Y314" s="53"/>
      <c r="Z314" s="53"/>
      <c r="AA314" s="53"/>
    </row>
    <row r="315" spans="18:27" x14ac:dyDescent="0.35">
      <c r="R315" s="53"/>
      <c r="S315" s="53"/>
      <c r="T315" s="53"/>
      <c r="U315" s="53"/>
      <c r="V315" s="53"/>
      <c r="W315" s="53"/>
      <c r="X315" s="19"/>
      <c r="Y315" s="53"/>
      <c r="Z315" s="53"/>
      <c r="AA315" s="53"/>
    </row>
    <row r="316" spans="18:27" x14ac:dyDescent="0.35">
      <c r="R316" s="53"/>
      <c r="S316" s="53"/>
      <c r="T316" s="53"/>
      <c r="U316" s="53"/>
      <c r="V316" s="53"/>
      <c r="W316" s="53"/>
      <c r="X316" s="19"/>
      <c r="Y316" s="53"/>
      <c r="Z316" s="53"/>
      <c r="AA316" s="53"/>
    </row>
    <row r="317" spans="18:27" x14ac:dyDescent="0.35">
      <c r="R317" s="53"/>
      <c r="S317" s="53"/>
      <c r="T317" s="53"/>
      <c r="U317" s="53"/>
      <c r="V317" s="53"/>
      <c r="W317" s="53"/>
      <c r="X317" s="19"/>
      <c r="Y317" s="53"/>
      <c r="Z317" s="53"/>
      <c r="AA317" s="53"/>
    </row>
    <row r="318" spans="18:27" x14ac:dyDescent="0.35">
      <c r="R318" s="53"/>
      <c r="S318" s="53"/>
      <c r="T318" s="53"/>
      <c r="U318" s="53"/>
      <c r="V318" s="53"/>
      <c r="W318" s="53"/>
      <c r="X318" s="19"/>
      <c r="Y318" s="53"/>
      <c r="Z318" s="53"/>
      <c r="AA318" s="53"/>
    </row>
    <row r="319" spans="18:27" x14ac:dyDescent="0.35">
      <c r="R319" s="53"/>
      <c r="S319" s="53"/>
      <c r="T319" s="53"/>
      <c r="U319" s="53"/>
      <c r="V319" s="53"/>
      <c r="W319" s="53"/>
      <c r="X319" s="19"/>
      <c r="Y319" s="53"/>
      <c r="Z319" s="53"/>
      <c r="AA319" s="53"/>
    </row>
    <row r="320" spans="18:27" x14ac:dyDescent="0.35">
      <c r="R320" s="53"/>
      <c r="S320" s="53"/>
      <c r="T320" s="53"/>
      <c r="U320" s="53"/>
      <c r="V320" s="53"/>
      <c r="W320" s="53"/>
      <c r="X320" s="19"/>
      <c r="Y320" s="53"/>
      <c r="Z320" s="53"/>
      <c r="AA320" s="53"/>
    </row>
    <row r="321" spans="18:27" x14ac:dyDescent="0.35">
      <c r="R321" s="53"/>
      <c r="S321" s="53"/>
      <c r="T321" s="53"/>
      <c r="U321" s="53"/>
      <c r="V321" s="53"/>
      <c r="W321" s="53"/>
      <c r="X321" s="19"/>
      <c r="Y321" s="53"/>
      <c r="Z321" s="53"/>
      <c r="AA321" s="53"/>
    </row>
    <row r="322" spans="18:27" x14ac:dyDescent="0.35">
      <c r="R322" s="53"/>
      <c r="S322" s="53"/>
      <c r="T322" s="53"/>
      <c r="U322" s="53"/>
      <c r="V322" s="53"/>
      <c r="W322" s="53"/>
      <c r="X322" s="19"/>
      <c r="Y322" s="53"/>
      <c r="Z322" s="53"/>
      <c r="AA322" s="53"/>
    </row>
    <row r="323" spans="18:27" x14ac:dyDescent="0.35">
      <c r="R323" s="53"/>
      <c r="S323" s="53"/>
      <c r="T323" s="53"/>
      <c r="U323" s="53"/>
      <c r="V323" s="53"/>
      <c r="W323" s="53"/>
      <c r="X323" s="19"/>
      <c r="Y323" s="53"/>
      <c r="Z323" s="53"/>
      <c r="AA323" s="53"/>
    </row>
    <row r="324" spans="18:27" x14ac:dyDescent="0.35">
      <c r="R324" s="53"/>
      <c r="S324" s="53"/>
      <c r="T324" s="53"/>
      <c r="U324" s="53"/>
      <c r="V324" s="53"/>
      <c r="W324" s="53"/>
      <c r="X324" s="19"/>
      <c r="Y324" s="53"/>
      <c r="Z324" s="53"/>
      <c r="AA324" s="53"/>
    </row>
    <row r="325" spans="18:27" x14ac:dyDescent="0.35">
      <c r="R325" s="53"/>
      <c r="S325" s="53"/>
      <c r="T325" s="53"/>
      <c r="U325" s="53"/>
      <c r="V325" s="53"/>
      <c r="W325" s="53"/>
      <c r="X325" s="19"/>
      <c r="Y325" s="53"/>
      <c r="Z325" s="53"/>
      <c r="AA325" s="53"/>
    </row>
    <row r="326" spans="18:27" x14ac:dyDescent="0.35">
      <c r="R326" s="53"/>
      <c r="S326" s="53"/>
      <c r="T326" s="53"/>
      <c r="U326" s="53"/>
      <c r="V326" s="53"/>
      <c r="W326" s="53"/>
      <c r="X326" s="19"/>
      <c r="Y326" s="53"/>
      <c r="Z326" s="53"/>
      <c r="AA326" s="53"/>
    </row>
    <row r="327" spans="18:27" x14ac:dyDescent="0.35">
      <c r="R327" s="53"/>
      <c r="S327" s="53"/>
      <c r="T327" s="53"/>
      <c r="U327" s="53"/>
      <c r="V327" s="53"/>
      <c r="W327" s="53"/>
      <c r="X327" s="19"/>
      <c r="Y327" s="53"/>
      <c r="Z327" s="53"/>
      <c r="AA327" s="53"/>
    </row>
    <row r="328" spans="18:27" x14ac:dyDescent="0.35">
      <c r="R328" s="53"/>
      <c r="S328" s="53"/>
      <c r="T328" s="53"/>
      <c r="U328" s="53"/>
      <c r="V328" s="53"/>
      <c r="W328" s="53"/>
      <c r="X328" s="19"/>
      <c r="Y328" s="53"/>
      <c r="Z328" s="53"/>
      <c r="AA328" s="53"/>
    </row>
    <row r="329" spans="18:27" x14ac:dyDescent="0.35">
      <c r="R329" s="53"/>
      <c r="S329" s="53"/>
      <c r="T329" s="53"/>
      <c r="U329" s="53"/>
      <c r="V329" s="53"/>
      <c r="W329" s="53"/>
      <c r="X329" s="19"/>
      <c r="Y329" s="53"/>
      <c r="Z329" s="53"/>
      <c r="AA329" s="53"/>
    </row>
    <row r="330" spans="18:27" x14ac:dyDescent="0.35">
      <c r="R330" s="53"/>
      <c r="S330" s="53"/>
      <c r="T330" s="53"/>
      <c r="U330" s="53"/>
      <c r="V330" s="53"/>
      <c r="W330" s="53"/>
      <c r="X330" s="19"/>
      <c r="Y330" s="53"/>
      <c r="Z330" s="53"/>
      <c r="AA330" s="53"/>
    </row>
    <row r="331" spans="18:27" x14ac:dyDescent="0.35">
      <c r="R331" s="53"/>
      <c r="S331" s="53"/>
      <c r="T331" s="53"/>
      <c r="U331" s="53"/>
      <c r="V331" s="53"/>
      <c r="W331" s="53"/>
      <c r="X331" s="19"/>
      <c r="Y331" s="53"/>
      <c r="Z331" s="53"/>
      <c r="AA331" s="53"/>
    </row>
    <row r="332" spans="18:27" x14ac:dyDescent="0.35">
      <c r="R332" s="53"/>
      <c r="S332" s="53"/>
      <c r="T332" s="53"/>
      <c r="U332" s="53"/>
      <c r="V332" s="53"/>
      <c r="W332" s="53"/>
      <c r="X332" s="19"/>
      <c r="Y332" s="53"/>
      <c r="Z332" s="53"/>
      <c r="AA332" s="53"/>
    </row>
    <row r="333" spans="18:27" x14ac:dyDescent="0.35">
      <c r="R333" s="53"/>
      <c r="S333" s="53"/>
      <c r="T333" s="53"/>
      <c r="U333" s="53"/>
      <c r="V333" s="53"/>
      <c r="W333" s="53"/>
      <c r="X333" s="19"/>
      <c r="Y333" s="53"/>
      <c r="Z333" s="53"/>
      <c r="AA333" s="53"/>
    </row>
    <row r="334" spans="18:27" x14ac:dyDescent="0.35">
      <c r="R334" s="53"/>
      <c r="S334" s="53"/>
      <c r="T334" s="53"/>
      <c r="U334" s="53"/>
      <c r="V334" s="53"/>
      <c r="W334" s="53"/>
      <c r="X334" s="19"/>
      <c r="Y334" s="53"/>
      <c r="Z334" s="53"/>
      <c r="AA334" s="53"/>
    </row>
    <row r="335" spans="18:27" x14ac:dyDescent="0.35">
      <c r="R335" s="53"/>
      <c r="S335" s="53"/>
      <c r="T335" s="53"/>
      <c r="U335" s="53"/>
      <c r="V335" s="53"/>
      <c r="W335" s="53"/>
      <c r="X335" s="19"/>
      <c r="Y335" s="53"/>
      <c r="Z335" s="53"/>
      <c r="AA335" s="53"/>
    </row>
    <row r="336" spans="18:27" x14ac:dyDescent="0.35">
      <c r="R336" s="53"/>
      <c r="S336" s="53"/>
      <c r="T336" s="53"/>
      <c r="U336" s="53"/>
      <c r="V336" s="53"/>
      <c r="W336" s="53"/>
      <c r="X336" s="19"/>
      <c r="Y336" s="53"/>
      <c r="Z336" s="53"/>
      <c r="AA336" s="53"/>
    </row>
    <row r="337" spans="18:27" x14ac:dyDescent="0.35">
      <c r="R337" s="53"/>
      <c r="S337" s="53"/>
      <c r="T337" s="53"/>
      <c r="U337" s="53"/>
      <c r="V337" s="53"/>
      <c r="W337" s="53"/>
      <c r="X337" s="19"/>
      <c r="Y337" s="53"/>
      <c r="Z337" s="53"/>
      <c r="AA337" s="53"/>
    </row>
    <row r="338" spans="18:27" x14ac:dyDescent="0.35">
      <c r="R338" s="53"/>
      <c r="S338" s="53"/>
      <c r="T338" s="53"/>
      <c r="U338" s="53"/>
      <c r="V338" s="53"/>
      <c r="W338" s="53"/>
      <c r="X338" s="19"/>
      <c r="Y338" s="53"/>
      <c r="Z338" s="53"/>
      <c r="AA338" s="53"/>
    </row>
    <row r="339" spans="18:27" x14ac:dyDescent="0.35">
      <c r="R339" s="53"/>
      <c r="S339" s="53"/>
      <c r="T339" s="53"/>
      <c r="U339" s="53"/>
      <c r="V339" s="53"/>
      <c r="W339" s="53"/>
      <c r="X339" s="19"/>
      <c r="Y339" s="53"/>
      <c r="Z339" s="53"/>
      <c r="AA339" s="53"/>
    </row>
    <row r="340" spans="18:27" x14ac:dyDescent="0.35">
      <c r="R340" s="53"/>
      <c r="S340" s="53"/>
      <c r="T340" s="53"/>
      <c r="U340" s="53"/>
      <c r="V340" s="53"/>
      <c r="W340" s="53"/>
      <c r="X340" s="19"/>
      <c r="Y340" s="53"/>
      <c r="Z340" s="53"/>
      <c r="AA340" s="53"/>
    </row>
    <row r="341" spans="18:27" x14ac:dyDescent="0.35">
      <c r="R341" s="53"/>
      <c r="S341" s="53"/>
      <c r="T341" s="53"/>
      <c r="U341" s="53"/>
      <c r="V341" s="53"/>
      <c r="W341" s="53"/>
      <c r="X341" s="19"/>
      <c r="Y341" s="53"/>
      <c r="Z341" s="53"/>
      <c r="AA341" s="53"/>
    </row>
    <row r="342" spans="18:27" x14ac:dyDescent="0.35">
      <c r="R342" s="53"/>
      <c r="S342" s="53"/>
      <c r="T342" s="53"/>
      <c r="U342" s="53"/>
      <c r="V342" s="53"/>
      <c r="W342" s="53"/>
      <c r="X342" s="19"/>
      <c r="Y342" s="53"/>
      <c r="Z342" s="53"/>
      <c r="AA342" s="53"/>
    </row>
    <row r="343" spans="18:27" x14ac:dyDescent="0.35">
      <c r="R343" s="53"/>
      <c r="S343" s="53"/>
      <c r="T343" s="53"/>
      <c r="U343" s="53"/>
      <c r="V343" s="53"/>
      <c r="W343" s="53"/>
      <c r="X343" s="19"/>
      <c r="Y343" s="53"/>
      <c r="Z343" s="53"/>
      <c r="AA343" s="53"/>
    </row>
    <row r="344" spans="18:27" x14ac:dyDescent="0.35">
      <c r="R344" s="53"/>
      <c r="S344" s="53"/>
      <c r="T344" s="53"/>
      <c r="U344" s="53"/>
      <c r="V344" s="53"/>
      <c r="W344" s="53"/>
      <c r="X344" s="19"/>
      <c r="Y344" s="53"/>
      <c r="Z344" s="53"/>
      <c r="AA344" s="53"/>
    </row>
    <row r="345" spans="18:27" x14ac:dyDescent="0.35">
      <c r="R345" s="53"/>
      <c r="S345" s="53"/>
      <c r="T345" s="53"/>
      <c r="U345" s="53"/>
      <c r="V345" s="53"/>
      <c r="W345" s="53"/>
      <c r="X345" s="19"/>
      <c r="Y345" s="53"/>
      <c r="Z345" s="53"/>
      <c r="AA345" s="53"/>
    </row>
    <row r="346" spans="18:27" x14ac:dyDescent="0.35">
      <c r="R346" s="53"/>
      <c r="S346" s="53"/>
      <c r="T346" s="53"/>
      <c r="U346" s="53"/>
      <c r="V346" s="53"/>
      <c r="W346" s="53"/>
      <c r="X346" s="19"/>
      <c r="Y346" s="53"/>
      <c r="Z346" s="53"/>
      <c r="AA346" s="53"/>
    </row>
    <row r="347" spans="18:27" x14ac:dyDescent="0.35">
      <c r="R347" s="53"/>
      <c r="S347" s="53"/>
      <c r="T347" s="53"/>
      <c r="U347" s="53"/>
      <c r="V347" s="53"/>
      <c r="W347" s="53"/>
      <c r="X347" s="19"/>
      <c r="Y347" s="53"/>
      <c r="Z347" s="53"/>
      <c r="AA347" s="53"/>
    </row>
    <row r="348" spans="18:27" x14ac:dyDescent="0.35">
      <c r="R348" s="53"/>
      <c r="S348" s="53"/>
      <c r="T348" s="53"/>
      <c r="U348" s="53"/>
      <c r="V348" s="53"/>
      <c r="W348" s="53"/>
      <c r="X348" s="19"/>
      <c r="Y348" s="53"/>
      <c r="Z348" s="53"/>
      <c r="AA348" s="53"/>
    </row>
    <row r="349" spans="18:27" x14ac:dyDescent="0.35">
      <c r="R349" s="53"/>
      <c r="S349" s="53"/>
      <c r="T349" s="53"/>
      <c r="U349" s="53"/>
      <c r="V349" s="53"/>
      <c r="W349" s="53"/>
      <c r="X349" s="19"/>
      <c r="Y349" s="53"/>
      <c r="Z349" s="53"/>
      <c r="AA349" s="53"/>
    </row>
    <row r="350" spans="18:27" x14ac:dyDescent="0.35">
      <c r="R350" s="53"/>
      <c r="S350" s="53"/>
      <c r="T350" s="53"/>
      <c r="U350" s="53"/>
      <c r="V350" s="53"/>
      <c r="W350" s="53"/>
      <c r="X350" s="19"/>
      <c r="Y350" s="53"/>
      <c r="Z350" s="53"/>
      <c r="AA350" s="53"/>
    </row>
    <row r="351" spans="18:27" x14ac:dyDescent="0.35">
      <c r="R351" s="53"/>
      <c r="S351" s="53"/>
      <c r="T351" s="53"/>
      <c r="U351" s="53"/>
      <c r="V351" s="53"/>
      <c r="W351" s="53"/>
      <c r="X351" s="19"/>
      <c r="Y351" s="53"/>
      <c r="Z351" s="53"/>
      <c r="AA351" s="53"/>
    </row>
    <row r="352" spans="18:27" x14ac:dyDescent="0.35">
      <c r="R352" s="53"/>
      <c r="S352" s="53"/>
      <c r="T352" s="53"/>
      <c r="U352" s="53"/>
      <c r="V352" s="53"/>
      <c r="W352" s="53"/>
      <c r="X352" s="19"/>
      <c r="Y352" s="53"/>
      <c r="Z352" s="53"/>
    </row>
    <row r="353" spans="18:26" x14ac:dyDescent="0.35">
      <c r="R353" s="53"/>
      <c r="S353" s="53"/>
      <c r="T353" s="53"/>
      <c r="U353" s="53"/>
      <c r="V353" s="53"/>
      <c r="W353" s="53"/>
      <c r="X353" s="19"/>
      <c r="Y353" s="53"/>
      <c r="Z353" s="53"/>
    </row>
    <row r="354" spans="18:26" x14ac:dyDescent="0.35">
      <c r="R354" s="53"/>
      <c r="S354" s="53"/>
      <c r="T354" s="53"/>
      <c r="U354" s="53"/>
      <c r="V354" s="53"/>
      <c r="W354" s="53"/>
      <c r="X354" s="19"/>
      <c r="Y354" s="53"/>
      <c r="Z354" s="53"/>
    </row>
    <row r="355" spans="18:26" x14ac:dyDescent="0.35">
      <c r="R355" s="53"/>
      <c r="S355" s="53"/>
      <c r="T355" s="53"/>
      <c r="U355" s="53"/>
      <c r="V355" s="53"/>
      <c r="W355" s="53"/>
      <c r="X355" s="19"/>
      <c r="Y355" s="53"/>
      <c r="Z355" s="53"/>
    </row>
    <row r="356" spans="18:26" x14ac:dyDescent="0.35">
      <c r="R356" s="53"/>
      <c r="S356" s="53"/>
      <c r="T356" s="53"/>
      <c r="U356" s="53"/>
      <c r="V356" s="53"/>
      <c r="W356" s="53"/>
      <c r="X356" s="19"/>
      <c r="Y356" s="53"/>
      <c r="Z356" s="53"/>
    </row>
    <row r="357" spans="18:26" x14ac:dyDescent="0.35">
      <c r="R357" s="53"/>
      <c r="S357" s="53"/>
      <c r="T357" s="53"/>
      <c r="U357" s="53"/>
      <c r="V357" s="53"/>
      <c r="W357" s="53"/>
      <c r="X357" s="19"/>
      <c r="Y357" s="53"/>
      <c r="Z357" s="53"/>
    </row>
    <row r="358" spans="18:26" x14ac:dyDescent="0.35">
      <c r="R358" s="53"/>
      <c r="S358" s="53"/>
      <c r="T358" s="53"/>
      <c r="U358" s="53"/>
      <c r="V358" s="53"/>
      <c r="W358" s="53"/>
      <c r="X358" s="19"/>
      <c r="Y358" s="53"/>
      <c r="Z358" s="53"/>
    </row>
    <row r="359" spans="18:26" x14ac:dyDescent="0.35">
      <c r="R359" s="53"/>
      <c r="S359" s="53"/>
      <c r="T359" s="53"/>
      <c r="U359" s="53"/>
      <c r="V359" s="53"/>
      <c r="W359" s="53"/>
      <c r="X359" s="19"/>
      <c r="Y359" s="53"/>
      <c r="Z359" s="53"/>
    </row>
    <row r="360" spans="18:26" x14ac:dyDescent="0.35">
      <c r="R360" s="53"/>
      <c r="S360" s="53"/>
      <c r="T360" s="53"/>
      <c r="U360" s="53"/>
      <c r="V360" s="53"/>
      <c r="W360" s="53"/>
      <c r="X360" s="19"/>
      <c r="Y360" s="53"/>
      <c r="Z360" s="53"/>
    </row>
    <row r="361" spans="18:26" x14ac:dyDescent="0.35">
      <c r="R361" s="53"/>
      <c r="S361" s="53"/>
      <c r="T361" s="53"/>
      <c r="U361" s="53"/>
      <c r="V361" s="53"/>
      <c r="W361" s="53"/>
      <c r="X361" s="19"/>
      <c r="Y361" s="53"/>
      <c r="Z361" s="53"/>
    </row>
    <row r="362" spans="18:26" x14ac:dyDescent="0.35">
      <c r="R362" s="53"/>
      <c r="S362" s="53"/>
      <c r="T362" s="53"/>
      <c r="U362" s="53"/>
      <c r="V362" s="53"/>
      <c r="W362" s="53"/>
      <c r="X362" s="19"/>
      <c r="Y362" s="53"/>
      <c r="Z362" s="53"/>
    </row>
    <row r="363" spans="18:26" x14ac:dyDescent="0.35">
      <c r="R363" s="53"/>
      <c r="S363" s="53"/>
      <c r="T363" s="53"/>
      <c r="U363" s="53"/>
      <c r="V363" s="53"/>
      <c r="W363" s="53"/>
      <c r="X363" s="19"/>
      <c r="Y363" s="53"/>
      <c r="Z363" s="53"/>
    </row>
    <row r="364" spans="18:26" x14ac:dyDescent="0.35">
      <c r="R364" s="53"/>
      <c r="S364" s="53"/>
      <c r="T364" s="53"/>
      <c r="U364" s="53"/>
      <c r="V364" s="53"/>
      <c r="W364" s="53"/>
      <c r="X364" s="19"/>
      <c r="Y364" s="53"/>
      <c r="Z364" s="53"/>
    </row>
    <row r="365" spans="18:26" x14ac:dyDescent="0.35">
      <c r="R365" s="53"/>
      <c r="S365" s="53"/>
      <c r="T365" s="53"/>
      <c r="U365" s="53"/>
      <c r="V365" s="53"/>
      <c r="W365" s="53"/>
      <c r="X365" s="19"/>
      <c r="Y365" s="53"/>
      <c r="Z365" s="53"/>
    </row>
    <row r="366" spans="18:26" x14ac:dyDescent="0.35">
      <c r="R366" s="53"/>
      <c r="S366" s="53"/>
      <c r="T366" s="53"/>
      <c r="U366" s="53"/>
      <c r="V366" s="53"/>
      <c r="W366" s="53"/>
      <c r="X366" s="19"/>
      <c r="Y366" s="53"/>
      <c r="Z366" s="53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/>
  </sheetViews>
  <sheetFormatPr defaultColWidth="8.84375" defaultRowHeight="14.5" x14ac:dyDescent="0.35"/>
  <cols>
    <col min="1" max="1" width="13.765625" style="34" customWidth="1"/>
    <col min="2" max="2" width="14.23046875" style="34" customWidth="1"/>
    <col min="3" max="3" width="16.4609375" style="34" customWidth="1"/>
    <col min="4" max="16384" width="8.84375" style="34"/>
  </cols>
  <sheetData>
    <row r="1" spans="1:3" x14ac:dyDescent="0.35">
      <c r="A1" s="34" t="s">
        <v>226</v>
      </c>
    </row>
    <row r="2" spans="1:3" ht="15" thickBot="1" x14ac:dyDescent="0.4"/>
    <row r="3" spans="1:3" s="76" customFormat="1" ht="29.5" thickBot="1" x14ac:dyDescent="0.4">
      <c r="A3" s="77" t="s">
        <v>223</v>
      </c>
      <c r="B3" s="78" t="s">
        <v>224</v>
      </c>
      <c r="C3" s="78" t="s">
        <v>225</v>
      </c>
    </row>
    <row r="4" spans="1:3" ht="15" thickBot="1" x14ac:dyDescent="0.4">
      <c r="A4" s="79" t="s">
        <v>189</v>
      </c>
      <c r="B4" s="79" t="s">
        <v>191</v>
      </c>
      <c r="C4" s="79" t="s">
        <v>195</v>
      </c>
    </row>
    <row r="5" spans="1:3" ht="15" thickBot="1" x14ac:dyDescent="0.4">
      <c r="A5" s="79" t="s">
        <v>190</v>
      </c>
      <c r="B5" s="79" t="s">
        <v>194</v>
      </c>
      <c r="C5" s="79" t="s">
        <v>196</v>
      </c>
    </row>
    <row r="6" spans="1:3" ht="15" thickBot="1" x14ac:dyDescent="0.4">
      <c r="A6" s="79" t="s">
        <v>192</v>
      </c>
      <c r="B6" s="79" t="s">
        <v>195</v>
      </c>
      <c r="C6" s="79" t="s">
        <v>191</v>
      </c>
    </row>
    <row r="7" spans="1:3" ht="15" thickBot="1" x14ac:dyDescent="0.4">
      <c r="A7" s="79" t="s">
        <v>193</v>
      </c>
      <c r="B7" s="79" t="s">
        <v>196</v>
      </c>
      <c r="C7" s="79" t="s">
        <v>194</v>
      </c>
    </row>
    <row r="8" spans="1:3" ht="15" thickBot="1" x14ac:dyDescent="0.4">
      <c r="A8" s="79" t="s">
        <v>206</v>
      </c>
      <c r="B8" s="79" t="s">
        <v>205</v>
      </c>
      <c r="C8" s="79" t="s">
        <v>207</v>
      </c>
    </row>
    <row r="9" spans="1:3" ht="15" thickBot="1" x14ac:dyDescent="0.4">
      <c r="A9" s="79" t="s">
        <v>208</v>
      </c>
      <c r="B9" s="79" t="s">
        <v>207</v>
      </c>
      <c r="C9" s="79" t="s">
        <v>205</v>
      </c>
    </row>
    <row r="10" spans="1:3" ht="15" thickBot="1" x14ac:dyDescent="0.4">
      <c r="A10" s="79" t="s">
        <v>209</v>
      </c>
      <c r="B10" s="79" t="s">
        <v>203</v>
      </c>
      <c r="C10" s="79" t="s">
        <v>204</v>
      </c>
    </row>
    <row r="11" spans="1:3" ht="15" thickBot="1" x14ac:dyDescent="0.4">
      <c r="A11" s="79" t="s">
        <v>210</v>
      </c>
      <c r="B11" s="79" t="s">
        <v>202</v>
      </c>
      <c r="C11" s="79" t="s">
        <v>204</v>
      </c>
    </row>
    <row r="12" spans="1:3" ht="15" thickBot="1" x14ac:dyDescent="0.4">
      <c r="A12" s="79" t="s">
        <v>211</v>
      </c>
      <c r="B12" s="79" t="s">
        <v>201</v>
      </c>
      <c r="C12" s="79" t="s">
        <v>203</v>
      </c>
    </row>
    <row r="13" spans="1:3" ht="15" thickBot="1" x14ac:dyDescent="0.4">
      <c r="A13" s="79" t="s">
        <v>212</v>
      </c>
      <c r="B13" s="79" t="s">
        <v>200</v>
      </c>
      <c r="C13" s="79" t="s">
        <v>202</v>
      </c>
    </row>
    <row r="14" spans="1:3" ht="15" thickBot="1" x14ac:dyDescent="0.4">
      <c r="A14" s="79" t="s">
        <v>213</v>
      </c>
      <c r="B14" s="79" t="s">
        <v>214</v>
      </c>
      <c r="C14" s="79" t="s">
        <v>201</v>
      </c>
    </row>
    <row r="15" spans="1:3" ht="15" thickBot="1" x14ac:dyDescent="0.4">
      <c r="A15" s="79" t="s">
        <v>215</v>
      </c>
      <c r="B15" s="79" t="s">
        <v>216</v>
      </c>
      <c r="C15" s="79" t="s">
        <v>200</v>
      </c>
    </row>
    <row r="16" spans="1:3" ht="15" thickBot="1" x14ac:dyDescent="0.4">
      <c r="A16" s="79" t="s">
        <v>217</v>
      </c>
      <c r="B16" s="79" t="s">
        <v>198</v>
      </c>
      <c r="C16" s="79" t="s">
        <v>197</v>
      </c>
    </row>
    <row r="17" spans="1:3" ht="15" thickBot="1" x14ac:dyDescent="0.4">
      <c r="A17" s="79" t="s">
        <v>218</v>
      </c>
      <c r="B17" s="79" t="s">
        <v>199</v>
      </c>
      <c r="C17" s="79" t="s">
        <v>197</v>
      </c>
    </row>
    <row r="18" spans="1:3" ht="15" thickBot="1" x14ac:dyDescent="0.4">
      <c r="A18" s="79" t="s">
        <v>219</v>
      </c>
      <c r="B18" s="79" t="s">
        <v>220</v>
      </c>
      <c r="C18" s="79" t="s">
        <v>198</v>
      </c>
    </row>
    <row r="19" spans="1:3" ht="15" thickBot="1" x14ac:dyDescent="0.4">
      <c r="A19" s="79" t="s">
        <v>221</v>
      </c>
      <c r="B19" s="79" t="s">
        <v>222</v>
      </c>
      <c r="C19" s="79" t="s">
        <v>199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4"/>
  <sheetViews>
    <sheetView topLeftCell="Q1" zoomScaleNormal="100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8" customWidth="1"/>
    <col min="15" max="16" width="8.23046875" style="7" customWidth="1"/>
    <col min="17" max="18" width="9" style="1" bestFit="1" customWidth="1"/>
    <col min="19" max="20" width="9" style="1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9" t="s">
        <v>165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O1" s="9"/>
      <c r="P1" s="9"/>
      <c r="Q1" s="10"/>
      <c r="R1" s="10"/>
    </row>
    <row r="2" spans="1:26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/>
      <c r="O2" s="9" t="s">
        <v>13</v>
      </c>
      <c r="P2" s="9" t="s">
        <v>14</v>
      </c>
      <c r="Q2" s="12"/>
      <c r="R2" s="12"/>
      <c r="S2" s="3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43891</v>
      </c>
      <c r="O3" s="18">
        <v>48.455551664761806</v>
      </c>
      <c r="P3" s="19"/>
      <c r="Q3" s="13"/>
      <c r="R3" s="13"/>
      <c r="S3" s="4"/>
      <c r="T3" s="4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43892</v>
      </c>
      <c r="O4" s="18">
        <v>79.25359482282343</v>
      </c>
      <c r="P4" s="19"/>
      <c r="Q4" s="13"/>
      <c r="R4" s="13"/>
      <c r="S4" s="4"/>
      <c r="T4" s="4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43893</v>
      </c>
      <c r="O5" s="18">
        <v>91.752730057903335</v>
      </c>
      <c r="P5" s="19"/>
      <c r="Q5" s="13"/>
      <c r="R5" s="13"/>
      <c r="S5" s="4"/>
      <c r="T5" s="4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43894</v>
      </c>
      <c r="O6" s="18">
        <v>95.383703024649748</v>
      </c>
      <c r="P6" s="19">
        <f>AVERAGE(O3:O9)</f>
        <v>76.948905394828699</v>
      </c>
      <c r="Q6" s="13"/>
      <c r="R6" s="13"/>
      <c r="S6" s="4"/>
      <c r="T6" s="4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43895</v>
      </c>
      <c r="O7" s="18">
        <v>90.796066521754582</v>
      </c>
      <c r="P7" s="19">
        <f t="shared" ref="P7:P70" si="0">AVERAGE(O4:O10)</f>
        <v>77.391905839124874</v>
      </c>
      <c r="Q7" s="13"/>
      <c r="R7" s="13"/>
      <c r="S7" s="4"/>
      <c r="T7" s="4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43896</v>
      </c>
      <c r="O8" s="18">
        <v>85.740969427332175</v>
      </c>
      <c r="P8" s="19">
        <f t="shared" si="0"/>
        <v>74.957538805174906</v>
      </c>
      <c r="Q8" s="13"/>
      <c r="R8" s="13"/>
      <c r="S8" s="4"/>
      <c r="T8" s="4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43897</v>
      </c>
      <c r="O9" s="18">
        <v>47.259722244575862</v>
      </c>
      <c r="P9" s="19">
        <f t="shared" si="0"/>
        <v>71.323459787986465</v>
      </c>
      <c r="Q9" s="13"/>
      <c r="R9" s="13"/>
      <c r="S9" s="4"/>
      <c r="T9" s="4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43898</v>
      </c>
      <c r="O10" s="18">
        <v>51.556554774834908</v>
      </c>
      <c r="P10" s="19">
        <f t="shared" si="0"/>
        <v>67.538737324358991</v>
      </c>
      <c r="Q10" s="13"/>
      <c r="R10" s="13"/>
      <c r="S10" s="4"/>
      <c r="T10" s="4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43899</v>
      </c>
      <c r="O11" s="18">
        <v>62.213025585173732</v>
      </c>
      <c r="P11" s="19">
        <f t="shared" si="0"/>
        <v>63.94193091247503</v>
      </c>
      <c r="Q11" s="13"/>
      <c r="R11" s="13"/>
      <c r="S11" s="4"/>
      <c r="T11" s="4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43900</v>
      </c>
      <c r="O12" s="18">
        <v>66.314176937584165</v>
      </c>
      <c r="P12" s="19">
        <f t="shared" si="0"/>
        <v>63.230645361247547</v>
      </c>
      <c r="Q12" s="13"/>
      <c r="R12" s="13"/>
      <c r="S12" s="4"/>
      <c r="T12" s="4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43901</v>
      </c>
      <c r="O13" s="18">
        <v>68.890645779257525</v>
      </c>
      <c r="P13" s="19">
        <f t="shared" si="0"/>
        <v>63.658503809638759</v>
      </c>
      <c r="Q13" s="13"/>
      <c r="R13" s="13"/>
      <c r="S13" s="4"/>
      <c r="T13" s="4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43902</v>
      </c>
      <c r="O14" s="18">
        <v>65.618421638566886</v>
      </c>
      <c r="P14" s="19">
        <f t="shared" si="0"/>
        <v>63.181725066785411</v>
      </c>
      <c r="Q14" s="13"/>
      <c r="R14" s="13"/>
      <c r="S14" s="4"/>
      <c r="T14" s="4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43903</v>
      </c>
      <c r="O15" s="18">
        <v>80.761970568739798</v>
      </c>
      <c r="P15" s="19">
        <f t="shared" si="0"/>
        <v>62.433166910253419</v>
      </c>
      <c r="Q15" s="13"/>
      <c r="R15" s="13"/>
      <c r="S15" s="4"/>
      <c r="T15" s="4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43904</v>
      </c>
      <c r="O16" s="18">
        <v>50.254731383314301</v>
      </c>
      <c r="P16" s="19">
        <f t="shared" si="0"/>
        <v>60.10828815438542</v>
      </c>
      <c r="Q16" s="13"/>
      <c r="R16" s="13"/>
      <c r="S16" s="4"/>
      <c r="T16" s="4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43905</v>
      </c>
      <c r="O17" s="18">
        <v>48.219103574861407</v>
      </c>
      <c r="P17" s="19">
        <f t="shared" si="0"/>
        <v>58.93691888143055</v>
      </c>
      <c r="Q17" s="13"/>
      <c r="R17" s="13"/>
      <c r="S17" s="4"/>
      <c r="T17" s="4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43906</v>
      </c>
      <c r="O18" s="18">
        <v>56.973118489449867</v>
      </c>
      <c r="P18" s="19">
        <f t="shared" si="0"/>
        <v>59.673441092499623</v>
      </c>
      <c r="Q18" s="13"/>
      <c r="R18" s="13"/>
      <c r="S18" s="4"/>
      <c r="T18" s="4"/>
      <c r="V18" s="102"/>
      <c r="W18" s="102"/>
      <c r="X18" s="102"/>
      <c r="Y18" s="101">
        <v>44096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43907</v>
      </c>
      <c r="O19" s="18">
        <v>50.040025646508177</v>
      </c>
      <c r="P19" s="19">
        <f t="shared" si="0"/>
        <v>58.713671505908827</v>
      </c>
      <c r="Q19" s="13"/>
      <c r="R19" s="13"/>
      <c r="S19" s="4"/>
      <c r="T19" s="4"/>
      <c r="V19" s="102"/>
      <c r="W19" s="102"/>
      <c r="X19" s="102"/>
      <c r="Y19" s="101">
        <v>44113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43908</v>
      </c>
      <c r="O20" s="18">
        <v>60.691060868573445</v>
      </c>
      <c r="P20" s="19">
        <f t="shared" si="0"/>
        <v>59.390013989663338</v>
      </c>
      <c r="Q20" s="13"/>
      <c r="R20" s="13"/>
      <c r="S20" s="4"/>
      <c r="T20" s="4"/>
      <c r="V20" s="102"/>
      <c r="W20" s="102"/>
      <c r="X20" s="102"/>
      <c r="Y20" s="101">
        <v>44113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43909</v>
      </c>
      <c r="O21" s="18">
        <v>70.774077116050378</v>
      </c>
      <c r="P21" s="19">
        <f t="shared" si="0"/>
        <v>62.475875103831484</v>
      </c>
      <c r="Q21" s="13"/>
      <c r="R21" s="13"/>
      <c r="S21" s="4"/>
      <c r="T21" s="4"/>
      <c r="V21" s="102"/>
      <c r="W21" s="102"/>
      <c r="X21" s="102"/>
      <c r="Y21" s="101">
        <v>44137</v>
      </c>
      <c r="Z21" s="103">
        <v>0</v>
      </c>
    </row>
    <row r="22" spans="1:26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43910</v>
      </c>
      <c r="O22" s="18">
        <v>74.043583462604218</v>
      </c>
      <c r="P22" s="19">
        <f t="shared" si="0"/>
        <v>61.315377007423763</v>
      </c>
      <c r="Q22" s="13"/>
      <c r="R22" s="13"/>
      <c r="S22" s="4"/>
      <c r="T22" s="4"/>
      <c r="V22" s="102"/>
      <c r="W22" s="102"/>
      <c r="X22" s="102"/>
      <c r="Y22" s="101">
        <v>44137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43911</v>
      </c>
      <c r="O23" s="18">
        <v>54.989128769595922</v>
      </c>
      <c r="P23" s="19">
        <f t="shared" si="0"/>
        <v>61.145709002027253</v>
      </c>
      <c r="Q23" s="13"/>
      <c r="R23" s="13"/>
      <c r="S23" s="4"/>
      <c r="T23" s="4"/>
      <c r="V23" s="102"/>
      <c r="W23" s="102"/>
      <c r="X23" s="102"/>
      <c r="Y23" s="101">
        <v>44155</v>
      </c>
      <c r="Z23" s="99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43912</v>
      </c>
      <c r="O24" s="18">
        <v>69.820131374038411</v>
      </c>
      <c r="P24" s="19">
        <f t="shared" si="0"/>
        <v>58.709400686551014</v>
      </c>
      <c r="Q24" s="13"/>
      <c r="R24" s="13"/>
      <c r="S24" s="4"/>
      <c r="T24" s="4"/>
      <c r="V24" s="102"/>
      <c r="W24" s="102"/>
      <c r="X24" s="102"/>
      <c r="Y24" s="101">
        <v>44155</v>
      </c>
      <c r="Z24" s="99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43913</v>
      </c>
      <c r="O25" s="18">
        <v>48.84963181459581</v>
      </c>
      <c r="P25" s="19">
        <f t="shared" si="0"/>
        <v>54.316668848893947</v>
      </c>
      <c r="Q25" s="13"/>
      <c r="R25" s="13"/>
      <c r="S25" s="4"/>
      <c r="T25" s="4"/>
      <c r="V25" s="102"/>
      <c r="W25" s="102"/>
      <c r="X25" s="102"/>
      <c r="Y25" s="101">
        <v>44176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43914</v>
      </c>
      <c r="O26" s="18">
        <v>48.852349608732595</v>
      </c>
      <c r="P26" s="19">
        <f t="shared" si="0"/>
        <v>49.340387784438356</v>
      </c>
      <c r="Q26" s="13"/>
      <c r="R26" s="13"/>
      <c r="S26" s="4"/>
      <c r="T26" s="4"/>
      <c r="V26" s="102"/>
      <c r="W26" s="102"/>
      <c r="X26" s="102"/>
      <c r="Y26" s="101">
        <v>44176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43915</v>
      </c>
      <c r="O27" s="18">
        <v>43.636902660239812</v>
      </c>
      <c r="P27" s="19">
        <f t="shared" si="0"/>
        <v>48.981638958382568</v>
      </c>
      <c r="Q27" s="13"/>
      <c r="R27" s="13"/>
      <c r="S27" s="4"/>
      <c r="T27" s="4"/>
      <c r="V27" s="102"/>
      <c r="W27" s="102"/>
      <c r="X27" s="102"/>
      <c r="Y27" s="101">
        <v>44191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43916</v>
      </c>
      <c r="O28" s="18">
        <v>40.024954252450904</v>
      </c>
      <c r="P28" s="19">
        <f t="shared" si="0"/>
        <v>47.347468169563527</v>
      </c>
      <c r="Q28" s="13"/>
      <c r="R28" s="13"/>
      <c r="S28" s="4"/>
      <c r="T28" s="4"/>
      <c r="V28" s="102"/>
      <c r="W28" s="102"/>
      <c r="X28" s="102"/>
      <c r="Y28" s="101">
        <v>44191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43917</v>
      </c>
      <c r="O29" s="18">
        <v>39.209616011415029</v>
      </c>
      <c r="P29" s="19">
        <f t="shared" si="0"/>
        <v>47.96829000166656</v>
      </c>
      <c r="Q29" s="13"/>
      <c r="R29" s="13"/>
      <c r="S29" s="4"/>
      <c r="T29" s="4"/>
      <c r="V29" s="102"/>
      <c r="W29" s="102"/>
      <c r="X29" s="102"/>
      <c r="Y29" s="101">
        <v>44201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43918</v>
      </c>
      <c r="O30" s="18">
        <v>52.477886987205437</v>
      </c>
      <c r="P30" s="19">
        <f t="shared" si="0"/>
        <v>48.804982339491467</v>
      </c>
      <c r="Q30" s="13"/>
      <c r="R30" s="13"/>
      <c r="S30" s="4"/>
      <c r="T30" s="4"/>
      <c r="V30" s="102"/>
      <c r="W30" s="102"/>
      <c r="X30" s="102"/>
      <c r="Y30" s="101">
        <v>44201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43919</v>
      </c>
      <c r="O31" s="18">
        <v>58.380935852305136</v>
      </c>
      <c r="P31" s="19">
        <f t="shared" si="0"/>
        <v>49.483654361077519</v>
      </c>
      <c r="Q31" s="13"/>
      <c r="R31" s="13"/>
      <c r="S31" s="4"/>
      <c r="T31" s="4"/>
      <c r="V31" s="102"/>
      <c r="W31" s="102"/>
      <c r="X31" s="102"/>
      <c r="Y31" s="101">
        <v>44249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43920</v>
      </c>
      <c r="O32" s="18">
        <v>53.195384639316998</v>
      </c>
      <c r="P32" s="19">
        <f t="shared" si="0"/>
        <v>50.237648105883068</v>
      </c>
      <c r="Q32" s="13"/>
      <c r="R32" s="13"/>
      <c r="S32" s="4"/>
      <c r="T32" s="4"/>
      <c r="V32" s="102"/>
      <c r="W32" s="102"/>
      <c r="X32" s="102"/>
      <c r="Y32" s="101">
        <v>44249</v>
      </c>
      <c r="Z32" s="99">
        <v>1</v>
      </c>
    </row>
    <row r="33" spans="1:2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43921</v>
      </c>
      <c r="O33" s="18">
        <v>54.709195973506944</v>
      </c>
      <c r="P33" s="19">
        <f t="shared" si="0"/>
        <v>50.616198003506859</v>
      </c>
      <c r="Q33" s="13"/>
      <c r="R33" s="13"/>
      <c r="S33" s="4"/>
      <c r="T33" s="4"/>
      <c r="V33" s="102"/>
      <c r="W33" s="102"/>
      <c r="X33" s="102"/>
      <c r="Y33" s="101"/>
    </row>
    <row r="34" spans="1:2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43922</v>
      </c>
      <c r="O34" s="18">
        <v>48.387606811342145</v>
      </c>
      <c r="P34" s="19">
        <f t="shared" si="0"/>
        <v>50.344806846133501</v>
      </c>
      <c r="Q34" s="13"/>
      <c r="R34" s="13"/>
      <c r="S34" s="4"/>
      <c r="T34" s="4"/>
      <c r="V34" s="102"/>
      <c r="W34" s="102"/>
      <c r="X34" s="102"/>
      <c r="Y34" s="101"/>
    </row>
    <row r="35" spans="1:2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43923</v>
      </c>
      <c r="O35" s="18">
        <v>45.302910466089777</v>
      </c>
      <c r="P35" s="19">
        <f t="shared" si="0"/>
        <v>50.543982330729399</v>
      </c>
      <c r="Q35" s="13"/>
      <c r="R35" s="13"/>
      <c r="S35" s="4"/>
      <c r="T35" s="4"/>
      <c r="V35" s="102"/>
      <c r="W35" s="102"/>
      <c r="X35" s="102"/>
      <c r="Y35" s="102"/>
    </row>
    <row r="36" spans="1:2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43924</v>
      </c>
      <c r="O36" s="18">
        <v>41.859465294781614</v>
      </c>
      <c r="P36" s="19">
        <f t="shared" si="0"/>
        <v>51.061527985634562</v>
      </c>
      <c r="Q36" s="13"/>
      <c r="R36" s="13"/>
      <c r="S36" s="4"/>
      <c r="T36" s="4"/>
      <c r="V36" s="102"/>
      <c r="W36" s="102"/>
      <c r="X36" s="102"/>
      <c r="Y36" s="102"/>
    </row>
    <row r="37" spans="1:2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43925</v>
      </c>
      <c r="O37" s="18">
        <v>50.578148885591858</v>
      </c>
      <c r="P37" s="19">
        <f t="shared" si="0"/>
        <v>52.977184595763596</v>
      </c>
      <c r="Q37" s="13"/>
      <c r="R37" s="13"/>
      <c r="S37" s="4"/>
      <c r="T37" s="4"/>
      <c r="V37" s="102"/>
      <c r="W37" s="102"/>
      <c r="X37" s="102"/>
      <c r="Y37" s="102"/>
    </row>
    <row r="38" spans="1:2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43926</v>
      </c>
      <c r="O38" s="18">
        <v>59.775164244476485</v>
      </c>
      <c r="P38" s="19">
        <f t="shared" si="0"/>
        <v>54.239017587842916</v>
      </c>
      <c r="Q38" s="13"/>
      <c r="R38" s="13"/>
      <c r="S38" s="4"/>
      <c r="T38" s="4"/>
      <c r="V38" s="102"/>
      <c r="W38" s="102"/>
      <c r="X38" s="102"/>
      <c r="Y38" s="102"/>
    </row>
    <row r="39" spans="1:2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43927</v>
      </c>
      <c r="O39" s="18">
        <v>56.818204223653055</v>
      </c>
      <c r="P39" s="19">
        <f t="shared" si="0"/>
        <v>54.499925824974397</v>
      </c>
      <c r="Q39" s="13"/>
      <c r="R39" s="13"/>
      <c r="S39" s="4"/>
      <c r="T39" s="4"/>
      <c r="V39" s="102"/>
      <c r="W39" s="102"/>
      <c r="X39" s="102"/>
      <c r="Y39" s="102"/>
    </row>
    <row r="40" spans="1:2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43928</v>
      </c>
      <c r="O40" s="18">
        <v>68.11879224441023</v>
      </c>
      <c r="P40" s="19">
        <f t="shared" si="0"/>
        <v>56.896243741009343</v>
      </c>
      <c r="Q40" s="13"/>
      <c r="R40" s="13"/>
      <c r="S40" s="4"/>
      <c r="T40" s="4"/>
      <c r="V40" s="102"/>
      <c r="W40" s="102"/>
      <c r="X40" s="102"/>
      <c r="Y40" s="102"/>
    </row>
    <row r="41" spans="1:2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43929</v>
      </c>
      <c r="O41" s="18">
        <v>57.220437755897422</v>
      </c>
      <c r="P41" s="19">
        <f t="shared" si="0"/>
        <v>59.477371658345767</v>
      </c>
      <c r="Q41" s="13"/>
      <c r="R41" s="13"/>
      <c r="S41" s="4"/>
      <c r="T41" s="4"/>
      <c r="V41" s="102"/>
      <c r="W41" s="102"/>
      <c r="X41" s="102"/>
    </row>
    <row r="42" spans="1:2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43930</v>
      </c>
      <c r="O42" s="18">
        <v>47.129268126010125</v>
      </c>
      <c r="P42" s="19">
        <f t="shared" si="0"/>
        <v>59.861745400548386</v>
      </c>
      <c r="Q42" s="13"/>
      <c r="R42" s="13"/>
      <c r="S42" s="4"/>
      <c r="T42" s="4"/>
      <c r="V42" s="102"/>
      <c r="W42" s="102"/>
      <c r="X42" s="102"/>
    </row>
    <row r="43" spans="1:2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43931</v>
      </c>
      <c r="O43" s="18">
        <v>58.633690707026261</v>
      </c>
      <c r="P43" s="19">
        <f t="shared" si="0"/>
        <v>61.88468535411419</v>
      </c>
      <c r="Q43" s="13"/>
      <c r="R43" s="13"/>
      <c r="S43" s="4"/>
      <c r="T43" s="4"/>
      <c r="V43" s="102"/>
      <c r="W43" s="102"/>
      <c r="X43" s="102"/>
    </row>
    <row r="44" spans="1:2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43932</v>
      </c>
      <c r="O44" s="18">
        <v>68.646044306946749</v>
      </c>
      <c r="P44" s="19">
        <f t="shared" si="0"/>
        <v>61.304957291696681</v>
      </c>
      <c r="Q44" s="13"/>
      <c r="R44" s="13"/>
      <c r="S44" s="4"/>
      <c r="T44" s="4"/>
      <c r="V44" s="102"/>
      <c r="W44" s="102"/>
      <c r="X44" s="102"/>
    </row>
    <row r="45" spans="1:2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43933</v>
      </c>
      <c r="O45" s="18">
        <v>62.465780439894857</v>
      </c>
      <c r="P45" s="19">
        <f t="shared" si="0"/>
        <v>63.318660356883981</v>
      </c>
      <c r="Q45" s="13"/>
      <c r="R45" s="13"/>
      <c r="S45" s="4"/>
      <c r="T45" s="4"/>
      <c r="V45" s="102"/>
      <c r="W45" s="102"/>
      <c r="X45" s="102"/>
    </row>
    <row r="46" spans="1:2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43934</v>
      </c>
      <c r="O46" s="18">
        <v>70.978783898613713</v>
      </c>
      <c r="P46" s="19">
        <f t="shared" si="0"/>
        <v>64.384668606573911</v>
      </c>
      <c r="Q46" s="13"/>
      <c r="R46" s="13"/>
      <c r="S46" s="4"/>
      <c r="T46" s="4"/>
      <c r="V46" s="102"/>
      <c r="W46" s="102"/>
      <c r="X46" s="102"/>
    </row>
    <row r="47" spans="1:2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43935</v>
      </c>
      <c r="O47" s="18">
        <v>64.060695807487676</v>
      </c>
      <c r="P47" s="19">
        <f t="shared" si="0"/>
        <v>63.809819932699661</v>
      </c>
      <c r="Q47" s="13"/>
      <c r="R47" s="13"/>
      <c r="S47" s="4"/>
      <c r="T47" s="4"/>
      <c r="V47" s="102"/>
      <c r="W47" s="102"/>
      <c r="X47" s="102"/>
    </row>
    <row r="48" spans="1:2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43936</v>
      </c>
      <c r="O48" s="18">
        <v>71.316359212208496</v>
      </c>
      <c r="P48" s="19">
        <f t="shared" si="0"/>
        <v>64.835493769803435</v>
      </c>
      <c r="Q48" s="13"/>
      <c r="R48" s="13"/>
      <c r="S48" s="4"/>
      <c r="T48" s="4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43937</v>
      </c>
      <c r="O49" s="18">
        <v>54.591325873839658</v>
      </c>
      <c r="P49" s="19">
        <f t="shared" si="0"/>
        <v>67.532210103822507</v>
      </c>
      <c r="Q49" s="13"/>
      <c r="R49" s="13"/>
      <c r="S49" s="4"/>
      <c r="T49" s="4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43938</v>
      </c>
      <c r="O50" s="18">
        <v>54.60974998990649</v>
      </c>
      <c r="P50" s="19">
        <f t="shared" si="0"/>
        <v>66.826235537682251</v>
      </c>
      <c r="Q50" s="13"/>
      <c r="R50" s="13"/>
      <c r="S50" s="4"/>
      <c r="T50" s="4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43939</v>
      </c>
      <c r="O51" s="18">
        <v>75.82576116667309</v>
      </c>
      <c r="P51" s="19">
        <f t="shared" si="0"/>
        <v>67.572913811359484</v>
      </c>
      <c r="Q51" s="13"/>
      <c r="R51" s="13"/>
      <c r="S51" s="4"/>
      <c r="T51" s="4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43940</v>
      </c>
      <c r="O52" s="18">
        <v>81.34279477802842</v>
      </c>
      <c r="P52" s="19">
        <f t="shared" si="0"/>
        <v>66.722038380411433</v>
      </c>
      <c r="Q52" s="13"/>
      <c r="R52" s="13"/>
      <c r="S52" s="4"/>
      <c r="T52" s="4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43941</v>
      </c>
      <c r="O53" s="18">
        <v>66.036961935631965</v>
      </c>
      <c r="P53" s="19">
        <f t="shared" si="0"/>
        <v>68.028276155830639</v>
      </c>
      <c r="Q53" s="13"/>
      <c r="R53" s="13"/>
      <c r="S53" s="4"/>
      <c r="T53" s="4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43942</v>
      </c>
      <c r="O54" s="18">
        <v>69.287443723228307</v>
      </c>
      <c r="P54" s="19">
        <f t="shared" si="0"/>
        <v>70.136737235462832</v>
      </c>
      <c r="Q54" s="13"/>
      <c r="R54" s="13"/>
      <c r="S54" s="4"/>
      <c r="T54" s="4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43943</v>
      </c>
      <c r="O55" s="18">
        <v>65.360231195572197</v>
      </c>
      <c r="P55" s="19">
        <f t="shared" si="0"/>
        <v>69.803712646934315</v>
      </c>
      <c r="Q55" s="13"/>
      <c r="R55" s="13"/>
      <c r="S55" s="4"/>
      <c r="T55" s="4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>
        <v>43944</v>
      </c>
      <c r="O56" s="18">
        <v>63.734990301774033</v>
      </c>
      <c r="P56" s="19">
        <f t="shared" si="0"/>
        <v>68.02522247484373</v>
      </c>
      <c r="Q56" s="13"/>
      <c r="R56" s="13"/>
      <c r="S56" s="4"/>
      <c r="T56" s="4"/>
      <c r="V56" s="100"/>
      <c r="W56" s="100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>
        <v>43945</v>
      </c>
      <c r="O57" s="18">
        <v>69.368977547331895</v>
      </c>
      <c r="P57" s="19">
        <f t="shared" si="0"/>
        <v>66.921021542698</v>
      </c>
      <c r="Q57" s="13"/>
      <c r="R57" s="13"/>
      <c r="S57" s="4"/>
      <c r="T57" s="4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>
        <v>43946</v>
      </c>
      <c r="O58" s="18">
        <v>73.494589046973402</v>
      </c>
      <c r="P58" s="19">
        <f t="shared" si="0"/>
        <v>65.281026909300138</v>
      </c>
      <c r="Q58" s="13"/>
      <c r="R58" s="13"/>
      <c r="S58" s="4"/>
      <c r="T58" s="4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>
        <v>43947</v>
      </c>
      <c r="O59" s="18">
        <v>68.893363573394311</v>
      </c>
      <c r="P59" s="19">
        <f t="shared" si="0"/>
        <v>61.794097031803396</v>
      </c>
      <c r="Q59" s="13"/>
      <c r="R59" s="13"/>
      <c r="S59" s="4"/>
      <c r="T59" s="4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>
        <v>43948</v>
      </c>
      <c r="O60" s="18">
        <v>58.307555410611911</v>
      </c>
      <c r="P60" s="19">
        <f t="shared" si="0"/>
        <v>59.623744285426959</v>
      </c>
      <c r="Q60" s="13"/>
      <c r="R60" s="13"/>
      <c r="S60" s="4"/>
      <c r="T60" s="4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>
        <v>43949</v>
      </c>
      <c r="O61" s="18">
        <v>57.807481289443238</v>
      </c>
      <c r="P61" s="19">
        <f t="shared" si="0"/>
        <v>58.615054404374014</v>
      </c>
      <c r="Q61" s="13"/>
      <c r="R61" s="13"/>
      <c r="S61" s="4"/>
      <c r="T61" s="4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>
        <v>43950</v>
      </c>
      <c r="O62" s="18">
        <v>40.951722053095011</v>
      </c>
      <c r="P62" s="19">
        <f t="shared" si="0"/>
        <v>58.896540225684021</v>
      </c>
      <c r="Q62" s="13"/>
      <c r="R62" s="13"/>
      <c r="S62" s="4"/>
      <c r="T62" s="4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>
        <v>43951</v>
      </c>
      <c r="O63" s="18">
        <v>48.542521077138964</v>
      </c>
      <c r="P63" s="19">
        <f t="shared" si="0"/>
        <v>58.952449133640755</v>
      </c>
      <c r="Q63" s="13"/>
      <c r="R63" s="13"/>
      <c r="S63" s="4"/>
      <c r="T63" s="4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>
        <v>43952</v>
      </c>
      <c r="O64" s="18">
        <v>62.30814837996126</v>
      </c>
      <c r="P64" s="19">
        <f t="shared" si="0"/>
        <v>59.670723298362837</v>
      </c>
      <c r="Q64" s="13"/>
      <c r="R64" s="13"/>
      <c r="S64" s="4"/>
      <c r="T64" s="4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>
        <v>43953</v>
      </c>
      <c r="O65" s="18">
        <v>75.464989796143428</v>
      </c>
      <c r="P65" s="19">
        <f t="shared" si="0"/>
        <v>61.938528377358331</v>
      </c>
      <c r="Q65" s="13"/>
      <c r="R65" s="13"/>
      <c r="S65" s="4"/>
      <c r="T65" s="4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>
        <v>43954</v>
      </c>
      <c r="O66" s="18">
        <v>69.284725929091522</v>
      </c>
      <c r="P66" s="19">
        <f t="shared" si="0"/>
        <v>67.910686864793448</v>
      </c>
      <c r="Q66" s="13"/>
      <c r="R66" s="13"/>
      <c r="S66" s="4"/>
      <c r="T66" s="4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>
        <v>43955</v>
      </c>
      <c r="O67" s="18">
        <v>63.335474563666452</v>
      </c>
      <c r="P67" s="19">
        <f t="shared" si="0"/>
        <v>69.593389691769374</v>
      </c>
      <c r="Q67" s="13"/>
      <c r="R67" s="13"/>
      <c r="S67" s="4"/>
      <c r="T67" s="4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>
        <v>43956</v>
      </c>
      <c r="O68" s="18">
        <v>73.682116842411645</v>
      </c>
      <c r="P68" s="19">
        <f t="shared" si="0"/>
        <v>70.877741549553505</v>
      </c>
      <c r="Q68" s="13"/>
      <c r="R68" s="13"/>
      <c r="S68" s="4"/>
      <c r="T68" s="4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>
        <v>43957</v>
      </c>
      <c r="O69" s="18">
        <v>82.756831465140905</v>
      </c>
      <c r="P69" s="19">
        <f t="shared" si="0"/>
        <v>70.051920388275747</v>
      </c>
      <c r="Q69" s="13"/>
      <c r="R69" s="13"/>
      <c r="S69" s="4"/>
      <c r="T69" s="4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>
        <v>43958</v>
      </c>
      <c r="O70" s="18">
        <v>60.321440865970509</v>
      </c>
      <c r="P70" s="19">
        <f t="shared" si="0"/>
        <v>69.20590989912472</v>
      </c>
      <c r="Q70" s="13"/>
      <c r="R70" s="13"/>
      <c r="S70" s="4"/>
      <c r="T70" s="4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>
        <v>43959</v>
      </c>
      <c r="O71" s="18">
        <v>71.298611384450126</v>
      </c>
      <c r="P71" s="19">
        <f t="shared" ref="P71:P134" si="1">AVERAGE(O68:O74)</f>
        <v>70.616833312422031</v>
      </c>
      <c r="Q71" s="13"/>
      <c r="R71" s="13"/>
      <c r="S71" s="4"/>
      <c r="T71" s="4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>
        <v>43960</v>
      </c>
      <c r="O72" s="18">
        <v>69.684241667199103</v>
      </c>
      <c r="P72" s="19">
        <f t="shared" si="1"/>
        <v>68.200326068513817</v>
      </c>
      <c r="Q72" s="13"/>
      <c r="R72" s="13"/>
      <c r="S72" s="4"/>
      <c r="T72" s="4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>
        <v>43961</v>
      </c>
      <c r="O73" s="18">
        <v>63.362652505034312</v>
      </c>
      <c r="P73" s="19">
        <f t="shared" si="1"/>
        <v>67.026627257727426</v>
      </c>
      <c r="Q73" s="13"/>
      <c r="R73" s="13"/>
      <c r="S73" s="4"/>
      <c r="T73" s="4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>
        <v>43962</v>
      </c>
      <c r="O74" s="18">
        <v>73.211938456747632</v>
      </c>
      <c r="P74" s="19">
        <f t="shared" si="1"/>
        <v>67.497193899696683</v>
      </c>
      <c r="Q74" s="13"/>
      <c r="R74" s="13"/>
      <c r="S74" s="4"/>
      <c r="T74" s="4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>
        <v>43963</v>
      </c>
      <c r="O75" s="18">
        <v>56.76656613505412</v>
      </c>
      <c r="P75" s="19">
        <f t="shared" si="1"/>
        <v>66.057151263505247</v>
      </c>
      <c r="Q75" s="13"/>
      <c r="R75" s="13"/>
      <c r="S75" s="4"/>
      <c r="T75" s="4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>
        <v>43964</v>
      </c>
      <c r="O76" s="18">
        <v>74.540939789636113</v>
      </c>
      <c r="P76" s="19">
        <f t="shared" si="1"/>
        <v>65.541546890126369</v>
      </c>
      <c r="Q76" s="13"/>
      <c r="R76" s="13"/>
      <c r="S76" s="4"/>
      <c r="T76" s="4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>
        <v>43965</v>
      </c>
      <c r="O77" s="18">
        <v>63.615407359755437</v>
      </c>
      <c r="P77" s="19">
        <f t="shared" si="1"/>
        <v>61.917950793179799</v>
      </c>
      <c r="Q77" s="13"/>
      <c r="R77" s="13"/>
      <c r="S77" s="4"/>
      <c r="T77" s="4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>
        <v>43966</v>
      </c>
      <c r="O78" s="18">
        <v>61.218312931109978</v>
      </c>
      <c r="P78" s="19">
        <f t="shared" si="1"/>
        <v>59.229664135592962</v>
      </c>
      <c r="Q78" s="13"/>
      <c r="R78" s="13"/>
      <c r="S78" s="4"/>
      <c r="T78" s="4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>
        <v>43967</v>
      </c>
      <c r="O79" s="18">
        <v>66.075011053546973</v>
      </c>
      <c r="P79" s="19">
        <f t="shared" si="1"/>
        <v>59.625685566953237</v>
      </c>
      <c r="Q79" s="13"/>
      <c r="R79" s="13"/>
      <c r="S79" s="4"/>
      <c r="T79" s="4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>
        <v>43968</v>
      </c>
      <c r="O80" s="18">
        <v>37.997479826408373</v>
      </c>
      <c r="P80" s="19">
        <f t="shared" si="1"/>
        <v>60.94886305526289</v>
      </c>
      <c r="Q80" s="13"/>
      <c r="R80" s="13"/>
      <c r="S80" s="4"/>
      <c r="T80" s="4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>
        <v>43969</v>
      </c>
      <c r="O81" s="18">
        <v>54.393931853639735</v>
      </c>
      <c r="P81" s="19">
        <f t="shared" si="1"/>
        <v>62.079853672471209</v>
      </c>
      <c r="Q81" s="13"/>
      <c r="R81" s="13"/>
      <c r="S81" s="4"/>
      <c r="T81" s="4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>
        <v>43970</v>
      </c>
      <c r="O82" s="18">
        <v>59.538716154576079</v>
      </c>
      <c r="P82" s="19">
        <f t="shared" si="1"/>
        <v>58.552156882922681</v>
      </c>
      <c r="Q82" s="13"/>
      <c r="R82" s="13"/>
      <c r="S82" s="4"/>
      <c r="T82" s="4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>
        <v>43971</v>
      </c>
      <c r="O83" s="18">
        <v>83.803182207803602</v>
      </c>
      <c r="P83" s="19">
        <f t="shared" si="1"/>
        <v>52.745007325220989</v>
      </c>
      <c r="Q83" s="13"/>
      <c r="R83" s="13"/>
      <c r="S83" s="4"/>
      <c r="T83" s="4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>
        <v>43972</v>
      </c>
      <c r="O84" s="18">
        <v>71.532341680213733</v>
      </c>
      <c r="P84" s="19">
        <f t="shared" si="1"/>
        <v>56.752977164370179</v>
      </c>
      <c r="Q84" s="13"/>
      <c r="R84" s="13"/>
      <c r="S84" s="4"/>
      <c r="T84" s="4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>
        <v>43973</v>
      </c>
      <c r="O85" s="18">
        <v>36.524435404270228</v>
      </c>
      <c r="P85" s="19">
        <f t="shared" si="1"/>
        <v>60.420057967505329</v>
      </c>
      <c r="Q85" s="13"/>
      <c r="R85" s="13"/>
      <c r="S85" s="4"/>
      <c r="T85" s="4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>
        <v>43974</v>
      </c>
      <c r="O86" s="18">
        <v>25.424964149635244</v>
      </c>
      <c r="P86" s="19">
        <f t="shared" si="1"/>
        <v>64.235452679247956</v>
      </c>
      <c r="Q86" s="13"/>
      <c r="R86" s="13"/>
      <c r="S86" s="4"/>
      <c r="T86" s="4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>
        <v>43975</v>
      </c>
      <c r="O87" s="18">
        <v>66.053268700452676</v>
      </c>
      <c r="P87" s="19">
        <f t="shared" si="1"/>
        <v>64.532857009073425</v>
      </c>
      <c r="Q87" s="13"/>
      <c r="R87" s="13"/>
      <c r="S87" s="4"/>
      <c r="T87" s="4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>
        <v>43976</v>
      </c>
      <c r="O88" s="18">
        <v>80.063497475585734</v>
      </c>
      <c r="P88" s="19">
        <f t="shared" si="1"/>
        <v>65.068262454020299</v>
      </c>
      <c r="Q88" s="13"/>
      <c r="R88" s="13"/>
      <c r="S88" s="4"/>
      <c r="T88" s="4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>
        <v>43977</v>
      </c>
      <c r="O89" s="18">
        <v>86.246479136774425</v>
      </c>
      <c r="P89" s="19">
        <f t="shared" si="1"/>
        <v>70.159855641136701</v>
      </c>
      <c r="Q89" s="13"/>
      <c r="R89" s="13"/>
      <c r="S89" s="4"/>
      <c r="T89" s="4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>
        <v>43978</v>
      </c>
      <c r="O90" s="18">
        <v>85.885012516581853</v>
      </c>
      <c r="P90" s="19">
        <f t="shared" si="1"/>
        <v>78.007292082954322</v>
      </c>
      <c r="Q90" s="13"/>
      <c r="R90" s="13"/>
      <c r="S90" s="4"/>
      <c r="T90" s="4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>
        <v>43979</v>
      </c>
      <c r="O91" s="18">
        <v>75.280179794841956</v>
      </c>
      <c r="P91" s="19">
        <f t="shared" si="1"/>
        <v>80.050296761207065</v>
      </c>
      <c r="Q91" s="13"/>
      <c r="R91" s="13"/>
      <c r="S91" s="4"/>
      <c r="T91" s="4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>
        <v>43980</v>
      </c>
      <c r="O92" s="18">
        <v>72.165587714084936</v>
      </c>
      <c r="P92" s="19">
        <f t="shared" si="1"/>
        <v>79.585165707511351</v>
      </c>
      <c r="Q92" s="13"/>
      <c r="R92" s="13"/>
      <c r="S92" s="4"/>
      <c r="T92" s="4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>
        <v>43981</v>
      </c>
      <c r="O93" s="18">
        <v>80.357019242358646</v>
      </c>
      <c r="P93" s="19">
        <f t="shared" si="1"/>
        <v>75.515851372131849</v>
      </c>
      <c r="Q93" s="13"/>
      <c r="R93" s="13"/>
      <c r="S93" s="4"/>
      <c r="T93" s="4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>
        <v>43982</v>
      </c>
      <c r="O94" s="18">
        <v>80.354301448221861</v>
      </c>
      <c r="P94" s="19">
        <f t="shared" si="1"/>
        <v>73.080319569266138</v>
      </c>
      <c r="Q94" s="13"/>
      <c r="R94" s="13"/>
      <c r="S94" s="4"/>
      <c r="T94" s="4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>
        <v>43983</v>
      </c>
      <c r="O95" s="18">
        <v>76.807580099715821</v>
      </c>
      <c r="P95" s="19">
        <f t="shared" si="1"/>
        <v>69.410909228299445</v>
      </c>
      <c r="Q95" s="13"/>
      <c r="R95" s="13"/>
      <c r="S95" s="4"/>
      <c r="T95" s="4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>
        <v>43984</v>
      </c>
      <c r="O96" s="18">
        <v>57.761278789117874</v>
      </c>
      <c r="P96" s="19">
        <f t="shared" si="1"/>
        <v>67.202895620313271</v>
      </c>
      <c r="Q96" s="13"/>
      <c r="R96" s="13"/>
      <c r="S96" s="4"/>
      <c r="T96" s="4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>
        <v>43985</v>
      </c>
      <c r="O97" s="18">
        <v>68.836289896521791</v>
      </c>
      <c r="P97" s="19">
        <f t="shared" si="1"/>
        <v>68.087343483684563</v>
      </c>
      <c r="Q97" s="13"/>
      <c r="R97" s="13"/>
      <c r="S97" s="4"/>
      <c r="T97" s="4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>
        <v>43986</v>
      </c>
      <c r="O98" s="18">
        <v>49.594307408075238</v>
      </c>
      <c r="P98" s="19">
        <f t="shared" si="1"/>
        <v>67.27394652417496</v>
      </c>
      <c r="Q98" s="13"/>
      <c r="R98" s="13"/>
      <c r="S98" s="4"/>
      <c r="T98" s="4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>
        <v>43987</v>
      </c>
      <c r="O99" s="18">
        <v>56.709492458181607</v>
      </c>
      <c r="P99" s="19">
        <f t="shared" si="1"/>
        <v>67.000225828970059</v>
      </c>
      <c r="Q99" s="13"/>
      <c r="R99" s="13"/>
      <c r="S99" s="4"/>
      <c r="T99" s="4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>
        <v>43988</v>
      </c>
      <c r="O100" s="18">
        <v>86.548154285957693</v>
      </c>
      <c r="P100" s="19">
        <f t="shared" si="1"/>
        <v>67.299959696627056</v>
      </c>
      <c r="Q100" s="13"/>
      <c r="R100" s="13"/>
      <c r="S100" s="4"/>
      <c r="T100" s="4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>
        <v>43989</v>
      </c>
      <c r="O101" s="18">
        <v>74.660522731654694</v>
      </c>
      <c r="P101" s="19">
        <f t="shared" si="1"/>
        <v>63.165418301964678</v>
      </c>
      <c r="Q101" s="13"/>
      <c r="R101" s="13"/>
      <c r="S101" s="4"/>
      <c r="T101" s="4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>
        <v>43990</v>
      </c>
      <c r="O102" s="18">
        <v>74.89153523328153</v>
      </c>
      <c r="P102" s="19">
        <f t="shared" si="1"/>
        <v>66.59838055303095</v>
      </c>
      <c r="Q102" s="13"/>
      <c r="R102" s="13"/>
      <c r="S102" s="4"/>
      <c r="T102" s="4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>
        <v>43991</v>
      </c>
      <c r="O103" s="18">
        <v>59.859415862716858</v>
      </c>
      <c r="P103" s="19">
        <f t="shared" si="1"/>
        <v>66.886466731530305</v>
      </c>
      <c r="Q103" s="13"/>
      <c r="R103" s="13"/>
      <c r="S103" s="4"/>
      <c r="T103" s="4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>
        <v>43992</v>
      </c>
      <c r="O104" s="18">
        <v>39.894500133885167</v>
      </c>
      <c r="P104" s="19">
        <f t="shared" si="1"/>
        <v>61.404287701327199</v>
      </c>
      <c r="Q104" s="13"/>
      <c r="R104" s="13"/>
      <c r="S104" s="4"/>
      <c r="T104" s="4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>
        <v>43993</v>
      </c>
      <c r="O105" s="18">
        <v>73.62504316553914</v>
      </c>
      <c r="P105" s="19">
        <f t="shared" si="1"/>
        <v>62.006084974472735</v>
      </c>
      <c r="Q105" s="13"/>
      <c r="R105" s="13"/>
      <c r="S105" s="4"/>
      <c r="T105" s="4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>
        <v>43994</v>
      </c>
      <c r="O106" s="18">
        <v>58.726095707676997</v>
      </c>
      <c r="P106" s="19">
        <f t="shared" si="1"/>
        <v>60.274850109339887</v>
      </c>
      <c r="Q106" s="13"/>
      <c r="R106" s="13"/>
      <c r="S106" s="4"/>
      <c r="T106" s="4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>
        <v>43995</v>
      </c>
      <c r="O107" s="18">
        <v>48.172901074536043</v>
      </c>
      <c r="P107" s="19">
        <f t="shared" si="1"/>
        <v>61.681502703279399</v>
      </c>
      <c r="Q107" s="13"/>
      <c r="R107" s="13"/>
      <c r="S107" s="4"/>
      <c r="T107" s="4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>
        <v>43996</v>
      </c>
      <c r="O108" s="18">
        <v>78.87310364367336</v>
      </c>
      <c r="P108" s="19">
        <f t="shared" si="1"/>
        <v>66.069575465273402</v>
      </c>
      <c r="Q108" s="13"/>
      <c r="R108" s="13"/>
      <c r="S108" s="4"/>
      <c r="T108" s="4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>
        <v>43997</v>
      </c>
      <c r="O109" s="18">
        <v>62.772891177351696</v>
      </c>
      <c r="P109" s="19">
        <f t="shared" si="1"/>
        <v>66.270692231395586</v>
      </c>
      <c r="Q109" s="13"/>
      <c r="R109" s="13"/>
      <c r="S109" s="4"/>
      <c r="T109" s="4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>
        <v>43998</v>
      </c>
      <c r="O110" s="18">
        <v>69.705984020293386</v>
      </c>
      <c r="P110" s="19">
        <f t="shared" si="1"/>
        <v>66.145673701103433</v>
      </c>
      <c r="Q110" s="13"/>
      <c r="R110" s="13"/>
      <c r="S110" s="4"/>
      <c r="T110" s="4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>
        <v>43999</v>
      </c>
      <c r="O111" s="18">
        <v>70.611009467843218</v>
      </c>
      <c r="P111" s="19">
        <f t="shared" si="1"/>
        <v>71.267550880029717</v>
      </c>
      <c r="Q111" s="13"/>
      <c r="R111" s="13"/>
      <c r="S111" s="4"/>
      <c r="T111" s="4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>
        <v>44000</v>
      </c>
      <c r="O112" s="18">
        <v>75.032860528394409</v>
      </c>
      <c r="P112" s="19">
        <f t="shared" si="1"/>
        <v>66.585956351262794</v>
      </c>
      <c r="Q112" s="13"/>
      <c r="R112" s="13"/>
      <c r="S112" s="4"/>
      <c r="T112" s="4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>
        <v>44001</v>
      </c>
      <c r="O113" s="18">
        <v>57.850965995631832</v>
      </c>
      <c r="P113" s="19">
        <f t="shared" si="1"/>
        <v>64.42414524360197</v>
      </c>
      <c r="Q113" s="13"/>
      <c r="R113" s="13"/>
      <c r="S113" s="4"/>
      <c r="T113" s="4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>
        <v>44002</v>
      </c>
      <c r="O114" s="18">
        <v>84.026041327020067</v>
      </c>
      <c r="P114" s="19">
        <f t="shared" si="1"/>
        <v>61.922998125148126</v>
      </c>
      <c r="Q114" s="13"/>
      <c r="R114" s="13"/>
      <c r="S114" s="4"/>
      <c r="T114" s="4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>
        <v>44003</v>
      </c>
      <c r="O115" s="18">
        <v>46.101941942304926</v>
      </c>
      <c r="P115" s="19">
        <f t="shared" si="1"/>
        <v>62.949159539937554</v>
      </c>
      <c r="Q115" s="13"/>
      <c r="R115" s="13"/>
      <c r="S115" s="4"/>
      <c r="T115" s="4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>
        <v>44004</v>
      </c>
      <c r="O116" s="18">
        <v>47.640213423725939</v>
      </c>
      <c r="P116" s="19">
        <f t="shared" si="1"/>
        <v>62.207978253205418</v>
      </c>
      <c r="Q116" s="13"/>
      <c r="R116" s="13"/>
      <c r="S116" s="4"/>
      <c r="T116" s="4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>
        <v>44005</v>
      </c>
      <c r="O117" s="18">
        <v>52.197954191116459</v>
      </c>
      <c r="P117" s="19">
        <f t="shared" si="1"/>
        <v>61.122413623711942</v>
      </c>
      <c r="Q117" s="13"/>
      <c r="R117" s="13"/>
      <c r="S117" s="4"/>
      <c r="T117" s="4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>
        <v>44006</v>
      </c>
      <c r="O118" s="18">
        <v>77.794139371369226</v>
      </c>
      <c r="P118" s="19">
        <f t="shared" si="1"/>
        <v>56.272315858464275</v>
      </c>
      <c r="Q118" s="13"/>
      <c r="R118" s="13"/>
      <c r="S118" s="4"/>
      <c r="T118" s="4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>
        <v>44007</v>
      </c>
      <c r="O119" s="18">
        <v>69.844591521269479</v>
      </c>
      <c r="P119" s="19">
        <f t="shared" si="1"/>
        <v>54.737926940095818</v>
      </c>
      <c r="Q119" s="13"/>
      <c r="R119" s="13"/>
      <c r="S119" s="4"/>
      <c r="T119" s="4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>
        <v>44008</v>
      </c>
      <c r="O120" s="18">
        <v>50.252013589177515</v>
      </c>
      <c r="P120" s="19">
        <f t="shared" si="1"/>
        <v>53.692740966348879</v>
      </c>
      <c r="Q120" s="13"/>
      <c r="R120" s="13"/>
      <c r="S120" s="4"/>
      <c r="T120" s="4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>
        <v>44009</v>
      </c>
      <c r="O121" s="18">
        <v>50.0753569702864</v>
      </c>
      <c r="P121" s="19">
        <f t="shared" si="1"/>
        <v>56.758024496338507</v>
      </c>
      <c r="Q121" s="13"/>
      <c r="R121" s="13"/>
      <c r="S121" s="4"/>
      <c r="T121" s="4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>
        <v>44010</v>
      </c>
      <c r="O122" s="18">
        <v>35.361219513725722</v>
      </c>
      <c r="P122" s="19">
        <f t="shared" si="1"/>
        <v>53.071530877940596</v>
      </c>
      <c r="Q122" s="13"/>
      <c r="R122" s="13"/>
      <c r="S122" s="4"/>
      <c r="T122" s="4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>
        <v>44011</v>
      </c>
      <c r="O123" s="18">
        <v>40.323911607497386</v>
      </c>
      <c r="P123" s="19">
        <f t="shared" si="1"/>
        <v>53.55452172167805</v>
      </c>
      <c r="Q123" s="13"/>
      <c r="R123" s="13"/>
      <c r="S123" s="4"/>
      <c r="T123" s="4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>
        <v>44012</v>
      </c>
      <c r="O124" s="18">
        <v>73.654938901043792</v>
      </c>
      <c r="P124" s="19">
        <f t="shared" si="1"/>
        <v>50.776547857577256</v>
      </c>
      <c r="Q124" s="13"/>
      <c r="R124" s="13"/>
      <c r="S124" s="4"/>
      <c r="T124" s="4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>
        <v>44013</v>
      </c>
      <c r="O125" s="18">
        <v>51.988684042583913</v>
      </c>
      <c r="P125" s="19">
        <f t="shared" si="1"/>
        <v>51.57790887162394</v>
      </c>
      <c r="Q125" s="13"/>
      <c r="R125" s="13"/>
      <c r="S125" s="4"/>
      <c r="T125" s="4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>
        <v>44014</v>
      </c>
      <c r="O126" s="18">
        <v>73.225527427431572</v>
      </c>
      <c r="P126" s="19">
        <f t="shared" si="1"/>
        <v>52.657261400233331</v>
      </c>
      <c r="Q126" s="13"/>
      <c r="R126" s="13"/>
      <c r="S126" s="4"/>
      <c r="T126" s="4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>
        <v>44015</v>
      </c>
      <c r="O127" s="18">
        <v>30.806196540471987</v>
      </c>
      <c r="P127" s="19">
        <f t="shared" si="1"/>
        <v>57.19558935236109</v>
      </c>
      <c r="Q127" s="13"/>
      <c r="R127" s="13"/>
      <c r="S127" s="4"/>
      <c r="T127" s="4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>
        <v>44016</v>
      </c>
      <c r="O128" s="18">
        <v>55.684884068613194</v>
      </c>
      <c r="P128" s="19">
        <f t="shared" si="1"/>
        <v>56.523129431659122</v>
      </c>
      <c r="Q128" s="13"/>
      <c r="R128" s="13"/>
      <c r="S128" s="4"/>
      <c r="T128" s="4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>
        <v>44017</v>
      </c>
      <c r="O129" s="18">
        <v>42.916687213991459</v>
      </c>
      <c r="P129" s="19">
        <f t="shared" si="1"/>
        <v>57.565985867574518</v>
      </c>
      <c r="Q129" s="13"/>
      <c r="R129" s="13"/>
      <c r="S129" s="4"/>
      <c r="T129" s="4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>
        <v>44018</v>
      </c>
      <c r="O130" s="18">
        <v>72.092207272391704</v>
      </c>
      <c r="P130" s="19">
        <f t="shared" si="1"/>
        <v>56.318906615094896</v>
      </c>
      <c r="Q130" s="13"/>
      <c r="R130" s="13"/>
      <c r="S130" s="4"/>
      <c r="T130" s="4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>
        <v>44019</v>
      </c>
      <c r="O131" s="18">
        <v>68.947719456130031</v>
      </c>
      <c r="P131" s="19">
        <f t="shared" si="1"/>
        <v>61.585991652186621</v>
      </c>
      <c r="Q131" s="13"/>
      <c r="R131" s="13"/>
      <c r="S131" s="4"/>
      <c r="T131" s="4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>
        <v>44020</v>
      </c>
      <c r="O132" s="18">
        <v>59.288679093991746</v>
      </c>
      <c r="P132" s="19">
        <f t="shared" si="1"/>
        <v>62.731736008994645</v>
      </c>
      <c r="Q132" s="13"/>
      <c r="R132" s="13"/>
      <c r="S132" s="4"/>
      <c r="T132" s="4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>
        <v>44021</v>
      </c>
      <c r="O133" s="18">
        <v>64.495972660074173</v>
      </c>
      <c r="P133" s="19">
        <f t="shared" si="1"/>
        <v>65.549312016231468</v>
      </c>
      <c r="Q133" s="13"/>
      <c r="R133" s="13"/>
      <c r="S133" s="4"/>
      <c r="T133" s="4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>
        <v>44022</v>
      </c>
      <c r="O134" s="18">
        <v>67.675791800114069</v>
      </c>
      <c r="P134" s="19">
        <f t="shared" si="1"/>
        <v>62.906451346359475</v>
      </c>
      <c r="Q134" s="13"/>
      <c r="R134" s="13"/>
      <c r="S134" s="4"/>
      <c r="T134" s="4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>
        <v>44023</v>
      </c>
      <c r="O135" s="18">
        <v>63.705094566269381</v>
      </c>
      <c r="P135" s="19">
        <f t="shared" ref="P135:P198" si="2">AVERAGE(O132:O138)</f>
        <v>61.453596252094606</v>
      </c>
      <c r="Q135" s="13"/>
      <c r="R135" s="13"/>
      <c r="S135" s="4"/>
      <c r="T135" s="4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>
        <v>44024</v>
      </c>
      <c r="O136" s="18">
        <v>62.639719264649173</v>
      </c>
      <c r="P136" s="19">
        <f t="shared" si="2"/>
        <v>61.116201522827858</v>
      </c>
      <c r="Q136" s="13"/>
      <c r="R136" s="13"/>
      <c r="S136" s="4"/>
      <c r="T136" s="4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>
        <v>44025</v>
      </c>
      <c r="O137" s="18">
        <v>53.592182583287794</v>
      </c>
      <c r="P137" s="19">
        <f t="shared" si="2"/>
        <v>59.793800547128725</v>
      </c>
      <c r="Q137" s="13"/>
      <c r="R137" s="13"/>
      <c r="S137" s="4"/>
      <c r="T137" s="4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>
        <v>44026</v>
      </c>
      <c r="O138" s="18">
        <v>58.777733796275932</v>
      </c>
      <c r="P138" s="19">
        <f t="shared" si="2"/>
        <v>57.198307146497875</v>
      </c>
      <c r="Q138" s="13"/>
      <c r="R138" s="13"/>
      <c r="S138" s="4"/>
      <c r="T138" s="4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>
        <v>44027</v>
      </c>
      <c r="O139" s="18">
        <v>56.926915989124502</v>
      </c>
      <c r="P139" s="19">
        <f t="shared" si="2"/>
        <v>57.101243070184076</v>
      </c>
      <c r="Q139" s="13"/>
      <c r="R139" s="13"/>
      <c r="S139" s="4"/>
      <c r="T139" s="4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>
        <v>44028</v>
      </c>
      <c r="O140" s="18">
        <v>55.239165830180248</v>
      </c>
      <c r="P140" s="19">
        <f t="shared" si="2"/>
        <v>56.087117600857553</v>
      </c>
      <c r="Q140" s="13"/>
      <c r="R140" s="13"/>
      <c r="S140" s="4"/>
      <c r="T140" s="4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>
        <v>44029</v>
      </c>
      <c r="O141" s="18">
        <v>49.50733799569808</v>
      </c>
      <c r="P141" s="19">
        <f t="shared" si="2"/>
        <v>56.82131027409509</v>
      </c>
      <c r="Q141" s="13"/>
      <c r="R141" s="13"/>
      <c r="S141" s="4"/>
      <c r="T141" s="4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>
        <v>44030</v>
      </c>
      <c r="O142" s="18">
        <v>63.025646032072821</v>
      </c>
      <c r="P142" s="19">
        <f t="shared" si="2"/>
        <v>58.956719952998569</v>
      </c>
      <c r="Q142" s="13"/>
      <c r="R142" s="13"/>
      <c r="S142" s="4"/>
      <c r="T142" s="4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>
        <v>44031</v>
      </c>
      <c r="O143" s="18">
        <v>55.540840979363523</v>
      </c>
      <c r="P143" s="19">
        <f t="shared" si="2"/>
        <v>56.843052627189387</v>
      </c>
      <c r="Q143" s="13"/>
      <c r="R143" s="13"/>
      <c r="S143" s="4"/>
      <c r="T143" s="4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>
        <v>44032</v>
      </c>
      <c r="O144" s="18">
        <v>58.731531295950568</v>
      </c>
      <c r="P144" s="19">
        <f t="shared" si="2"/>
        <v>57.823788054263964</v>
      </c>
      <c r="Q144" s="13"/>
      <c r="R144" s="13"/>
      <c r="S144" s="4"/>
      <c r="T144" s="4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>
        <v>44033</v>
      </c>
      <c r="O145" s="18">
        <v>73.725601548600224</v>
      </c>
      <c r="P145" s="19">
        <f t="shared" si="2"/>
        <v>59.224616803624642</v>
      </c>
      <c r="Q145" s="13"/>
      <c r="R145" s="13"/>
      <c r="S145" s="4"/>
      <c r="T145" s="4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>
        <v>44034</v>
      </c>
      <c r="O146" s="18">
        <v>42.131244708460237</v>
      </c>
      <c r="P146" s="19">
        <f t="shared" si="2"/>
        <v>58.270282805307417</v>
      </c>
      <c r="Q146" s="13"/>
      <c r="R146" s="13"/>
      <c r="S146" s="4"/>
      <c r="T146" s="4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>
        <v>44035</v>
      </c>
      <c r="O147" s="18">
        <v>62.104313819702284</v>
      </c>
      <c r="P147" s="19">
        <f t="shared" si="2"/>
        <v>58.883727767610587</v>
      </c>
      <c r="Q147" s="13"/>
      <c r="R147" s="13"/>
      <c r="S147" s="4"/>
      <c r="T147" s="4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>
        <v>44036</v>
      </c>
      <c r="O148" s="18">
        <v>59.313139241222821</v>
      </c>
      <c r="P148" s="19">
        <f t="shared" si="2"/>
        <v>54.618732254382472</v>
      </c>
      <c r="Q148" s="13"/>
      <c r="R148" s="13"/>
      <c r="S148" s="4"/>
      <c r="T148" s="4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>
        <v>44037</v>
      </c>
      <c r="O149" s="18">
        <v>56.345308043852249</v>
      </c>
      <c r="P149" s="19">
        <f t="shared" si="2"/>
        <v>53.133651886781429</v>
      </c>
      <c r="Q149" s="13"/>
      <c r="R149" s="13"/>
      <c r="S149" s="4"/>
      <c r="T149" s="4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>
        <v>44038</v>
      </c>
      <c r="O150" s="18">
        <v>59.834955715485783</v>
      </c>
      <c r="P150" s="19">
        <f t="shared" si="2"/>
        <v>57.005343762786048</v>
      </c>
      <c r="Q150" s="13"/>
      <c r="R150" s="13"/>
      <c r="S150" s="4"/>
      <c r="T150" s="4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>
        <v>44039</v>
      </c>
      <c r="O151" s="18">
        <v>28.876562703353759</v>
      </c>
      <c r="P151" s="19">
        <f t="shared" si="2"/>
        <v>52.961654343553391</v>
      </c>
      <c r="Q151" s="13"/>
      <c r="R151" s="13"/>
      <c r="S151" s="4"/>
      <c r="T151" s="4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>
        <v>44040</v>
      </c>
      <c r="O152" s="18">
        <v>63.330038975392874</v>
      </c>
      <c r="P152" s="19">
        <f t="shared" si="2"/>
        <v>53.106085689108305</v>
      </c>
      <c r="Q152" s="13"/>
      <c r="R152" s="13"/>
      <c r="S152" s="4"/>
      <c r="T152" s="4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>
        <v>44041</v>
      </c>
      <c r="O153" s="18">
        <v>69.233087840492573</v>
      </c>
      <c r="P153" s="19">
        <f t="shared" si="2"/>
        <v>53.2291629378742</v>
      </c>
      <c r="Q153" s="13"/>
      <c r="R153" s="13"/>
      <c r="S153" s="4"/>
      <c r="T153" s="4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>
        <v>44042</v>
      </c>
      <c r="O154" s="18">
        <v>33.798487885073634</v>
      </c>
      <c r="P154" s="19">
        <f t="shared" si="2"/>
        <v>52.724041484737214</v>
      </c>
      <c r="Q154" s="13"/>
      <c r="R154" s="13"/>
      <c r="S154" s="4"/>
      <c r="T154" s="4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>
        <v>44043</v>
      </c>
      <c r="O155" s="18">
        <v>60.324158660107294</v>
      </c>
      <c r="P155" s="19">
        <f t="shared" si="2"/>
        <v>57.097360507131519</v>
      </c>
      <c r="Q155" s="13"/>
      <c r="R155" s="13"/>
      <c r="S155" s="4"/>
      <c r="T155" s="4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>
        <v>44044</v>
      </c>
      <c r="O156" s="18">
        <v>57.206848785213495</v>
      </c>
      <c r="P156" s="19">
        <f t="shared" si="2"/>
        <v>50.856528656459815</v>
      </c>
      <c r="Q156" s="13"/>
      <c r="R156" s="13"/>
      <c r="S156" s="4"/>
      <c r="T156" s="4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>
        <v>44045</v>
      </c>
      <c r="O157" s="18">
        <v>56.299105543526885</v>
      </c>
      <c r="P157" s="19">
        <f t="shared" si="2"/>
        <v>48.065742334285609</v>
      </c>
      <c r="Q157" s="13"/>
      <c r="R157" s="13"/>
      <c r="S157" s="4"/>
      <c r="T157" s="4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>
        <v>44046</v>
      </c>
      <c r="O158" s="18">
        <v>59.489795860113922</v>
      </c>
      <c r="P158" s="19">
        <f t="shared" si="2"/>
        <v>52.8610959604923</v>
      </c>
      <c r="Q158" s="13"/>
      <c r="R158" s="13"/>
      <c r="S158" s="4"/>
      <c r="T158" s="4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>
        <v>44047</v>
      </c>
      <c r="O159" s="18">
        <v>19.644216020690916</v>
      </c>
      <c r="P159" s="19">
        <f t="shared" si="2"/>
        <v>52.261239968873049</v>
      </c>
      <c r="Q159" s="13"/>
      <c r="R159" s="13"/>
      <c r="S159" s="4"/>
      <c r="T159" s="4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>
        <v>44048</v>
      </c>
      <c r="O160" s="18">
        <v>49.697583585273122</v>
      </c>
      <c r="P160" s="19">
        <f t="shared" si="2"/>
        <v>55.592090811657208</v>
      </c>
      <c r="Q160" s="13"/>
      <c r="R160" s="13"/>
      <c r="S160" s="4"/>
      <c r="T160" s="4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>
        <v>44049</v>
      </c>
      <c r="O161" s="18">
        <v>67.365963268520431</v>
      </c>
      <c r="P161" s="19">
        <f t="shared" si="2"/>
        <v>57.251498260317824</v>
      </c>
      <c r="Q161" s="13"/>
      <c r="R161" s="13"/>
      <c r="S161" s="4"/>
      <c r="T161" s="4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>
        <v>44050</v>
      </c>
      <c r="O162" s="18">
        <v>56.125166718772569</v>
      </c>
      <c r="P162" s="19">
        <f t="shared" si="2"/>
        <v>57.049993237890398</v>
      </c>
      <c r="Q162" s="13"/>
      <c r="R162" s="13"/>
      <c r="S162" s="4"/>
      <c r="T162" s="4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>
        <v>44051</v>
      </c>
      <c r="O163" s="18">
        <v>80.522804684702606</v>
      </c>
      <c r="P163" s="19">
        <f t="shared" si="2"/>
        <v>62.645543109228001</v>
      </c>
      <c r="Q163" s="13"/>
      <c r="R163" s="13"/>
      <c r="S163" s="4"/>
      <c r="T163" s="4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>
        <v>44052</v>
      </c>
      <c r="O164" s="18">
        <v>67.914957684151261</v>
      </c>
      <c r="P164" s="19">
        <f t="shared" si="2"/>
        <v>65.602891386356674</v>
      </c>
      <c r="Q164" s="13"/>
      <c r="R164" s="13"/>
      <c r="S164" s="4"/>
      <c r="T164" s="4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>
        <v>44053</v>
      </c>
      <c r="O165" s="18">
        <v>58.079260703121868</v>
      </c>
      <c r="P165" s="19">
        <f t="shared" si="2"/>
        <v>65.237542203111559</v>
      </c>
      <c r="Q165" s="13"/>
      <c r="R165" s="13"/>
      <c r="S165" s="4"/>
      <c r="T165" s="4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>
        <v>44054</v>
      </c>
      <c r="O166" s="18">
        <v>58.813065120054155</v>
      </c>
      <c r="P166" s="19">
        <f t="shared" si="2"/>
        <v>66.578967737768195</v>
      </c>
      <c r="Q166" s="13"/>
      <c r="R166" s="13"/>
      <c r="S166" s="4"/>
      <c r="T166" s="4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>
        <v>44055</v>
      </c>
      <c r="O167" s="18">
        <v>70.399021525173879</v>
      </c>
      <c r="P167" s="19">
        <f t="shared" si="2"/>
        <v>64.071608518430267</v>
      </c>
      <c r="Q167" s="13"/>
      <c r="R167" s="13"/>
      <c r="S167" s="4"/>
      <c r="T167" s="4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>
        <v>44056</v>
      </c>
      <c r="O168" s="18">
        <v>64.808518985804582</v>
      </c>
      <c r="P168" s="19">
        <f t="shared" si="2"/>
        <v>61.773131191319621</v>
      </c>
      <c r="Q168" s="13"/>
      <c r="R168" s="13"/>
      <c r="S168" s="4"/>
      <c r="T168" s="4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>
        <v>44057</v>
      </c>
      <c r="O169" s="18">
        <v>65.515145461369016</v>
      </c>
      <c r="P169" s="19">
        <f t="shared" si="2"/>
        <v>59.23626449278229</v>
      </c>
      <c r="Q169" s="13"/>
      <c r="R169" s="13"/>
      <c r="S169" s="4"/>
      <c r="T169" s="4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>
        <v>44058</v>
      </c>
      <c r="O170" s="18">
        <v>62.971290149337101</v>
      </c>
      <c r="P170" s="19">
        <f t="shared" si="2"/>
        <v>59.310033190780771</v>
      </c>
      <c r="Q170" s="13"/>
      <c r="R170" s="13"/>
      <c r="S170" s="4"/>
      <c r="T170" s="4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>
        <v>44059</v>
      </c>
      <c r="O171" s="18">
        <v>51.825616394376738</v>
      </c>
      <c r="P171" s="19">
        <f t="shared" si="2"/>
        <v>58.503236588460531</v>
      </c>
      <c r="Q171" s="13"/>
      <c r="R171" s="13"/>
      <c r="S171" s="4"/>
      <c r="T171" s="4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>
        <v>44060</v>
      </c>
      <c r="O172" s="18">
        <v>40.321193813360601</v>
      </c>
      <c r="P172" s="19">
        <f t="shared" si="2"/>
        <v>58.511001714565623</v>
      </c>
      <c r="Q172" s="13"/>
      <c r="R172" s="13"/>
      <c r="S172" s="4"/>
      <c r="T172" s="4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>
        <v>44061</v>
      </c>
      <c r="O173" s="18">
        <v>59.32944600604354</v>
      </c>
      <c r="P173" s="19">
        <f t="shared" si="2"/>
        <v>55.176268308728915</v>
      </c>
      <c r="Q173" s="13"/>
      <c r="R173" s="13"/>
      <c r="S173" s="4"/>
      <c r="T173" s="4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>
        <v>44062</v>
      </c>
      <c r="O174" s="18">
        <v>64.751445308932077</v>
      </c>
      <c r="P174" s="19">
        <f t="shared" si="2"/>
        <v>55.8277623889471</v>
      </c>
      <c r="Q174" s="13"/>
      <c r="R174" s="13"/>
      <c r="S174" s="4"/>
      <c r="T174" s="4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>
        <v>44063</v>
      </c>
      <c r="O175" s="18">
        <v>64.862874868540317</v>
      </c>
      <c r="P175" s="19">
        <f t="shared" si="2"/>
        <v>55.427081881923755</v>
      </c>
      <c r="Q175" s="13"/>
      <c r="R175" s="13"/>
      <c r="S175" s="4"/>
      <c r="T175" s="4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>
        <v>44064</v>
      </c>
      <c r="O176" s="18">
        <v>42.172011620512031</v>
      </c>
      <c r="P176" s="19">
        <f t="shared" si="2"/>
        <v>60.253107756245605</v>
      </c>
      <c r="Q176" s="13"/>
      <c r="R176" s="13"/>
      <c r="S176" s="4"/>
      <c r="T176" s="4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>
        <v>44065</v>
      </c>
      <c r="O177" s="18">
        <v>67.531748710864406</v>
      </c>
      <c r="P177" s="19">
        <f t="shared" si="2"/>
        <v>55.032613475784501</v>
      </c>
      <c r="Q177" s="13"/>
      <c r="R177" s="13"/>
      <c r="S177" s="4"/>
      <c r="T177" s="4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>
        <v>44066</v>
      </c>
      <c r="O178" s="18">
        <v>49.020852845213341</v>
      </c>
      <c r="P178" s="19">
        <f t="shared" si="2"/>
        <v>53.58597048240371</v>
      </c>
      <c r="Q178" s="13"/>
      <c r="R178" s="13"/>
      <c r="S178" s="4"/>
      <c r="T178" s="4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>
        <v>44067</v>
      </c>
      <c r="O179" s="18">
        <v>74.103374933613523</v>
      </c>
      <c r="P179" s="19">
        <f t="shared" si="2"/>
        <v>50.059438461770938</v>
      </c>
      <c r="Q179" s="13"/>
      <c r="R179" s="13"/>
      <c r="S179" s="4"/>
      <c r="T179" s="4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>
        <v>44068</v>
      </c>
      <c r="O180" s="18">
        <v>22.785986042815807</v>
      </c>
      <c r="P180" s="19">
        <f t="shared" si="2"/>
        <v>53.019504533036411</v>
      </c>
      <c r="Q180" s="13"/>
      <c r="R180" s="13"/>
      <c r="S180" s="4"/>
      <c r="T180" s="4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>
        <v>44069</v>
      </c>
      <c r="O181" s="18">
        <v>54.624944355266557</v>
      </c>
      <c r="P181" s="19">
        <f t="shared" si="2"/>
        <v>53.365052644713515</v>
      </c>
      <c r="Q181" s="13"/>
      <c r="R181" s="13"/>
      <c r="S181" s="4"/>
      <c r="T181" s="4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>
        <v>44070</v>
      </c>
      <c r="O182" s="18">
        <v>40.17715072411093</v>
      </c>
      <c r="P182" s="19">
        <f t="shared" si="2"/>
        <v>54.91924263464999</v>
      </c>
      <c r="Q182" s="13"/>
      <c r="R182" s="13"/>
      <c r="S182" s="4"/>
      <c r="T182" s="4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>
        <v>44071</v>
      </c>
      <c r="O183" s="18">
        <v>62.892474119370291</v>
      </c>
      <c r="P183" s="19">
        <f t="shared" si="2"/>
        <v>53.863961996966417</v>
      </c>
      <c r="Q183" s="13"/>
      <c r="R183" s="13"/>
      <c r="S183" s="4"/>
      <c r="T183" s="4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>
        <v>44072</v>
      </c>
      <c r="O184" s="18">
        <v>69.950585492604148</v>
      </c>
      <c r="P184" s="19">
        <f t="shared" si="2"/>
        <v>59.236652749087554</v>
      </c>
      <c r="Q184" s="13"/>
      <c r="R184" s="13"/>
      <c r="S184" s="4"/>
      <c r="T184" s="4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>
        <v>44073</v>
      </c>
      <c r="O185" s="18">
        <v>59.900182774768652</v>
      </c>
      <c r="P185" s="19">
        <f t="shared" si="2"/>
        <v>56.432277456229414</v>
      </c>
      <c r="Q185" s="13"/>
      <c r="R185" s="13"/>
      <c r="S185" s="4"/>
      <c r="T185" s="4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>
        <v>44074</v>
      </c>
      <c r="O186" s="18">
        <v>66.716410469828531</v>
      </c>
      <c r="P186" s="19">
        <f t="shared" si="2"/>
        <v>58.784334153465274</v>
      </c>
      <c r="Q186" s="13"/>
      <c r="R186" s="13"/>
      <c r="S186" s="4"/>
      <c r="T186" s="4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>
        <v>44075</v>
      </c>
      <c r="O187" s="18">
        <v>60.394821307663747</v>
      </c>
      <c r="P187" s="19">
        <f t="shared" si="2"/>
        <v>57.352833155989444</v>
      </c>
      <c r="Q187" s="13"/>
      <c r="R187" s="13"/>
      <c r="S187" s="4"/>
      <c r="T187" s="4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>
        <v>44076</v>
      </c>
      <c r="O188" s="18">
        <v>34.994317305259578</v>
      </c>
      <c r="P188" s="19">
        <f t="shared" si="2"/>
        <v>55.99665388173311</v>
      </c>
      <c r="Q188" s="13"/>
      <c r="R188" s="13"/>
      <c r="S188" s="4"/>
      <c r="T188" s="4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>
        <v>44077</v>
      </c>
      <c r="O189" s="18">
        <v>56.641547604761953</v>
      </c>
      <c r="P189" s="19">
        <f t="shared" si="2"/>
        <v>57.699934292887569</v>
      </c>
      <c r="Q189" s="13"/>
      <c r="R189" s="13"/>
      <c r="S189" s="4"/>
      <c r="T189" s="4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>
        <v>44078</v>
      </c>
      <c r="O190" s="18">
        <v>52.871967137039441</v>
      </c>
      <c r="P190" s="19">
        <f t="shared" si="2"/>
        <v>54.683571057360091</v>
      </c>
      <c r="Q190" s="13"/>
      <c r="R190" s="13"/>
      <c r="S190" s="4"/>
      <c r="T190" s="4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>
        <v>44079</v>
      </c>
      <c r="O191" s="18">
        <v>60.45733057280983</v>
      </c>
      <c r="P191" s="19">
        <f t="shared" si="2"/>
        <v>53.823195084914623</v>
      </c>
      <c r="Q191" s="13"/>
      <c r="R191" s="13"/>
      <c r="S191" s="4"/>
      <c r="T191" s="4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>
        <v>44080</v>
      </c>
      <c r="O192" s="18">
        <v>71.82314565284986</v>
      </c>
      <c r="P192" s="19">
        <f t="shared" si="2"/>
        <v>57.792339293538298</v>
      </c>
      <c r="Q192" s="13"/>
      <c r="R192" s="13"/>
      <c r="S192" s="4"/>
      <c r="T192" s="4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>
        <v>44081</v>
      </c>
      <c r="O193" s="18">
        <v>45.60186782113626</v>
      </c>
      <c r="P193" s="19">
        <f t="shared" si="2"/>
        <v>57.891732907683618</v>
      </c>
      <c r="Q193" s="13"/>
      <c r="R193" s="13"/>
      <c r="S193" s="4"/>
      <c r="T193" s="4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>
        <v>44082</v>
      </c>
      <c r="O194" s="18">
        <v>54.372189500545446</v>
      </c>
      <c r="P194" s="19">
        <f t="shared" si="2"/>
        <v>56.664454726772007</v>
      </c>
      <c r="Q194" s="13"/>
      <c r="R194" s="13"/>
      <c r="S194" s="4"/>
      <c r="T194" s="4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>
        <v>44083</v>
      </c>
      <c r="O195" s="18">
        <v>62.778326765625266</v>
      </c>
      <c r="P195" s="19">
        <f t="shared" si="2"/>
        <v>54.54884611943654</v>
      </c>
      <c r="Q195" s="13"/>
      <c r="R195" s="13"/>
      <c r="S195" s="4"/>
      <c r="T195" s="4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>
        <v>44084</v>
      </c>
      <c r="O196" s="18">
        <v>57.337302903779232</v>
      </c>
      <c r="P196" s="19">
        <f t="shared" si="2"/>
        <v>51.102683153991599</v>
      </c>
      <c r="Q196" s="13"/>
      <c r="R196" s="13"/>
      <c r="S196" s="4"/>
      <c r="T196" s="4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>
        <v>44085</v>
      </c>
      <c r="O197" s="18">
        <v>44.281019870658149</v>
      </c>
      <c r="P197" s="19">
        <f t="shared" si="2"/>
        <v>54.059643174815029</v>
      </c>
      <c r="Q197" s="13"/>
      <c r="R197" s="13"/>
      <c r="S197" s="4"/>
      <c r="T197" s="4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>
        <v>44086</v>
      </c>
      <c r="O198" s="18">
        <v>45.648070321461624</v>
      </c>
      <c r="P198" s="19">
        <f t="shared" si="2"/>
        <v>55.608785832783191</v>
      </c>
      <c r="Q198" s="13"/>
      <c r="R198" s="13"/>
      <c r="S198" s="4"/>
      <c r="T198" s="4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>
        <v>44087</v>
      </c>
      <c r="O199" s="18">
        <v>47.70000489473523</v>
      </c>
      <c r="P199" s="19">
        <f t="shared" ref="P199:P262" si="3">AVERAGE(O196:O202)</f>
        <v>54.296091264715429</v>
      </c>
      <c r="Q199" s="13"/>
      <c r="R199" s="13"/>
      <c r="S199" s="4"/>
      <c r="T199" s="4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>
        <v>44088</v>
      </c>
      <c r="O200" s="18">
        <v>66.300587966900238</v>
      </c>
      <c r="P200" s="19">
        <f t="shared" si="3"/>
        <v>56.593792079215568</v>
      </c>
      <c r="Q200" s="13"/>
      <c r="R200" s="13"/>
      <c r="S200" s="4"/>
      <c r="T200" s="4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>
        <v>44089</v>
      </c>
      <c r="O201" s="18">
        <v>65.21618810632252</v>
      </c>
      <c r="P201" s="19">
        <f t="shared" si="3"/>
        <v>59.890088110832018</v>
      </c>
      <c r="Q201" s="13"/>
      <c r="R201" s="13"/>
      <c r="S201" s="4"/>
      <c r="T201" s="4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>
        <v>44090</v>
      </c>
      <c r="O202" s="18">
        <v>53.589464789151009</v>
      </c>
      <c r="P202" s="19">
        <f t="shared" si="3"/>
        <v>63.51640200191536</v>
      </c>
      <c r="Q202" s="13"/>
      <c r="R202" s="13"/>
      <c r="S202" s="4"/>
      <c r="T202" s="4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>
        <v>44091</v>
      </c>
      <c r="O203" s="18">
        <v>73.421208605280171</v>
      </c>
      <c r="P203" s="19">
        <f t="shared" si="3"/>
        <v>64.753386590458348</v>
      </c>
      <c r="Q203" s="13"/>
      <c r="R203" s="13"/>
      <c r="S203" s="4"/>
      <c r="T203" s="4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>
        <v>44092</v>
      </c>
      <c r="O204" s="18">
        <v>67.35509209197329</v>
      </c>
      <c r="P204" s="19">
        <f t="shared" si="3"/>
        <v>63.370805887444668</v>
      </c>
      <c r="Q204" s="13"/>
      <c r="R204" s="13"/>
      <c r="S204" s="4"/>
      <c r="T204" s="4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>
        <v>44093</v>
      </c>
      <c r="O205" s="18">
        <v>71.032267559045067</v>
      </c>
      <c r="P205" s="19">
        <f t="shared" si="3"/>
        <v>60.98962996731467</v>
      </c>
      <c r="Q205" s="13"/>
      <c r="R205" s="13"/>
      <c r="S205" s="4"/>
      <c r="T205" s="4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>
        <v>44094</v>
      </c>
      <c r="O206" s="18">
        <v>56.358897014536183</v>
      </c>
      <c r="P206" s="19">
        <f t="shared" si="3"/>
        <v>62.636613214207124</v>
      </c>
      <c r="Q206" s="13"/>
      <c r="R206" s="13"/>
      <c r="S206" s="4"/>
      <c r="T206" s="4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>
        <v>44095</v>
      </c>
      <c r="O207" s="18">
        <v>56.622523045804449</v>
      </c>
      <c r="P207" s="19">
        <f t="shared" si="3"/>
        <v>60.993512530367227</v>
      </c>
      <c r="Q207" s="13"/>
      <c r="R207" s="13"/>
      <c r="S207" s="4"/>
      <c r="T207" s="4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>
        <v>44096</v>
      </c>
      <c r="O208" s="18">
        <v>48.547956665412542</v>
      </c>
      <c r="P208" s="19">
        <f t="shared" si="3"/>
        <v>60.119935843543082</v>
      </c>
      <c r="Q208" s="13"/>
      <c r="R208" s="13"/>
      <c r="S208" s="4"/>
      <c r="T208" s="4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>
        <v>44097</v>
      </c>
      <c r="O209" s="18">
        <v>65.11834751739822</v>
      </c>
      <c r="P209" s="19">
        <f t="shared" si="3"/>
        <v>60.368419878906401</v>
      </c>
      <c r="Q209" s="13"/>
      <c r="R209" s="13"/>
      <c r="S209" s="4"/>
      <c r="T209" s="4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>
        <v>44098</v>
      </c>
      <c r="O210" s="18">
        <v>61.91950381840082</v>
      </c>
      <c r="P210" s="19">
        <f t="shared" si="3"/>
        <v>61.831369637107905</v>
      </c>
      <c r="Q210" s="13"/>
      <c r="R210" s="13"/>
      <c r="S210" s="4"/>
      <c r="T210" s="4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>
        <v>44099</v>
      </c>
      <c r="O211" s="18">
        <v>61.240055284204267</v>
      </c>
      <c r="P211" s="19">
        <f t="shared" si="3"/>
        <v>61.123578392627714</v>
      </c>
      <c r="Q211" s="13"/>
      <c r="R211" s="13"/>
      <c r="S211" s="4"/>
      <c r="T211" s="4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>
        <v>44100</v>
      </c>
      <c r="O212" s="18">
        <v>72.771655806588271</v>
      </c>
      <c r="P212" s="19">
        <f t="shared" si="3"/>
        <v>63.696941183859018</v>
      </c>
      <c r="Q212" s="13"/>
      <c r="R212" s="13"/>
      <c r="S212" s="4"/>
      <c r="T212" s="4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>
        <v>44101</v>
      </c>
      <c r="O213" s="18">
        <v>66.599545321946721</v>
      </c>
      <c r="P213" s="19">
        <f t="shared" si="3"/>
        <v>60.163032293426404</v>
      </c>
      <c r="Q213" s="13"/>
      <c r="R213" s="13"/>
      <c r="S213" s="4"/>
      <c r="T213" s="4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>
        <v>44102</v>
      </c>
      <c r="O214" s="18">
        <v>51.66798433444314</v>
      </c>
      <c r="P214" s="19">
        <f t="shared" si="3"/>
        <v>59.439710796736009</v>
      </c>
      <c r="Q214" s="13"/>
      <c r="R214" s="13"/>
      <c r="S214" s="4"/>
      <c r="T214" s="4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>
        <v>44103</v>
      </c>
      <c r="O215" s="18">
        <v>66.561496204031712</v>
      </c>
      <c r="P215" s="19">
        <f t="shared" si="3"/>
        <v>60.338135887096485</v>
      </c>
      <c r="Q215" s="13"/>
      <c r="R215" s="13"/>
      <c r="S215" s="4"/>
      <c r="T215" s="4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>
        <v>44104</v>
      </c>
      <c r="O216" s="18">
        <v>40.380985284369899</v>
      </c>
      <c r="P216" s="19">
        <f t="shared" si="3"/>
        <v>52.828870687156112</v>
      </c>
      <c r="Q216" s="13"/>
      <c r="R216" s="13"/>
      <c r="S216" s="4"/>
      <c r="T216" s="4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>
        <v>44105</v>
      </c>
      <c r="O217" s="18">
        <v>56.856253341568063</v>
      </c>
      <c r="P217" s="19">
        <f t="shared" si="3"/>
        <v>50.986982775025567</v>
      </c>
      <c r="Q217" s="13"/>
      <c r="R217" s="13"/>
      <c r="S217" s="4"/>
      <c r="T217" s="4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>
        <v>44106</v>
      </c>
      <c r="O218" s="18">
        <v>67.529030916727621</v>
      </c>
      <c r="P218" s="19">
        <f t="shared" si="3"/>
        <v>51.193146873116056</v>
      </c>
      <c r="Q218" s="13"/>
      <c r="R218" s="13"/>
      <c r="S218" s="4"/>
      <c r="T218" s="4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>
        <v>44107</v>
      </c>
      <c r="O219" s="18">
        <v>20.206799407005668</v>
      </c>
      <c r="P219" s="19">
        <f t="shared" si="3"/>
        <v>49.789988585923844</v>
      </c>
      <c r="Q219" s="13"/>
      <c r="R219" s="13"/>
      <c r="S219" s="4"/>
      <c r="T219" s="4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>
        <v>44108</v>
      </c>
      <c r="O220" s="18">
        <v>53.706329937032812</v>
      </c>
      <c r="P220" s="19">
        <f t="shared" si="3"/>
        <v>52.593587366171484</v>
      </c>
      <c r="Q220" s="13"/>
      <c r="R220" s="13"/>
      <c r="S220" s="4"/>
      <c r="T220" s="4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>
        <v>44109</v>
      </c>
      <c r="O221" s="18">
        <v>53.111133021076625</v>
      </c>
      <c r="P221" s="19">
        <f t="shared" si="3"/>
        <v>52.899921591017815</v>
      </c>
      <c r="Q221" s="13"/>
      <c r="R221" s="13"/>
      <c r="S221" s="4"/>
      <c r="T221" s="4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>
        <v>44110</v>
      </c>
      <c r="O222" s="18">
        <v>56.73938819368626</v>
      </c>
      <c r="P222" s="19">
        <f t="shared" si="3"/>
        <v>50.823526870513128</v>
      </c>
      <c r="Q222" s="13"/>
      <c r="R222" s="13"/>
      <c r="S222" s="4"/>
      <c r="T222" s="4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>
        <v>44111</v>
      </c>
      <c r="O223" s="18">
        <v>60.006176746103314</v>
      </c>
      <c r="P223" s="19">
        <f t="shared" si="3"/>
        <v>56.771613467022441</v>
      </c>
      <c r="Q223" s="13"/>
      <c r="R223" s="13"/>
      <c r="S223" s="4"/>
      <c r="T223" s="4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>
        <v>44112</v>
      </c>
      <c r="O224" s="18">
        <v>59.000592915492398</v>
      </c>
      <c r="P224" s="19">
        <f t="shared" si="3"/>
        <v>58.097508749468865</v>
      </c>
      <c r="Q224" s="13"/>
      <c r="R224" s="13"/>
      <c r="S224" s="4"/>
      <c r="T224" s="4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>
        <v>44113</v>
      </c>
      <c r="O225" s="18">
        <v>52.994267873194822</v>
      </c>
      <c r="P225" s="19">
        <f t="shared" si="3"/>
        <v>56.439266069723999</v>
      </c>
      <c r="Q225" s="13"/>
      <c r="R225" s="13"/>
      <c r="S225" s="4"/>
      <c r="T225" s="4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>
        <v>44114</v>
      </c>
      <c r="O226" s="18">
        <v>61.84340558257081</v>
      </c>
      <c r="P226" s="19">
        <f t="shared" si="3"/>
        <v>55.545500055026579</v>
      </c>
      <c r="Q226" s="13"/>
      <c r="R226" s="13"/>
      <c r="S226" s="4"/>
      <c r="T226" s="4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>
        <v>44115</v>
      </c>
      <c r="O227" s="18">
        <v>62.98759691415782</v>
      </c>
      <c r="P227" s="19">
        <f t="shared" si="3"/>
        <v>54.126811515624176</v>
      </c>
      <c r="Q227" s="13"/>
      <c r="R227" s="13"/>
      <c r="S227" s="4"/>
      <c r="T227" s="4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>
        <v>44116</v>
      </c>
      <c r="O228" s="18">
        <v>41.503434262862612</v>
      </c>
      <c r="P228" s="19">
        <f t="shared" si="3"/>
        <v>54.18582647402296</v>
      </c>
      <c r="Q228" s="13"/>
      <c r="R228" s="13"/>
      <c r="S228" s="4"/>
      <c r="T228" s="4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>
        <v>44117</v>
      </c>
      <c r="O229" s="18">
        <v>50.483026090804337</v>
      </c>
      <c r="P229" s="19">
        <f t="shared" si="3"/>
        <v>54.887405617619073</v>
      </c>
      <c r="Q229" s="13"/>
      <c r="R229" s="13"/>
      <c r="S229" s="4"/>
      <c r="T229" s="4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>
        <v>44118</v>
      </c>
      <c r="O230" s="18">
        <v>50.0753569702864</v>
      </c>
      <c r="P230" s="19">
        <f t="shared" si="3"/>
        <v>53.979274119627199</v>
      </c>
      <c r="Q230" s="13"/>
      <c r="R230" s="13"/>
      <c r="S230" s="4"/>
      <c r="T230" s="4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>
        <v>44119</v>
      </c>
      <c r="O231" s="18">
        <v>59.413697624283913</v>
      </c>
      <c r="P231" s="19">
        <f t="shared" si="3"/>
        <v>52.499629340299727</v>
      </c>
      <c r="Q231" s="13"/>
      <c r="R231" s="13"/>
      <c r="S231" s="4"/>
      <c r="T231" s="4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>
        <v>44120</v>
      </c>
      <c r="O232" s="18">
        <v>57.905321878367552</v>
      </c>
      <c r="P232" s="19">
        <f t="shared" si="3"/>
        <v>51.04133865776128</v>
      </c>
      <c r="Q232" s="13"/>
      <c r="R232" s="13"/>
      <c r="S232" s="4"/>
      <c r="T232" s="4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>
        <v>44121</v>
      </c>
      <c r="O233" s="18">
        <v>55.486485096627803</v>
      </c>
      <c r="P233" s="19">
        <f t="shared" si="3"/>
        <v>50.081180814865242</v>
      </c>
      <c r="Q233" s="13"/>
      <c r="R233" s="13"/>
      <c r="S233" s="4"/>
      <c r="T233" s="4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>
        <v>44122</v>
      </c>
      <c r="O234" s="18">
        <v>52.630083458865464</v>
      </c>
      <c r="P234" s="19">
        <f t="shared" si="3"/>
        <v>50.544370587034663</v>
      </c>
      <c r="Q234" s="13"/>
      <c r="R234" s="13"/>
      <c r="S234" s="4"/>
      <c r="T234" s="4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>
        <v>44123</v>
      </c>
      <c r="O235" s="18">
        <v>31.295399485093512</v>
      </c>
      <c r="P235" s="19">
        <f t="shared" si="3"/>
        <v>48.874868474437399</v>
      </c>
      <c r="Q235" s="13"/>
      <c r="R235" s="13"/>
      <c r="S235" s="4"/>
      <c r="T235" s="4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>
        <v>44124</v>
      </c>
      <c r="O236" s="18">
        <v>43.761921190531979</v>
      </c>
      <c r="P236" s="19">
        <f t="shared" si="3"/>
        <v>48.031964035728414</v>
      </c>
      <c r="Q236" s="13"/>
      <c r="R236" s="13"/>
      <c r="S236" s="4"/>
      <c r="T236" s="4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>
        <v>44125</v>
      </c>
      <c r="O237" s="18">
        <v>53.317685375472379</v>
      </c>
      <c r="P237" s="19">
        <f t="shared" si="3"/>
        <v>46.938246023824583</v>
      </c>
      <c r="Q237" s="13"/>
      <c r="R237" s="13"/>
      <c r="S237" s="4"/>
      <c r="T237" s="4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>
        <v>44126</v>
      </c>
      <c r="O238" s="18">
        <v>47.727182836103097</v>
      </c>
      <c r="P238" s="19">
        <f t="shared" si="3"/>
        <v>46.184640535324277</v>
      </c>
      <c r="Q238" s="13"/>
      <c r="R238" s="13"/>
      <c r="S238" s="4"/>
      <c r="T238" s="4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>
        <v>44127</v>
      </c>
      <c r="O239" s="18">
        <v>52.004990807404624</v>
      </c>
      <c r="P239" s="19">
        <f t="shared" si="3"/>
        <v>48.975815113803741</v>
      </c>
      <c r="Q239" s="13"/>
      <c r="R239" s="13"/>
      <c r="S239" s="4"/>
      <c r="T239" s="4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>
        <v>44128</v>
      </c>
      <c r="O240" s="18">
        <v>47.830459013300974</v>
      </c>
      <c r="P240" s="19">
        <f t="shared" si="3"/>
        <v>48.148829183610225</v>
      </c>
      <c r="Q240" s="13"/>
      <c r="R240" s="13"/>
      <c r="S240" s="4"/>
      <c r="T240" s="4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>
        <v>44129</v>
      </c>
      <c r="O241" s="18">
        <v>47.354845039363383</v>
      </c>
      <c r="P241" s="19">
        <f t="shared" si="3"/>
        <v>48.056035926654225</v>
      </c>
      <c r="Q241" s="13"/>
      <c r="R241" s="13"/>
      <c r="S241" s="4"/>
      <c r="T241" s="4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>
        <v>44130</v>
      </c>
      <c r="O242" s="18">
        <v>50.833621534449769</v>
      </c>
      <c r="P242" s="19">
        <f t="shared" si="3"/>
        <v>46.263456565291087</v>
      </c>
      <c r="Q242" s="13"/>
      <c r="R242" s="13"/>
      <c r="S242" s="4"/>
      <c r="T242" s="4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>
        <v>44131</v>
      </c>
      <c r="O243" s="18">
        <v>37.973019679177291</v>
      </c>
      <c r="P243" s="19">
        <f t="shared" si="3"/>
        <v>47.554797036569802</v>
      </c>
      <c r="Q243" s="13"/>
      <c r="R243" s="13"/>
      <c r="S243" s="4"/>
      <c r="T243" s="4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>
        <v>44132</v>
      </c>
      <c r="O244" s="18">
        <v>52.668132576780465</v>
      </c>
      <c r="P244" s="19">
        <f t="shared" si="3"/>
        <v>44.908053803645259</v>
      </c>
      <c r="Q244" s="13"/>
      <c r="R244" s="13"/>
      <c r="S244" s="4"/>
      <c r="T244" s="4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>
        <v>44133</v>
      </c>
      <c r="O245" s="18">
        <v>35.179127306561043</v>
      </c>
      <c r="P245" s="19">
        <f t="shared" si="3"/>
        <v>42.625494985050075</v>
      </c>
      <c r="Q245" s="13"/>
      <c r="R245" s="13"/>
      <c r="S245" s="4"/>
      <c r="T245" s="4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>
        <v>44134</v>
      </c>
      <c r="O246" s="18">
        <v>61.044374106355662</v>
      </c>
      <c r="P246" s="19">
        <f t="shared" si="3"/>
        <v>43.039764462757354</v>
      </c>
      <c r="Q246" s="13"/>
      <c r="R246" s="13"/>
      <c r="S246" s="4"/>
      <c r="T246" s="4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>
        <v>44135</v>
      </c>
      <c r="O247" s="18">
        <v>29.303256382829201</v>
      </c>
      <c r="P247" s="19">
        <f t="shared" si="3"/>
        <v>45.690002002429189</v>
      </c>
      <c r="Q247" s="13"/>
      <c r="R247" s="13"/>
      <c r="S247" s="4"/>
      <c r="T247" s="4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>
        <v>44136</v>
      </c>
      <c r="O248" s="18">
        <v>31.376933309197096</v>
      </c>
      <c r="P248" s="19">
        <f t="shared" si="3"/>
        <v>46.453702154866114</v>
      </c>
      <c r="Q248" s="13"/>
      <c r="R248" s="13"/>
      <c r="S248" s="4"/>
      <c r="T248" s="4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>
        <v>44137</v>
      </c>
      <c r="O249" s="18">
        <v>53.73350787840068</v>
      </c>
      <c r="P249" s="19">
        <f t="shared" si="3"/>
        <v>49.318257175038809</v>
      </c>
      <c r="Q249" s="13"/>
      <c r="R249" s="13"/>
      <c r="S249" s="4"/>
      <c r="T249" s="4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>
        <v>44138</v>
      </c>
      <c r="O250" s="18">
        <v>56.524682456880136</v>
      </c>
      <c r="P250" s="19">
        <f t="shared" si="3"/>
        <v>48.510295803802784</v>
      </c>
      <c r="Q250" s="13"/>
      <c r="R250" s="13"/>
      <c r="S250" s="4"/>
      <c r="T250" s="4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>
        <v>44139</v>
      </c>
      <c r="O251" s="18">
        <v>58.014033643838999</v>
      </c>
      <c r="P251" s="19">
        <f t="shared" si="3"/>
        <v>52.695310518148339</v>
      </c>
      <c r="Q251" s="13"/>
      <c r="R251" s="13"/>
      <c r="S251" s="4"/>
      <c r="T251" s="4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>
        <v>44140</v>
      </c>
      <c r="O252" s="18">
        <v>55.231012447769892</v>
      </c>
      <c r="P252" s="19">
        <f t="shared" si="3"/>
        <v>53.012127663236562</v>
      </c>
      <c r="Q252" s="13"/>
      <c r="R252" s="13"/>
      <c r="S252" s="4"/>
      <c r="T252" s="4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>
        <v>44141</v>
      </c>
      <c r="O253" s="18">
        <v>55.388644507703496</v>
      </c>
      <c r="P253" s="19">
        <f t="shared" si="3"/>
        <v>52.167670199306556</v>
      </c>
      <c r="Q253" s="13"/>
      <c r="R253" s="13"/>
      <c r="S253" s="4"/>
      <c r="T253" s="4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>
        <v>44142</v>
      </c>
      <c r="O254" s="18">
        <v>58.598359383248045</v>
      </c>
      <c r="P254" s="19">
        <f t="shared" si="3"/>
        <v>51.744859082883671</v>
      </c>
      <c r="Q254" s="13"/>
      <c r="R254" s="13"/>
      <c r="S254" s="4"/>
      <c r="T254" s="4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>
        <v>44143</v>
      </c>
      <c r="O255" s="18">
        <v>33.594653324814665</v>
      </c>
      <c r="P255" s="19">
        <f t="shared" si="3"/>
        <v>49.635850832737546</v>
      </c>
      <c r="Q255" s="13"/>
      <c r="R255" s="13"/>
      <c r="S255" s="4"/>
      <c r="T255" s="4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>
        <v>44144</v>
      </c>
      <c r="O256" s="18">
        <v>47.822305630890618</v>
      </c>
      <c r="P256" s="19">
        <f t="shared" si="3"/>
        <v>49.843956212354321</v>
      </c>
      <c r="Q256" s="13"/>
      <c r="R256" s="13"/>
      <c r="S256" s="4"/>
      <c r="T256" s="4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>
        <v>44145</v>
      </c>
      <c r="O257" s="18">
        <v>53.565004641919934</v>
      </c>
      <c r="P257" s="19">
        <f t="shared" si="3"/>
        <v>49.215369254146189</v>
      </c>
      <c r="Q257" s="13"/>
      <c r="R257" s="13"/>
      <c r="S257" s="4"/>
      <c r="T257" s="4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>
        <v>44146</v>
      </c>
      <c r="O258" s="18">
        <v>43.250975892816165</v>
      </c>
      <c r="P258" s="19">
        <f t="shared" si="3"/>
        <v>47.367657497436802</v>
      </c>
      <c r="Q258" s="13"/>
      <c r="R258" s="13"/>
      <c r="S258" s="4"/>
      <c r="T258" s="4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>
        <v>44147</v>
      </c>
      <c r="O259" s="18">
        <v>56.687750105087318</v>
      </c>
      <c r="P259" s="19">
        <f t="shared" si="3"/>
        <v>47.774938361649482</v>
      </c>
      <c r="Q259" s="13"/>
      <c r="R259" s="13"/>
      <c r="S259" s="4"/>
      <c r="T259" s="4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>
        <v>44148</v>
      </c>
      <c r="O260" s="18">
        <v>50.988535800246581</v>
      </c>
      <c r="P260" s="19">
        <f t="shared" si="3"/>
        <v>48.097191095011283</v>
      </c>
      <c r="Q260" s="13"/>
      <c r="R260" s="13"/>
      <c r="S260" s="4"/>
      <c r="T260" s="4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>
        <v>44149</v>
      </c>
      <c r="O261" s="18">
        <v>45.664377086282343</v>
      </c>
      <c r="P261" s="19">
        <f t="shared" si="3"/>
        <v>45.120818258925091</v>
      </c>
      <c r="Q261" s="13"/>
      <c r="R261" s="13"/>
      <c r="S261" s="4"/>
      <c r="T261" s="4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>
        <v>44150</v>
      </c>
      <c r="O262" s="18">
        <v>36.445619374303426</v>
      </c>
      <c r="P262" s="19">
        <f t="shared" si="3"/>
        <v>43.553039298304682</v>
      </c>
      <c r="Q262" s="13"/>
      <c r="R262" s="13"/>
      <c r="S262" s="4"/>
      <c r="T262" s="4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>
        <v>44151</v>
      </c>
      <c r="O263" s="18">
        <v>50.078074764423185</v>
      </c>
      <c r="P263" s="19">
        <f t="shared" ref="P263:P326" si="4">AVERAGE(O260:O266)</f>
        <v>44.770222815279666</v>
      </c>
      <c r="Q263" s="13"/>
      <c r="R263" s="13"/>
      <c r="S263" s="4"/>
      <c r="T263" s="4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>
        <v>44152</v>
      </c>
      <c r="O264" s="18">
        <v>32.730394789316641</v>
      </c>
      <c r="P264" s="19">
        <f t="shared" si="4"/>
        <v>43.324356334509389</v>
      </c>
      <c r="Q264" s="13"/>
      <c r="R264" s="13"/>
      <c r="S264" s="4"/>
      <c r="T264" s="4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>
        <v>44153</v>
      </c>
      <c r="O265" s="18">
        <v>32.276523168473339</v>
      </c>
      <c r="P265" s="19">
        <f t="shared" si="4"/>
        <v>42.972207865642943</v>
      </c>
      <c r="Q265" s="13"/>
      <c r="R265" s="13"/>
      <c r="S265" s="4"/>
      <c r="T265" s="4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>
        <v>44154</v>
      </c>
      <c r="O266" s="18">
        <v>65.208034723912164</v>
      </c>
      <c r="P266" s="19">
        <f t="shared" si="4"/>
        <v>44.619874443632661</v>
      </c>
      <c r="Q266" s="13"/>
      <c r="R266" s="13"/>
      <c r="S266" s="4"/>
      <c r="T266" s="4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>
        <v>44155</v>
      </c>
      <c r="O267" s="18">
        <v>40.867470434854638</v>
      </c>
      <c r="P267" s="19">
        <f t="shared" si="4"/>
        <v>43.23807025322948</v>
      </c>
      <c r="Q267" s="13"/>
      <c r="R267" s="13"/>
      <c r="S267" s="4"/>
      <c r="T267" s="4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>
        <v>44156</v>
      </c>
      <c r="O268" s="18">
        <v>43.199337804217222</v>
      </c>
      <c r="P268" s="19">
        <f t="shared" si="4"/>
        <v>43.388325443363236</v>
      </c>
      <c r="Q268" s="13"/>
      <c r="R268" s="13"/>
      <c r="S268" s="4"/>
      <c r="T268" s="4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>
        <v>44157</v>
      </c>
      <c r="O269" s="18">
        <v>47.979285420231392</v>
      </c>
      <c r="P269" s="19">
        <f t="shared" si="4"/>
        <v>46.612405802202218</v>
      </c>
      <c r="Q269" s="13"/>
      <c r="R269" s="13"/>
      <c r="S269" s="4"/>
      <c r="T269" s="4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>
        <v>44158</v>
      </c>
      <c r="O270" s="18">
        <v>40.405445431600974</v>
      </c>
      <c r="P270" s="19">
        <f t="shared" si="4"/>
        <v>43.691165361462275</v>
      </c>
      <c r="Q270" s="13"/>
      <c r="R270" s="13"/>
      <c r="S270" s="4"/>
      <c r="T270" s="4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>
        <v>44159</v>
      </c>
      <c r="O271" s="18">
        <v>33.782181120252922</v>
      </c>
      <c r="P271" s="19">
        <f t="shared" si="4"/>
        <v>45.368820856469888</v>
      </c>
      <c r="Q271" s="13"/>
      <c r="R271" s="13"/>
      <c r="S271" s="4"/>
      <c r="T271" s="4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>
        <v>44160</v>
      </c>
      <c r="O272" s="18">
        <v>54.845085680346251</v>
      </c>
      <c r="P272" s="19">
        <f t="shared" si="4"/>
        <v>48.554852097393869</v>
      </c>
      <c r="Q272" s="13"/>
      <c r="R272" s="13"/>
      <c r="S272" s="4"/>
      <c r="T272" s="4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>
        <v>44161</v>
      </c>
      <c r="O273" s="18">
        <v>44.759351638732525</v>
      </c>
      <c r="P273" s="19">
        <f t="shared" si="4"/>
        <v>47.782703487754588</v>
      </c>
      <c r="Q273" s="13"/>
      <c r="R273" s="13"/>
      <c r="S273" s="4"/>
      <c r="T273" s="4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>
        <v>44162</v>
      </c>
      <c r="O274" s="18">
        <v>52.61105889990796</v>
      </c>
      <c r="P274" s="19">
        <f t="shared" si="4"/>
        <v>48.602700804453526</v>
      </c>
      <c r="Q274" s="13"/>
      <c r="R274" s="13"/>
      <c r="S274" s="4"/>
      <c r="T274" s="4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>
        <v>44163</v>
      </c>
      <c r="O275" s="18">
        <v>65.50155649068509</v>
      </c>
      <c r="P275" s="19">
        <f t="shared" si="4"/>
        <v>50.87089413975427</v>
      </c>
      <c r="Q275" s="13"/>
      <c r="R275" s="13"/>
      <c r="S275" s="4"/>
      <c r="T275" s="4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>
        <v>44164</v>
      </c>
      <c r="O276" s="18">
        <v>42.57424515275639</v>
      </c>
      <c r="P276" s="19">
        <f t="shared" si="4"/>
        <v>49.087244673411981</v>
      </c>
      <c r="Q276" s="13"/>
      <c r="R276" s="13"/>
      <c r="S276" s="4"/>
      <c r="T276" s="4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>
        <v>44165</v>
      </c>
      <c r="O277" s="18">
        <v>46.145426648493505</v>
      </c>
      <c r="P277" s="19">
        <f t="shared" si="4"/>
        <v>48.426044185562418</v>
      </c>
      <c r="Q277" s="13"/>
      <c r="R277" s="13"/>
      <c r="S277" s="4"/>
      <c r="T277" s="4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>
        <v>44166</v>
      </c>
      <c r="O278" s="18">
        <v>49.659534467358107</v>
      </c>
      <c r="P278" s="19">
        <f t="shared" si="4"/>
        <v>44.698007142502206</v>
      </c>
      <c r="Q278" s="13"/>
      <c r="R278" s="13"/>
      <c r="S278" s="4"/>
      <c r="T278" s="4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>
        <v>44167</v>
      </c>
      <c r="O279" s="18">
        <v>42.35953941595028</v>
      </c>
      <c r="P279" s="19">
        <f t="shared" si="4"/>
        <v>40.965699280084195</v>
      </c>
      <c r="Q279" s="13"/>
      <c r="R279" s="13"/>
      <c r="S279" s="4"/>
      <c r="T279" s="4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>
        <v>44168</v>
      </c>
      <c r="O280" s="18">
        <v>40.130948223785566</v>
      </c>
      <c r="P280" s="19">
        <f t="shared" si="4"/>
        <v>41.626899767933757</v>
      </c>
      <c r="Q280" s="13"/>
      <c r="R280" s="13"/>
      <c r="S280" s="4"/>
      <c r="T280" s="4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>
        <v>44169</v>
      </c>
      <c r="O281" s="18">
        <v>26.514799598486523</v>
      </c>
      <c r="P281" s="19">
        <f t="shared" si="4"/>
        <v>41.075575814471406</v>
      </c>
      <c r="Q281" s="13"/>
      <c r="R281" s="13"/>
      <c r="S281" s="4"/>
      <c r="T281" s="4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>
        <v>44170</v>
      </c>
      <c r="O282" s="18">
        <v>39.37540145375899</v>
      </c>
      <c r="P282" s="19">
        <f t="shared" si="4"/>
        <v>39.76093996487738</v>
      </c>
      <c r="Q282" s="13"/>
      <c r="R282" s="13"/>
      <c r="S282" s="4"/>
      <c r="T282" s="4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>
        <v>44171</v>
      </c>
      <c r="O283" s="18">
        <v>47.202648567703356</v>
      </c>
      <c r="P283" s="19">
        <f t="shared" si="4"/>
        <v>40.11735925310164</v>
      </c>
      <c r="Q283" s="13"/>
      <c r="R283" s="13"/>
      <c r="S283" s="4"/>
      <c r="T283" s="4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>
        <v>44172</v>
      </c>
      <c r="O284" s="18">
        <v>42.286158974257049</v>
      </c>
      <c r="P284" s="19">
        <f t="shared" si="4"/>
        <v>40.649270391301229</v>
      </c>
      <c r="Q284" s="13"/>
      <c r="R284" s="13"/>
      <c r="S284" s="4"/>
      <c r="T284" s="4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>
        <v>44173</v>
      </c>
      <c r="O285" s="18">
        <v>40.457083520199916</v>
      </c>
      <c r="P285" s="19">
        <f t="shared" si="4"/>
        <v>42.77963273823638</v>
      </c>
      <c r="Q285" s="13"/>
      <c r="R285" s="13"/>
      <c r="S285" s="4"/>
      <c r="T285" s="4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>
        <v>44174</v>
      </c>
      <c r="O286" s="18">
        <v>44.854474433520039</v>
      </c>
      <c r="P286" s="19">
        <f t="shared" si="4"/>
        <v>42.849130616877062</v>
      </c>
      <c r="Q286" s="13"/>
      <c r="R286" s="13"/>
      <c r="S286" s="4"/>
      <c r="T286" s="4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>
        <v>44175</v>
      </c>
      <c r="O287" s="18">
        <v>43.854326191182707</v>
      </c>
      <c r="P287" s="19">
        <f t="shared" si="4"/>
        <v>39.627768052174858</v>
      </c>
      <c r="Q287" s="13"/>
      <c r="R287" s="13"/>
      <c r="S287" s="4"/>
      <c r="T287" s="4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>
        <v>44176</v>
      </c>
      <c r="O288" s="18">
        <v>41.427336027032602</v>
      </c>
      <c r="P288" s="19">
        <f t="shared" si="4"/>
        <v>40.918720267148316</v>
      </c>
      <c r="Q288" s="13"/>
      <c r="R288" s="13"/>
      <c r="S288" s="4"/>
      <c r="T288" s="4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>
        <v>44177</v>
      </c>
      <c r="O289" s="18">
        <v>39.861886604243729</v>
      </c>
      <c r="P289" s="19">
        <f t="shared" si="4"/>
        <v>41.919645022096162</v>
      </c>
      <c r="Q289" s="13"/>
      <c r="R289" s="13"/>
      <c r="S289" s="4"/>
      <c r="T289" s="4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>
        <v>44178</v>
      </c>
      <c r="O290" s="18">
        <v>24.653110614787948</v>
      </c>
      <c r="P290" s="19">
        <f t="shared" si="4"/>
        <v>40.827480035413352</v>
      </c>
      <c r="Q290" s="13"/>
      <c r="R290" s="13"/>
      <c r="S290" s="4"/>
      <c r="T290" s="4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>
        <v>44179</v>
      </c>
      <c r="O291" s="18">
        <v>51.322824479071286</v>
      </c>
      <c r="P291" s="19">
        <f t="shared" si="4"/>
        <v>41.45140791795842</v>
      </c>
      <c r="Q291" s="13"/>
      <c r="R291" s="13"/>
      <c r="S291" s="4"/>
      <c r="T291" s="4"/>
      <c r="V291" s="100"/>
      <c r="W291" s="100"/>
      <c r="X291" s="100"/>
      <c r="Y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>
        <v>44180</v>
      </c>
      <c r="O292" s="18">
        <v>47.46355680483483</v>
      </c>
      <c r="P292" s="19">
        <f t="shared" si="4"/>
        <v>41.736776302320969</v>
      </c>
      <c r="Q292" s="13"/>
      <c r="R292" s="13"/>
      <c r="S292" s="4"/>
      <c r="T292" s="4"/>
      <c r="V292" s="100"/>
      <c r="W292" s="100"/>
      <c r="X292" s="100"/>
      <c r="Y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>
        <v>44181</v>
      </c>
      <c r="O293" s="18">
        <v>37.209319526740359</v>
      </c>
      <c r="P293" s="19">
        <f t="shared" si="4"/>
        <v>41.64475955797549</v>
      </c>
      <c r="Q293" s="13"/>
      <c r="R293" s="13"/>
      <c r="S293" s="4"/>
      <c r="T293" s="4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>
        <v>44182</v>
      </c>
      <c r="O294" s="18">
        <v>48.221821368998192</v>
      </c>
      <c r="P294" s="19">
        <f t="shared" si="4"/>
        <v>43.654374193976295</v>
      </c>
      <c r="Q294" s="13"/>
      <c r="R294" s="13"/>
      <c r="S294" s="4"/>
      <c r="T294" s="4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>
        <v>44183</v>
      </c>
      <c r="O295" s="18">
        <v>43.424914717570488</v>
      </c>
      <c r="P295" s="19">
        <f t="shared" si="4"/>
        <v>41.371427119075854</v>
      </c>
      <c r="Q295" s="13"/>
      <c r="R295" s="13"/>
      <c r="S295" s="4"/>
      <c r="T295" s="4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>
        <v>44184</v>
      </c>
      <c r="O296" s="18">
        <v>39.217769393825392</v>
      </c>
      <c r="P296" s="19">
        <f t="shared" si="4"/>
        <v>40.086298748681216</v>
      </c>
      <c r="Q296" s="13"/>
      <c r="R296" s="13"/>
      <c r="S296" s="4"/>
      <c r="T296" s="4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>
        <v>44185</v>
      </c>
      <c r="O297" s="18">
        <v>38.720413066793505</v>
      </c>
      <c r="P297" s="19">
        <f t="shared" si="4"/>
        <v>40.079698391491888</v>
      </c>
      <c r="Q297" s="13"/>
      <c r="R297" s="13"/>
      <c r="S297" s="4"/>
      <c r="T297" s="4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>
        <v>44186</v>
      </c>
      <c r="O298" s="18">
        <v>35.342194954768217</v>
      </c>
      <c r="P298" s="19">
        <f t="shared" si="4"/>
        <v>38.655574263815893</v>
      </c>
      <c r="Q298" s="13"/>
      <c r="R298" s="13"/>
      <c r="S298" s="4"/>
      <c r="T298" s="4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>
        <v>44187</v>
      </c>
      <c r="O299" s="18">
        <v>38.467658212072386</v>
      </c>
      <c r="P299" s="19">
        <f t="shared" si="4"/>
        <v>34.804071715684543</v>
      </c>
      <c r="Q299" s="13"/>
      <c r="R299" s="13"/>
      <c r="S299" s="4"/>
      <c r="T299" s="4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>
        <v>44188</v>
      </c>
      <c r="O300" s="18">
        <v>37.163117026414994</v>
      </c>
      <c r="P300" s="19">
        <f t="shared" si="4"/>
        <v>30.770865216693768</v>
      </c>
      <c r="Q300" s="13"/>
      <c r="R300" s="13"/>
      <c r="S300" s="4"/>
      <c r="T300" s="4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>
        <v>44189</v>
      </c>
      <c r="O301" s="18">
        <v>38.252952475266277</v>
      </c>
      <c r="P301" s="19">
        <f t="shared" si="4"/>
        <v>30.879188725859962</v>
      </c>
      <c r="Q301" s="13"/>
      <c r="R301" s="13"/>
      <c r="S301" s="4"/>
      <c r="T301" s="4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>
        <v>44190</v>
      </c>
      <c r="O302" s="18">
        <v>16.464396880651019</v>
      </c>
      <c r="P302" s="19">
        <f t="shared" si="4"/>
        <v>31.183969925485275</v>
      </c>
      <c r="Q302" s="13"/>
      <c r="R302" s="13"/>
      <c r="S302" s="4"/>
      <c r="T302" s="4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>
        <v>44191</v>
      </c>
      <c r="O303" s="18">
        <v>10.985323900889968</v>
      </c>
      <c r="P303" s="19">
        <f t="shared" si="4"/>
        <v>31.814109908914428</v>
      </c>
      <c r="Q303" s="13"/>
      <c r="R303" s="13"/>
      <c r="S303" s="4"/>
      <c r="T303" s="4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>
        <v>44192</v>
      </c>
      <c r="O304" s="18">
        <v>39.478677630956874</v>
      </c>
      <c r="P304" s="19">
        <f t="shared" si="4"/>
        <v>32.373587244787139</v>
      </c>
      <c r="Q304" s="13"/>
      <c r="R304" s="13"/>
      <c r="S304" s="4"/>
      <c r="T304" s="4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>
        <v>44193</v>
      </c>
      <c r="O305" s="18">
        <v>37.475663352145411</v>
      </c>
      <c r="P305" s="19">
        <f t="shared" si="4"/>
        <v>30.71534456504228</v>
      </c>
      <c r="Q305" s="13"/>
      <c r="R305" s="13"/>
      <c r="S305" s="4"/>
      <c r="T305" s="4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>
        <v>44194</v>
      </c>
      <c r="O306" s="18">
        <v>42.87863809607645</v>
      </c>
      <c r="P306" s="19">
        <f t="shared" si="4"/>
        <v>34.098998265341145</v>
      </c>
      <c r="Q306" s="13"/>
      <c r="R306" s="13"/>
      <c r="S306" s="4"/>
      <c r="T306" s="4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>
        <v>44195</v>
      </c>
      <c r="O307" s="18">
        <v>41.079458377523963</v>
      </c>
      <c r="P307" s="19">
        <f t="shared" si="4"/>
        <v>38.597724074332874</v>
      </c>
      <c r="Q307" s="13"/>
      <c r="R307" s="13"/>
      <c r="S307" s="4"/>
      <c r="T307" s="4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>
        <v>44196</v>
      </c>
      <c r="O308" s="18">
        <v>26.64525371705226</v>
      </c>
      <c r="P308" s="19">
        <f t="shared" si="4"/>
        <v>37.875567346558242</v>
      </c>
      <c r="Q308" s="13"/>
      <c r="R308" s="13"/>
      <c r="S308" s="4"/>
      <c r="T308" s="4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>
        <v>44197</v>
      </c>
      <c r="O309" s="18">
        <v>40.14997278274307</v>
      </c>
      <c r="P309" s="19">
        <f t="shared" si="4"/>
        <v>36.93831662567225</v>
      </c>
      <c r="Q309" s="13"/>
      <c r="R309" s="13"/>
      <c r="S309" s="4"/>
      <c r="T309" s="4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>
        <v>44198</v>
      </c>
      <c r="O310" s="18">
        <v>42.476404563832091</v>
      </c>
      <c r="P310" s="19">
        <f t="shared" si="4"/>
        <v>36.32060084401126</v>
      </c>
      <c r="Q310" s="13"/>
      <c r="R310" s="13"/>
      <c r="S310" s="4"/>
      <c r="T310" s="4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>
        <v>44199</v>
      </c>
      <c r="O311" s="18">
        <v>34.423580536534473</v>
      </c>
      <c r="P311" s="19">
        <f t="shared" si="4"/>
        <v>35.892742395620061</v>
      </c>
      <c r="Q311" s="13"/>
      <c r="R311" s="13"/>
      <c r="S311" s="4"/>
      <c r="T311" s="4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>
        <v>44200</v>
      </c>
      <c r="O312" s="18">
        <v>30.914908305943438</v>
      </c>
      <c r="P312" s="19">
        <f t="shared" si="4"/>
        <v>36.745222102197751</v>
      </c>
      <c r="Q312" s="13"/>
      <c r="R312" s="13"/>
      <c r="S312" s="4"/>
      <c r="T312" s="4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>
        <v>44201</v>
      </c>
      <c r="O313" s="18">
        <v>38.554627624449552</v>
      </c>
      <c r="P313" s="19">
        <f t="shared" si="4"/>
        <v>37.145726035209925</v>
      </c>
      <c r="Q313" s="13"/>
      <c r="R313" s="13"/>
      <c r="S313" s="4"/>
      <c r="T313" s="4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>
        <v>44202</v>
      </c>
      <c r="O314" s="18">
        <v>38.084449238785531</v>
      </c>
      <c r="P314" s="19">
        <f t="shared" si="4"/>
        <v>36.40027392911999</v>
      </c>
      <c r="Q314" s="13"/>
      <c r="R314" s="13"/>
      <c r="S314" s="4"/>
      <c r="T314" s="4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>
        <v>44203</v>
      </c>
      <c r="O315" s="18">
        <v>32.612611663096082</v>
      </c>
      <c r="P315" s="19">
        <f t="shared" si="4"/>
        <v>37.186881203566976</v>
      </c>
      <c r="Q315" s="13"/>
      <c r="R315" s="13"/>
      <c r="S315" s="4"/>
      <c r="T315" s="4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>
        <v>44204</v>
      </c>
      <c r="O316" s="18">
        <v>42.9535003138283</v>
      </c>
      <c r="P316" s="19">
        <f t="shared" si="4"/>
        <v>36.498502774349546</v>
      </c>
      <c r="Q316" s="13"/>
      <c r="R316" s="13"/>
      <c r="S316" s="4"/>
      <c r="T316" s="4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>
        <v>44205</v>
      </c>
      <c r="O317" s="18">
        <v>37.258239821202515</v>
      </c>
      <c r="P317" s="19">
        <f t="shared" si="4"/>
        <v>37.579020071874702</v>
      </c>
      <c r="Q317" s="13"/>
      <c r="R317" s="13"/>
      <c r="S317" s="4"/>
      <c r="T317" s="4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>
        <v>44206</v>
      </c>
      <c r="O318" s="18">
        <v>39.929831457663383</v>
      </c>
      <c r="P318" s="19">
        <f t="shared" si="4"/>
        <v>35.867198022004622</v>
      </c>
      <c r="Q318" s="13"/>
      <c r="R318" s="13"/>
      <c r="S318" s="4"/>
      <c r="T318" s="4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>
        <v>44207</v>
      </c>
      <c r="O319" s="18">
        <v>26.096259301421444</v>
      </c>
      <c r="P319" s="19">
        <f t="shared" si="4"/>
        <v>35.106735059772419</v>
      </c>
      <c r="Q319" s="13"/>
      <c r="R319" s="13"/>
      <c r="S319" s="4"/>
      <c r="T319" s="4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>
        <v>44208</v>
      </c>
      <c r="O320" s="18">
        <v>46.118248707125645</v>
      </c>
      <c r="P320" s="19">
        <f t="shared" si="4"/>
        <v>34.367283372272468</v>
      </c>
      <c r="Q320" s="13"/>
      <c r="R320" s="13"/>
      <c r="S320" s="4"/>
      <c r="T320" s="4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>
        <v>44209</v>
      </c>
      <c r="O321" s="18">
        <v>26.101694889695015</v>
      </c>
      <c r="P321" s="19">
        <f t="shared" si="4"/>
        <v>35.375196740714905</v>
      </c>
      <c r="Q321" s="13"/>
      <c r="R321" s="13"/>
      <c r="S321" s="4"/>
      <c r="T321" s="4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>
        <v>44210</v>
      </c>
      <c r="O322" s="18">
        <v>27.289370927470596</v>
      </c>
      <c r="P322" s="19">
        <f t="shared" si="4"/>
        <v>36.46425567695568</v>
      </c>
      <c r="Q322" s="13"/>
      <c r="R322" s="13"/>
      <c r="S322" s="4"/>
      <c r="T322" s="4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>
        <v>44211</v>
      </c>
      <c r="O323" s="18">
        <v>37.777338501328686</v>
      </c>
      <c r="P323" s="19">
        <f t="shared" si="4"/>
        <v>38.513084199787251</v>
      </c>
      <c r="Q323" s="13"/>
      <c r="R323" s="13"/>
      <c r="S323" s="4"/>
      <c r="T323" s="4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>
        <v>44212</v>
      </c>
      <c r="O324" s="18">
        <v>44.313633400299587</v>
      </c>
      <c r="P324" s="19">
        <f t="shared" si="4"/>
        <v>36.239455276212929</v>
      </c>
      <c r="Q324" s="13"/>
      <c r="R324" s="13"/>
      <c r="S324" s="4"/>
      <c r="T324" s="4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>
        <v>44213</v>
      </c>
      <c r="O325" s="18">
        <v>47.553244011348781</v>
      </c>
      <c r="P325" s="19">
        <f t="shared" si="4"/>
        <v>36.995390302544763</v>
      </c>
      <c r="Q325" s="13"/>
      <c r="R325" s="13"/>
      <c r="S325" s="4"/>
      <c r="T325" s="4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>
        <v>44214</v>
      </c>
      <c r="O326" s="18">
        <v>40.438058961242412</v>
      </c>
      <c r="P326" s="19">
        <f t="shared" si="4"/>
        <v>38.645091343574009</v>
      </c>
      <c r="Q326" s="13"/>
      <c r="R326" s="13"/>
      <c r="S326" s="4"/>
      <c r="T326" s="4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>
        <v>44215</v>
      </c>
      <c r="O327" s="18">
        <v>30.202846242105448</v>
      </c>
      <c r="P327" s="19">
        <f t="shared" ref="P327:P371" si="5">AVERAGE(O324:O330)</f>
        <v>40.653152954353786</v>
      </c>
      <c r="Q327" s="13"/>
      <c r="R327" s="13"/>
      <c r="S327" s="4"/>
      <c r="T327" s="4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>
        <v>44216</v>
      </c>
      <c r="O328" s="18">
        <v>31.393240074017815</v>
      </c>
      <c r="P328" s="19">
        <f t="shared" si="5"/>
        <v>43.235833896911224</v>
      </c>
      <c r="Q328" s="13"/>
      <c r="R328" s="13"/>
      <c r="S328" s="4"/>
      <c r="T328" s="4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>
        <v>44217</v>
      </c>
      <c r="O329" s="18">
        <v>38.837278214675322</v>
      </c>
      <c r="P329" s="19">
        <f t="shared" si="5"/>
        <v>45.041613972653046</v>
      </c>
      <c r="Q329" s="13"/>
      <c r="R329" s="13"/>
      <c r="S329" s="4"/>
      <c r="T329" s="4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>
        <v>44218</v>
      </c>
      <c r="O330" s="18">
        <v>51.833769776787101</v>
      </c>
      <c r="P330" s="19">
        <f t="shared" si="5"/>
        <v>45.984300281812601</v>
      </c>
      <c r="Q330" s="13"/>
      <c r="R330" s="13"/>
      <c r="S330" s="4"/>
      <c r="T330" s="4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>
        <v>44219</v>
      </c>
      <c r="O331" s="18">
        <v>62.392399998201633</v>
      </c>
      <c r="P331" s="19">
        <f t="shared" si="5"/>
        <v>45.018706850642978</v>
      </c>
      <c r="Q331" s="13"/>
      <c r="R331" s="13"/>
      <c r="S331" s="4"/>
      <c r="T331" s="4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>
        <v>44220</v>
      </c>
      <c r="O332" s="18">
        <v>60.193704541541557</v>
      </c>
      <c r="P332" s="19">
        <f t="shared" si="5"/>
        <v>45.141007586798359</v>
      </c>
      <c r="Q332" s="13"/>
      <c r="R332" s="13"/>
      <c r="S332" s="4"/>
      <c r="T332" s="4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>
        <v>44221</v>
      </c>
      <c r="O333" s="18">
        <v>47.036863125359389</v>
      </c>
      <c r="P333" s="19">
        <f t="shared" si="5"/>
        <v>44.763683057078083</v>
      </c>
      <c r="Q333" s="13"/>
      <c r="R333" s="13"/>
      <c r="S333" s="4"/>
      <c r="T333" s="4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>
        <v>44222</v>
      </c>
      <c r="O334" s="18">
        <v>23.443692223918074</v>
      </c>
      <c r="P334" s="19">
        <f t="shared" si="5"/>
        <v>43.714605359966491</v>
      </c>
      <c r="Q334" s="13"/>
      <c r="R334" s="13"/>
      <c r="S334" s="4"/>
      <c r="T334" s="4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>
        <v>44223</v>
      </c>
      <c r="O335" s="18">
        <v>32.249345227105479</v>
      </c>
      <c r="P335" s="19">
        <f t="shared" si="5"/>
        <v>43.145938117137099</v>
      </c>
      <c r="Q335" s="13"/>
      <c r="R335" s="13"/>
      <c r="S335" s="4"/>
      <c r="T335" s="4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>
        <v>44224</v>
      </c>
      <c r="O336" s="18">
        <v>36.196006506633367</v>
      </c>
      <c r="P336" s="19">
        <f t="shared" si="5"/>
        <v>42.57035145640144</v>
      </c>
      <c r="Q336" s="13"/>
      <c r="R336" s="13"/>
      <c r="S336" s="4"/>
      <c r="T336" s="4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>
        <v>44225</v>
      </c>
      <c r="O337" s="18">
        <v>44.490225897005971</v>
      </c>
      <c r="P337" s="19">
        <f t="shared" si="5"/>
        <v>42.092832842185985</v>
      </c>
      <c r="Q337" s="13"/>
      <c r="R337" s="13"/>
      <c r="S337" s="4"/>
      <c r="T337" s="4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>
        <v>44226</v>
      </c>
      <c r="O338" s="18">
        <v>58.411729298395812</v>
      </c>
      <c r="P338" s="19">
        <f t="shared" si="5"/>
        <v>42.127015321898718</v>
      </c>
      <c r="Q338" s="13"/>
      <c r="R338" s="13"/>
      <c r="S338" s="4"/>
      <c r="T338" s="4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>
        <v>44227</v>
      </c>
      <c r="O339" s="18">
        <v>56.164597916391976</v>
      </c>
      <c r="P339" s="19">
        <f t="shared" si="5"/>
        <v>40.537760784658005</v>
      </c>
      <c r="Q339" s="13"/>
      <c r="R339" s="13"/>
      <c r="S339" s="4"/>
      <c r="T339" s="4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>
        <v>44228</v>
      </c>
      <c r="O340" s="18">
        <v>43.694232825851181</v>
      </c>
      <c r="P340" s="19">
        <f t="shared" si="5"/>
        <v>38.155313131352457</v>
      </c>
      <c r="Q340" s="13"/>
      <c r="R340" s="13"/>
      <c r="S340" s="4"/>
      <c r="T340" s="4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>
        <v>44229</v>
      </c>
      <c r="O341" s="18">
        <v>23.682969581907155</v>
      </c>
      <c r="P341" s="19">
        <f t="shared" si="5"/>
        <v>35.026021709156836</v>
      </c>
      <c r="Q341" s="13"/>
      <c r="R341" s="13"/>
      <c r="S341" s="4"/>
      <c r="T341" s="4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>
        <v>44230</v>
      </c>
      <c r="O342" s="18">
        <v>21.124563466420572</v>
      </c>
      <c r="P342" s="19">
        <f t="shared" si="5"/>
        <v>32.189556997437393</v>
      </c>
      <c r="Q342" s="13"/>
      <c r="R342" s="13"/>
      <c r="S342" s="4"/>
      <c r="T342" s="4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>
        <v>44231</v>
      </c>
      <c r="O343" s="18">
        <v>19.518872933494574</v>
      </c>
      <c r="P343" s="19">
        <f t="shared" si="5"/>
        <v>30.217919606133567</v>
      </c>
      <c r="Q343" s="13"/>
      <c r="R343" s="13"/>
      <c r="S343" s="4"/>
      <c r="T343" s="4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>
        <v>44232</v>
      </c>
      <c r="O344" s="18">
        <v>22.585185941636606</v>
      </c>
      <c r="P344" s="19">
        <f t="shared" si="5"/>
        <v>31.552153873006336</v>
      </c>
      <c r="Q344" s="13"/>
      <c r="R344" s="13"/>
      <c r="S344" s="4"/>
      <c r="T344" s="4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>
        <v>44233</v>
      </c>
      <c r="O345" s="18">
        <v>38.556476316359657</v>
      </c>
      <c r="P345" s="19">
        <f t="shared" si="5"/>
        <v>33.968990747222357</v>
      </c>
      <c r="Q345" s="13"/>
      <c r="R345" s="13"/>
      <c r="S345" s="4"/>
      <c r="T345" s="4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>
        <v>44234</v>
      </c>
      <c r="O346" s="18">
        <v>42.36313617726524</v>
      </c>
      <c r="P346" s="19">
        <f t="shared" si="5"/>
        <v>38.322275885193378</v>
      </c>
      <c r="Q346" s="13"/>
      <c r="R346" s="13"/>
      <c r="S346" s="4"/>
      <c r="T346" s="4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>
        <v>44235</v>
      </c>
      <c r="O347" s="18">
        <v>53.033872693960539</v>
      </c>
      <c r="P347" s="19">
        <f t="shared" si="5"/>
        <v>43.380715366110053</v>
      </c>
      <c r="Q347" s="13"/>
      <c r="R347" s="13"/>
      <c r="S347" s="4"/>
      <c r="T347" s="4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>
        <v>44236</v>
      </c>
      <c r="O348" s="18">
        <v>40.600827701419298</v>
      </c>
      <c r="P348" s="19">
        <f t="shared" si="5"/>
        <v>47.429402510697805</v>
      </c>
      <c r="Q348" s="13"/>
      <c r="R348" s="13"/>
      <c r="S348" s="4"/>
      <c r="T348" s="4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>
        <v>44237</v>
      </c>
      <c r="O349" s="18">
        <v>51.597559432217707</v>
      </c>
      <c r="P349" s="19">
        <f t="shared" si="5"/>
        <v>48.591010977860194</v>
      </c>
      <c r="Q349" s="13"/>
      <c r="R349" s="13"/>
      <c r="S349" s="4"/>
      <c r="T349" s="4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>
        <v>44238</v>
      </c>
      <c r="O350" s="18">
        <v>54.927949299911326</v>
      </c>
      <c r="P350" s="19">
        <f t="shared" si="5"/>
        <v>47.483656643505256</v>
      </c>
      <c r="Q350" s="13"/>
      <c r="R350" s="13"/>
      <c r="S350" s="4"/>
      <c r="T350" s="4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>
        <v>44239</v>
      </c>
      <c r="O351" s="18">
        <v>50.925995953750856</v>
      </c>
      <c r="P351" s="19">
        <f t="shared" si="5"/>
        <v>46.513578041674627</v>
      </c>
      <c r="Q351" s="13"/>
      <c r="R351" s="13"/>
      <c r="S351" s="4"/>
      <c r="T351" s="4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>
        <v>44240</v>
      </c>
      <c r="O352" s="18">
        <v>46.687735586496373</v>
      </c>
      <c r="P352" s="19">
        <f t="shared" si="5"/>
        <v>48.442104044739999</v>
      </c>
      <c r="Q352" s="13"/>
      <c r="R352" s="13"/>
      <c r="S352" s="4"/>
      <c r="T352" s="4"/>
      <c r="V352" s="100"/>
      <c r="W352" s="100"/>
      <c r="X352" s="100"/>
    </row>
    <row r="353" spans="1:24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>
        <v>44241</v>
      </c>
      <c r="O353" s="18">
        <v>34.611655836780677</v>
      </c>
      <c r="P353" s="19">
        <f t="shared" si="5"/>
        <v>48.783605412386123</v>
      </c>
      <c r="Q353" s="13"/>
      <c r="R353" s="13"/>
      <c r="S353" s="4"/>
      <c r="T353" s="4"/>
      <c r="V353" s="100"/>
      <c r="W353" s="100"/>
      <c r="X353" s="100"/>
    </row>
    <row r="354" spans="1:24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>
        <v>44242</v>
      </c>
      <c r="O354" s="18">
        <v>46.24332248114618</v>
      </c>
      <c r="P354" s="19">
        <f t="shared" si="5"/>
        <v>47.049291920945784</v>
      </c>
      <c r="Q354" s="13"/>
      <c r="R354" s="13"/>
      <c r="S354" s="4"/>
      <c r="T354" s="4"/>
      <c r="V354" s="100"/>
      <c r="W354" s="100"/>
      <c r="X354" s="100"/>
    </row>
    <row r="355" spans="1:24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>
        <v>44243</v>
      </c>
      <c r="O355" s="18">
        <v>54.100509722876922</v>
      </c>
      <c r="P355" s="19">
        <f t="shared" si="5"/>
        <v>44.154658921460147</v>
      </c>
      <c r="Q355" s="13"/>
      <c r="R355" s="13"/>
      <c r="S355" s="4"/>
      <c r="T355" s="4"/>
      <c r="V355" s="100"/>
      <c r="W355" s="100"/>
      <c r="X355" s="100"/>
    </row>
    <row r="356" spans="1:24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>
        <v>44244</v>
      </c>
      <c r="O356" s="18">
        <v>53.988069005740471</v>
      </c>
      <c r="P356" s="19">
        <f t="shared" si="5"/>
        <v>42.977424814290529</v>
      </c>
      <c r="Q356" s="13"/>
      <c r="R356" s="13"/>
      <c r="S356" s="4"/>
      <c r="T356" s="4"/>
      <c r="V356" s="100"/>
      <c r="W356" s="100"/>
      <c r="X356" s="100"/>
    </row>
    <row r="357" spans="1:24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>
        <v>44245</v>
      </c>
      <c r="O357" s="18">
        <v>42.787754859828951</v>
      </c>
      <c r="P357" s="19">
        <f t="shared" si="5"/>
        <v>49.196700728952706</v>
      </c>
      <c r="Q357" s="13"/>
      <c r="R357" s="13"/>
      <c r="S357" s="4"/>
      <c r="T357" s="4"/>
      <c r="V357" s="100"/>
      <c r="W357" s="100"/>
      <c r="X357" s="100"/>
    </row>
    <row r="358" spans="1:24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>
        <v>44246</v>
      </c>
      <c r="O358" s="18">
        <v>30.663564957351415</v>
      </c>
      <c r="P358" s="19">
        <f t="shared" si="5"/>
        <v>52.867860088839407</v>
      </c>
      <c r="Q358" s="13"/>
      <c r="R358" s="13"/>
      <c r="S358" s="4"/>
      <c r="T358" s="4"/>
      <c r="V358" s="100"/>
      <c r="W358" s="100"/>
      <c r="X358" s="100"/>
    </row>
    <row r="359" spans="1:24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>
        <v>44247</v>
      </c>
      <c r="O359" s="18">
        <v>38.447096836309051</v>
      </c>
      <c r="P359" s="19">
        <f t="shared" si="5"/>
        <v>48.126423335057254</v>
      </c>
      <c r="Q359" s="13"/>
      <c r="R359" s="13"/>
      <c r="S359" s="4"/>
      <c r="T359" s="4"/>
      <c r="V359" s="100"/>
      <c r="W359" s="100"/>
      <c r="X359" s="100"/>
    </row>
    <row r="360" spans="1:24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>
        <v>44248</v>
      </c>
      <c r="O360" s="18">
        <v>78.146587239415936</v>
      </c>
      <c r="P360" s="19">
        <f t="shared" si="5"/>
        <v>46.514663397339078</v>
      </c>
      <c r="Q360" s="13"/>
      <c r="R360" s="13"/>
      <c r="S360" s="4"/>
      <c r="T360" s="4"/>
      <c r="V360" s="100"/>
      <c r="W360" s="100"/>
      <c r="X360" s="100"/>
    </row>
    <row r="361" spans="1:24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>
        <v>44249</v>
      </c>
      <c r="O361" s="18">
        <v>71.941438000353145</v>
      </c>
      <c r="P361" s="19">
        <f t="shared" si="5"/>
        <v>47.732195069652903</v>
      </c>
      <c r="Q361" s="13"/>
      <c r="R361" s="13"/>
      <c r="S361" s="4"/>
      <c r="T361" s="4"/>
      <c r="V361" s="100"/>
      <c r="W361" s="100"/>
      <c r="X361" s="100"/>
    </row>
    <row r="362" spans="1:24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>
        <v>44250</v>
      </c>
      <c r="O362" s="18">
        <v>20.910452446401784</v>
      </c>
      <c r="P362" s="19">
        <f t="shared" si="5"/>
        <v>52.427457983247955</v>
      </c>
      <c r="Q362" s="13"/>
      <c r="R362" s="13"/>
      <c r="S362" s="4"/>
      <c r="T362" s="4"/>
      <c r="V362" s="100"/>
      <c r="W362" s="100"/>
      <c r="X362" s="100"/>
    </row>
    <row r="363" spans="1:24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>
        <v>44251</v>
      </c>
      <c r="O363" s="18">
        <v>42.705749441713223</v>
      </c>
      <c r="P363" s="19">
        <f t="shared" si="5"/>
        <v>55.787527736620405</v>
      </c>
      <c r="Q363" s="13"/>
      <c r="R363" s="13"/>
      <c r="S363" s="4"/>
      <c r="T363" s="4"/>
      <c r="V363" s="100"/>
      <c r="W363" s="100"/>
      <c r="X363" s="100"/>
    </row>
    <row r="364" spans="1:24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>
        <v>44252</v>
      </c>
      <c r="O364" s="18">
        <v>51.310476566025763</v>
      </c>
      <c r="P364" s="19">
        <f t="shared" si="5"/>
        <v>53.575253805992567</v>
      </c>
      <c r="Q364" s="13"/>
      <c r="R364" s="13"/>
      <c r="S364" s="4"/>
      <c r="T364" s="4"/>
      <c r="V364" s="100"/>
      <c r="W364" s="100"/>
      <c r="X364" s="100"/>
    </row>
    <row r="365" spans="1:24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>
        <v>44253</v>
      </c>
      <c r="O365" s="18">
        <v>63.530405352516773</v>
      </c>
      <c r="P365" s="19">
        <f t="shared" si="5"/>
        <v>53.83328687645237</v>
      </c>
      <c r="Q365" s="13"/>
      <c r="R365" s="13"/>
      <c r="S365" s="4"/>
      <c r="T365" s="4"/>
      <c r="V365" s="100"/>
      <c r="W365" s="100"/>
      <c r="X365" s="100"/>
    </row>
    <row r="366" spans="1:24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>
        <v>44254</v>
      </c>
      <c r="O366" s="18">
        <v>61.9675851099162</v>
      </c>
      <c r="P366" s="19">
        <f t="shared" si="5"/>
        <v>58.881509302345876</v>
      </c>
      <c r="Q366" s="13"/>
      <c r="R366" s="13"/>
      <c r="S366" s="4"/>
      <c r="T366" s="4"/>
      <c r="V366" s="100"/>
      <c r="W366" s="100"/>
      <c r="X366" s="100"/>
    </row>
    <row r="367" spans="1:24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>
        <v>44255</v>
      </c>
      <c r="O367" s="18">
        <v>62.660669725021087</v>
      </c>
      <c r="P367" s="19">
        <f t="shared" si="5"/>
        <v>59.479271057489932</v>
      </c>
      <c r="Q367" s="10"/>
      <c r="R367" s="10"/>
    </row>
    <row r="368" spans="1:24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>
        <v>44256</v>
      </c>
      <c r="O368" s="18">
        <v>73.747669493571792</v>
      </c>
      <c r="P368" s="19">
        <f t="shared" si="5"/>
        <v>58.980616220989653</v>
      </c>
      <c r="Q368" s="10"/>
      <c r="R368" s="10"/>
    </row>
    <row r="369" spans="1:18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7">
        <v>44257</v>
      </c>
      <c r="O369" s="18">
        <v>56.248009427656321</v>
      </c>
      <c r="P369" s="19">
        <f t="shared" si="5"/>
        <v>58.017547499858551</v>
      </c>
      <c r="Q369" s="10"/>
      <c r="R369" s="10"/>
    </row>
    <row r="370" spans="1:18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7">
        <v>44258</v>
      </c>
      <c r="O370" s="18">
        <v>46.890081727721615</v>
      </c>
      <c r="P370" s="19">
        <f t="shared" si="5"/>
        <v>59.122387644959041</v>
      </c>
      <c r="Q370" s="10"/>
      <c r="R370" s="10"/>
    </row>
    <row r="371" spans="1:18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7">
        <v>44259</v>
      </c>
      <c r="O371" s="18">
        <v>47.81989271052381</v>
      </c>
      <c r="P371" s="19">
        <f t="shared" si="5"/>
        <v>58.921931765508234</v>
      </c>
      <c r="Q371" s="10"/>
      <c r="R371" s="10"/>
    </row>
    <row r="372" spans="1:18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7">
        <v>44260</v>
      </c>
      <c r="O372" s="18">
        <v>56.788924304599064</v>
      </c>
      <c r="P372" s="19"/>
      <c r="Q372" s="10"/>
      <c r="R372" s="10"/>
    </row>
    <row r="373" spans="1:18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7">
        <v>44261</v>
      </c>
      <c r="O373" s="18">
        <v>69.701466125619646</v>
      </c>
      <c r="P373" s="19"/>
      <c r="Q373" s="10"/>
      <c r="R373" s="10"/>
    </row>
    <row r="374" spans="1:18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7">
        <v>44262</v>
      </c>
      <c r="O374" s="18">
        <v>61.257478568865423</v>
      </c>
      <c r="P374" s="19"/>
      <c r="Q374" s="10"/>
      <c r="R374" s="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4"/>
  <sheetViews>
    <sheetView topLeftCell="Q1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8" customWidth="1"/>
    <col min="15" max="16" width="8.23046875" style="7" customWidth="1"/>
    <col min="17" max="18" width="9" style="1" bestFit="1" customWidth="1"/>
    <col min="19" max="20" width="9" style="1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9" t="s">
        <v>166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O1" s="9"/>
      <c r="P1" s="9"/>
    </row>
    <row r="2" spans="1:26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/>
      <c r="O2" s="9" t="s">
        <v>13</v>
      </c>
      <c r="P2" s="9" t="s">
        <v>14</v>
      </c>
      <c r="Q2" s="3"/>
      <c r="R2" s="3"/>
      <c r="S2" s="3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43891</v>
      </c>
      <c r="O3" s="18">
        <v>27.275171089033684</v>
      </c>
      <c r="P3" s="19"/>
      <c r="Q3" s="4"/>
      <c r="R3" s="4"/>
      <c r="S3" s="4"/>
      <c r="T3" s="4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43892</v>
      </c>
      <c r="O4" s="18">
        <v>93.660974565184901</v>
      </c>
      <c r="P4" s="19"/>
      <c r="Q4" s="4"/>
      <c r="R4" s="4"/>
      <c r="S4" s="4"/>
      <c r="T4" s="4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43893</v>
      </c>
      <c r="O5" s="18">
        <v>106.70060126363133</v>
      </c>
      <c r="P5" s="19"/>
      <c r="Q5" s="4"/>
      <c r="R5" s="4"/>
      <c r="S5" s="4"/>
      <c r="T5" s="4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43894</v>
      </c>
      <c r="O6" s="18">
        <v>108.20168415997367</v>
      </c>
      <c r="P6" s="19">
        <f>AVERAGE(O3:O9)</f>
        <v>82.330979956685724</v>
      </c>
      <c r="Q6" s="4"/>
      <c r="R6" s="4"/>
      <c r="S6" s="4"/>
      <c r="T6" s="4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43895</v>
      </c>
      <c r="O7" s="18">
        <v>104.33350900401454</v>
      </c>
      <c r="P7" s="19">
        <f t="shared" ref="P7:P70" si="0">AVERAGE(O4:O10)</f>
        <v>85.644202173730221</v>
      </c>
      <c r="Q7" s="4"/>
      <c r="R7" s="4"/>
      <c r="S7" s="4"/>
      <c r="T7" s="4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43896</v>
      </c>
      <c r="O8" s="18">
        <v>95.087828087532301</v>
      </c>
      <c r="P8" s="19">
        <f t="shared" si="0"/>
        <v>85.017376348883957</v>
      </c>
      <c r="Q8" s="4"/>
      <c r="R8" s="4"/>
      <c r="S8" s="4"/>
      <c r="T8" s="4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43897</v>
      </c>
      <c r="O9" s="18">
        <v>41.057091527429598</v>
      </c>
      <c r="P9" s="19">
        <f t="shared" si="0"/>
        <v>81.89738615303267</v>
      </c>
      <c r="Q9" s="4"/>
      <c r="R9" s="4"/>
      <c r="S9" s="4"/>
      <c r="T9" s="4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43898</v>
      </c>
      <c r="O10" s="18">
        <v>50.467726608345053</v>
      </c>
      <c r="P10" s="19">
        <f t="shared" si="0"/>
        <v>78.149391888303469</v>
      </c>
      <c r="Q10" s="4"/>
      <c r="R10" s="4"/>
      <c r="S10" s="4"/>
      <c r="T10" s="4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43899</v>
      </c>
      <c r="O11" s="18">
        <v>89.273193791261136</v>
      </c>
      <c r="P11" s="19">
        <f t="shared" si="0"/>
        <v>73.475297814684879</v>
      </c>
      <c r="Q11" s="4"/>
      <c r="R11" s="4"/>
      <c r="S11" s="4"/>
      <c r="T11" s="4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43900</v>
      </c>
      <c r="O12" s="18">
        <v>84.860669892672377</v>
      </c>
      <c r="P12" s="19">
        <f t="shared" si="0"/>
        <v>73.340977995074965</v>
      </c>
      <c r="Q12" s="4"/>
      <c r="R12" s="4"/>
      <c r="S12" s="4"/>
      <c r="T12" s="4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43901</v>
      </c>
      <c r="O13" s="18">
        <v>81.965724306869291</v>
      </c>
      <c r="P13" s="19">
        <f t="shared" si="0"/>
        <v>74.70302809568075</v>
      </c>
      <c r="Q13" s="4"/>
      <c r="R13" s="4"/>
      <c r="S13" s="4"/>
      <c r="T13" s="4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43902</v>
      </c>
      <c r="O14" s="18">
        <v>71.614850488684439</v>
      </c>
      <c r="P14" s="19">
        <f t="shared" si="0"/>
        <v>74.97755895505891</v>
      </c>
      <c r="Q14" s="4"/>
      <c r="R14" s="4"/>
      <c r="S14" s="4"/>
      <c r="T14" s="4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43903</v>
      </c>
      <c r="O15" s="18">
        <v>94.147589350262933</v>
      </c>
      <c r="P15" s="19">
        <f t="shared" si="0"/>
        <v>74.289464440566022</v>
      </c>
      <c r="Q15" s="4"/>
      <c r="R15" s="4"/>
      <c r="S15" s="4"/>
      <c r="T15" s="4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43904</v>
      </c>
      <c r="O16" s="18">
        <v>50.59144223166998</v>
      </c>
      <c r="P16" s="19">
        <f t="shared" si="0"/>
        <v>72.281736610607354</v>
      </c>
      <c r="Q16" s="4"/>
      <c r="R16" s="4"/>
      <c r="S16" s="4"/>
      <c r="T16" s="4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43905</v>
      </c>
      <c r="O17" s="18">
        <v>52.389442623992124</v>
      </c>
      <c r="P17" s="19">
        <f t="shared" si="0"/>
        <v>70.70406785220672</v>
      </c>
      <c r="Q17" s="4"/>
      <c r="R17" s="4"/>
      <c r="S17" s="4"/>
      <c r="T17" s="4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43906</v>
      </c>
      <c r="O18" s="18">
        <v>84.456532189810986</v>
      </c>
      <c r="P18" s="19">
        <f t="shared" si="0"/>
        <v>73.127715825343458</v>
      </c>
      <c r="Q18" s="4"/>
      <c r="R18" s="4"/>
      <c r="S18" s="4"/>
      <c r="T18" s="4"/>
      <c r="V18" s="102"/>
      <c r="W18" s="102"/>
      <c r="X18" s="102"/>
      <c r="Y18" s="101">
        <v>44096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43907</v>
      </c>
      <c r="O19" s="18">
        <v>70.806575082961643</v>
      </c>
      <c r="P19" s="19">
        <f t="shared" si="0"/>
        <v>72.05080078040082</v>
      </c>
      <c r="Q19" s="4"/>
      <c r="R19" s="4"/>
      <c r="S19" s="4"/>
      <c r="T19" s="4"/>
      <c r="V19" s="102"/>
      <c r="W19" s="102"/>
      <c r="X19" s="102"/>
      <c r="Y19" s="101">
        <v>44113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43908</v>
      </c>
      <c r="O20" s="18">
        <v>70.92204299806491</v>
      </c>
      <c r="P20" s="19">
        <f t="shared" si="0"/>
        <v>75.316893236178672</v>
      </c>
      <c r="Q20" s="4"/>
      <c r="R20" s="4"/>
      <c r="S20" s="4"/>
      <c r="T20" s="4"/>
      <c r="V20" s="102"/>
      <c r="W20" s="102"/>
      <c r="X20" s="102"/>
      <c r="Y20" s="101">
        <v>44113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43909</v>
      </c>
      <c r="O21" s="18">
        <v>88.580386300641592</v>
      </c>
      <c r="P21" s="19">
        <f t="shared" si="0"/>
        <v>81.479109521791287</v>
      </c>
      <c r="Q21" s="4"/>
      <c r="R21" s="4"/>
      <c r="S21" s="4"/>
      <c r="T21" s="4"/>
      <c r="V21" s="102"/>
      <c r="W21" s="102"/>
      <c r="X21" s="102"/>
      <c r="Y21" s="101">
        <v>44137</v>
      </c>
      <c r="Z21" s="103">
        <v>0</v>
      </c>
    </row>
    <row r="22" spans="1:26" ht="14.25" customHeight="1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43910</v>
      </c>
      <c r="O22" s="18">
        <v>86.609184035664555</v>
      </c>
      <c r="P22" s="19">
        <f t="shared" si="0"/>
        <v>79.328814164001031</v>
      </c>
      <c r="Q22" s="4"/>
      <c r="R22" s="4"/>
      <c r="S22" s="4"/>
      <c r="T22" s="4"/>
      <c r="V22" s="102"/>
      <c r="W22" s="102"/>
      <c r="X22" s="102"/>
      <c r="Y22" s="101">
        <v>44137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43911</v>
      </c>
      <c r="O23" s="18">
        <v>73.454089422114905</v>
      </c>
      <c r="P23" s="19">
        <f t="shared" si="0"/>
        <v>78.975340954501249</v>
      </c>
      <c r="Q23" s="4"/>
      <c r="R23" s="4"/>
      <c r="S23" s="4"/>
      <c r="T23" s="4"/>
      <c r="V23" s="102"/>
      <c r="W23" s="102"/>
      <c r="X23" s="102"/>
      <c r="Y23" s="101">
        <v>44155</v>
      </c>
      <c r="Z23" s="99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43912</v>
      </c>
      <c r="O24" s="18">
        <v>95.524956623280346</v>
      </c>
      <c r="P24" s="19">
        <f t="shared" si="0"/>
        <v>78.380327718509989</v>
      </c>
      <c r="Q24" s="4"/>
      <c r="R24" s="4"/>
      <c r="S24" s="4"/>
      <c r="T24" s="4"/>
      <c r="V24" s="102"/>
      <c r="W24" s="102"/>
      <c r="X24" s="102"/>
      <c r="Y24" s="101">
        <v>44155</v>
      </c>
      <c r="Z24" s="99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43913</v>
      </c>
      <c r="O25" s="18">
        <v>69.404464685279237</v>
      </c>
      <c r="P25" s="19">
        <f t="shared" si="0"/>
        <v>74.17753125755776</v>
      </c>
      <c r="Q25" s="4"/>
      <c r="R25" s="4"/>
      <c r="S25" s="4"/>
      <c r="T25" s="4"/>
      <c r="V25" s="102"/>
      <c r="W25" s="102"/>
      <c r="X25" s="102"/>
      <c r="Y25" s="101">
        <v>44176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43914</v>
      </c>
      <c r="O26" s="18">
        <v>68.332262616463282</v>
      </c>
      <c r="P26" s="19">
        <f t="shared" si="0"/>
        <v>70.4731320220002</v>
      </c>
      <c r="Q26" s="4"/>
      <c r="R26" s="4"/>
      <c r="S26" s="4"/>
      <c r="T26" s="4"/>
      <c r="V26" s="102"/>
      <c r="W26" s="102"/>
      <c r="X26" s="102"/>
      <c r="Y26" s="101">
        <v>44176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43915</v>
      </c>
      <c r="O27" s="18">
        <v>66.75695034612599</v>
      </c>
      <c r="P27" s="19">
        <f t="shared" si="0"/>
        <v>72.141525570839093</v>
      </c>
      <c r="Q27" s="4"/>
      <c r="R27" s="4"/>
      <c r="S27" s="4"/>
      <c r="T27" s="4"/>
      <c r="V27" s="102"/>
      <c r="W27" s="102"/>
      <c r="X27" s="102"/>
      <c r="Y27" s="101">
        <v>44191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43916</v>
      </c>
      <c r="O28" s="18">
        <v>59.160811073975992</v>
      </c>
      <c r="P28" s="19">
        <f t="shared" si="0"/>
        <v>71.25077308289967</v>
      </c>
      <c r="Q28" s="4"/>
      <c r="R28" s="4"/>
      <c r="S28" s="4"/>
      <c r="T28" s="4"/>
      <c r="V28" s="102"/>
      <c r="W28" s="102"/>
      <c r="X28" s="102"/>
      <c r="Y28" s="101">
        <v>44191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43917</v>
      </c>
      <c r="O29" s="18">
        <v>60.678389386761658</v>
      </c>
      <c r="P29" s="19">
        <f t="shared" si="0"/>
        <v>73.664995103783099</v>
      </c>
      <c r="Q29" s="4"/>
      <c r="R29" s="4"/>
      <c r="S29" s="4"/>
      <c r="T29" s="4"/>
      <c r="V29" s="102"/>
      <c r="W29" s="102"/>
      <c r="X29" s="102"/>
      <c r="Y29" s="101">
        <v>44201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43918</v>
      </c>
      <c r="O30" s="18">
        <v>85.132844263987195</v>
      </c>
      <c r="P30" s="19">
        <f t="shared" si="0"/>
        <v>76.999425713397571</v>
      </c>
      <c r="Q30" s="4"/>
      <c r="R30" s="4"/>
      <c r="S30" s="4"/>
      <c r="T30" s="4"/>
      <c r="V30" s="102"/>
      <c r="W30" s="102"/>
      <c r="X30" s="102"/>
      <c r="Y30" s="101">
        <v>44201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43919</v>
      </c>
      <c r="O31" s="18">
        <v>89.289689207704455</v>
      </c>
      <c r="P31" s="19">
        <f t="shared" si="0"/>
        <v>79.650474784645809</v>
      </c>
      <c r="Q31" s="4"/>
      <c r="R31" s="4"/>
      <c r="S31" s="4"/>
      <c r="T31" s="4"/>
      <c r="V31" s="102"/>
      <c r="W31" s="102"/>
      <c r="X31" s="102"/>
      <c r="Y31" s="101">
        <v>44249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43920</v>
      </c>
      <c r="O32" s="18">
        <v>86.304018831463097</v>
      </c>
      <c r="P32" s="19">
        <f t="shared" si="0"/>
        <v>80.225457872098772</v>
      </c>
      <c r="Q32" s="4"/>
      <c r="R32" s="4"/>
      <c r="S32" s="4"/>
      <c r="T32" s="4"/>
      <c r="V32" s="102"/>
      <c r="W32" s="102"/>
      <c r="X32" s="102"/>
      <c r="Y32" s="101">
        <v>44249</v>
      </c>
      <c r="Z32" s="99">
        <v>1</v>
      </c>
    </row>
    <row r="33" spans="1:2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43921</v>
      </c>
      <c r="O33" s="18">
        <v>91.673276883764558</v>
      </c>
      <c r="P33" s="19">
        <f t="shared" si="0"/>
        <v>81.895029664969343</v>
      </c>
      <c r="Q33" s="4"/>
      <c r="R33" s="4"/>
      <c r="S33" s="4"/>
      <c r="T33" s="4"/>
      <c r="V33" s="102"/>
      <c r="W33" s="102"/>
      <c r="X33" s="102"/>
      <c r="Y33" s="101"/>
    </row>
    <row r="34" spans="1:2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43922</v>
      </c>
      <c r="O34" s="18">
        <v>85.314293844863741</v>
      </c>
      <c r="P34" s="19">
        <f t="shared" si="0"/>
        <v>82.881219919473693</v>
      </c>
      <c r="Q34" s="4"/>
      <c r="R34" s="4"/>
      <c r="S34" s="4"/>
      <c r="T34" s="4"/>
      <c r="V34" s="102"/>
      <c r="W34" s="102"/>
      <c r="X34" s="102"/>
      <c r="Y34" s="101"/>
    </row>
    <row r="35" spans="1:2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43923</v>
      </c>
      <c r="O35" s="18">
        <v>63.185692686146666</v>
      </c>
      <c r="P35" s="19">
        <f t="shared" si="0"/>
        <v>86.675165701437862</v>
      </c>
      <c r="Q35" s="4"/>
      <c r="R35" s="4"/>
      <c r="S35" s="4"/>
      <c r="T35" s="4"/>
      <c r="V35" s="102"/>
      <c r="W35" s="102"/>
      <c r="X35" s="102"/>
      <c r="Y35" s="102"/>
    </row>
    <row r="36" spans="1:2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43924</v>
      </c>
      <c r="O36" s="18">
        <v>72.365391936855616</v>
      </c>
      <c r="P36" s="19">
        <f t="shared" si="0"/>
        <v>86.698730582071192</v>
      </c>
      <c r="Q36" s="4"/>
      <c r="R36" s="4"/>
      <c r="S36" s="4"/>
      <c r="T36" s="4"/>
      <c r="V36" s="102"/>
      <c r="W36" s="102"/>
      <c r="X36" s="102"/>
      <c r="Y36" s="102"/>
    </row>
    <row r="37" spans="1:2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43925</v>
      </c>
      <c r="O37" s="18">
        <v>92.036176045517649</v>
      </c>
      <c r="P37" s="19">
        <f t="shared" si="0"/>
        <v>91.273852157029822</v>
      </c>
      <c r="Q37" s="4"/>
      <c r="R37" s="4"/>
      <c r="S37" s="4"/>
      <c r="T37" s="4"/>
      <c r="V37" s="102"/>
      <c r="W37" s="102"/>
      <c r="X37" s="102"/>
      <c r="Y37" s="102"/>
    </row>
    <row r="38" spans="1:2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43926</v>
      </c>
      <c r="O38" s="18">
        <v>115.84730968145362</v>
      </c>
      <c r="P38" s="19">
        <f t="shared" si="0"/>
        <v>94.144054618167928</v>
      </c>
      <c r="Q38" s="4"/>
      <c r="R38" s="4"/>
      <c r="S38" s="4"/>
      <c r="T38" s="4"/>
      <c r="V38" s="102"/>
      <c r="W38" s="102"/>
      <c r="X38" s="102"/>
      <c r="Y38" s="102"/>
    </row>
    <row r="39" spans="1:2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43927</v>
      </c>
      <c r="O39" s="18">
        <v>86.468972995896323</v>
      </c>
      <c r="P39" s="19">
        <f t="shared" si="0"/>
        <v>96.421600331378087</v>
      </c>
      <c r="Q39" s="4"/>
      <c r="R39" s="4"/>
      <c r="S39" s="4"/>
      <c r="T39" s="4"/>
      <c r="V39" s="102"/>
      <c r="W39" s="102"/>
      <c r="X39" s="102"/>
      <c r="Y39" s="102"/>
    </row>
    <row r="40" spans="1:2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43928</v>
      </c>
      <c r="O40" s="18">
        <v>123.69912790847511</v>
      </c>
      <c r="P40" s="19">
        <f t="shared" si="0"/>
        <v>102.58852959311737</v>
      </c>
      <c r="Q40" s="4"/>
      <c r="R40" s="4"/>
      <c r="S40" s="4"/>
      <c r="T40" s="4"/>
      <c r="V40" s="102"/>
      <c r="W40" s="102"/>
      <c r="X40" s="102"/>
      <c r="Y40" s="102"/>
    </row>
    <row r="41" spans="1:2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43929</v>
      </c>
      <c r="O41" s="18">
        <v>105.4057110728305</v>
      </c>
      <c r="P41" s="19">
        <f t="shared" si="0"/>
        <v>106.82313864292458</v>
      </c>
      <c r="Q41" s="4"/>
      <c r="R41" s="4"/>
      <c r="S41" s="4"/>
      <c r="T41" s="4"/>
      <c r="V41" s="102"/>
      <c r="W41" s="102"/>
      <c r="X41" s="102"/>
    </row>
    <row r="42" spans="1:2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43930</v>
      </c>
      <c r="O42" s="18">
        <v>79.128512678617824</v>
      </c>
      <c r="P42" s="19">
        <f t="shared" si="0"/>
        <v>105.56948699323208</v>
      </c>
      <c r="Q42" s="4"/>
      <c r="R42" s="4"/>
      <c r="S42" s="4"/>
      <c r="T42" s="4"/>
      <c r="V42" s="102"/>
      <c r="W42" s="102"/>
      <c r="X42" s="102"/>
    </row>
    <row r="43" spans="1:2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43931</v>
      </c>
      <c r="O43" s="18">
        <v>115.53389676903049</v>
      </c>
      <c r="P43" s="19">
        <f t="shared" si="0"/>
        <v>110.56524168749544</v>
      </c>
      <c r="Q43" s="4"/>
      <c r="R43" s="4"/>
      <c r="S43" s="4"/>
      <c r="T43" s="4"/>
      <c r="V43" s="102"/>
      <c r="W43" s="102"/>
      <c r="X43" s="102"/>
    </row>
    <row r="44" spans="1:2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43932</v>
      </c>
      <c r="O44" s="18">
        <v>121.67843939416811</v>
      </c>
      <c r="P44" s="19">
        <f t="shared" si="0"/>
        <v>109.22793471155465</v>
      </c>
      <c r="Q44" s="4"/>
      <c r="R44" s="4"/>
      <c r="S44" s="4"/>
      <c r="T44" s="4"/>
      <c r="V44" s="102"/>
      <c r="W44" s="102"/>
      <c r="X44" s="102"/>
    </row>
    <row r="45" spans="1:2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43933</v>
      </c>
      <c r="O45" s="18">
        <v>107.07174813360606</v>
      </c>
      <c r="P45" s="19">
        <f t="shared" si="0"/>
        <v>113.58390289662346</v>
      </c>
      <c r="Q45" s="4"/>
      <c r="R45" s="4"/>
      <c r="S45" s="4"/>
      <c r="T45" s="4"/>
      <c r="V45" s="102"/>
      <c r="W45" s="102"/>
      <c r="X45" s="102"/>
    </row>
    <row r="46" spans="1:2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43934</v>
      </c>
      <c r="O46" s="18">
        <v>121.43925585573993</v>
      </c>
      <c r="P46" s="19">
        <f t="shared" si="0"/>
        <v>117.02791020118283</v>
      </c>
      <c r="Q46" s="4"/>
      <c r="R46" s="4"/>
      <c r="S46" s="4"/>
      <c r="T46" s="4"/>
      <c r="V46" s="102"/>
      <c r="W46" s="102"/>
      <c r="X46" s="102"/>
    </row>
    <row r="47" spans="1:2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43935</v>
      </c>
      <c r="O47" s="18">
        <v>114.33797907688961</v>
      </c>
      <c r="P47" s="19">
        <f t="shared" si="0"/>
        <v>115.56688760191714</v>
      </c>
      <c r="Q47" s="4"/>
      <c r="R47" s="4"/>
      <c r="S47" s="4"/>
      <c r="T47" s="4"/>
      <c r="V47" s="102"/>
      <c r="W47" s="102"/>
      <c r="X47" s="102"/>
    </row>
    <row r="48" spans="1:2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43936</v>
      </c>
      <c r="O48" s="18">
        <v>135.89748836831205</v>
      </c>
      <c r="P48" s="19">
        <f t="shared" si="0"/>
        <v>118.13545959094878</v>
      </c>
      <c r="Q48" s="4"/>
      <c r="R48" s="4"/>
      <c r="S48" s="4"/>
      <c r="T48" s="4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43937</v>
      </c>
      <c r="O49" s="18">
        <v>103.23656381053358</v>
      </c>
      <c r="P49" s="19">
        <f t="shared" si="0"/>
        <v>125.31567871992071</v>
      </c>
      <c r="Q49" s="4"/>
      <c r="R49" s="4"/>
      <c r="S49" s="4"/>
      <c r="T49" s="4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43938</v>
      </c>
      <c r="O50" s="18">
        <v>105.30673857417057</v>
      </c>
      <c r="P50" s="19">
        <f t="shared" si="0"/>
        <v>125.16250699580415</v>
      </c>
      <c r="Q50" s="4"/>
      <c r="R50" s="4"/>
      <c r="S50" s="4"/>
      <c r="T50" s="4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43939</v>
      </c>
      <c r="O51" s="18">
        <v>139.65844331738958</v>
      </c>
      <c r="P51" s="19">
        <f t="shared" si="0"/>
        <v>126.77905780724974</v>
      </c>
      <c r="Q51" s="4"/>
      <c r="R51" s="4"/>
      <c r="S51" s="4"/>
      <c r="T51" s="4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43940</v>
      </c>
      <c r="O52" s="18">
        <v>157.3332820364096</v>
      </c>
      <c r="P52" s="19">
        <f t="shared" si="0"/>
        <v>126.5834692979932</v>
      </c>
      <c r="Q52" s="4"/>
      <c r="R52" s="4"/>
      <c r="S52" s="4"/>
      <c r="T52" s="4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43941</v>
      </c>
      <c r="O53" s="18">
        <v>120.36705378692396</v>
      </c>
      <c r="P53" s="19">
        <f t="shared" si="0"/>
        <v>130.62955930273387</v>
      </c>
      <c r="Q53" s="4"/>
      <c r="R53" s="4"/>
      <c r="S53" s="4"/>
      <c r="T53" s="4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43942</v>
      </c>
      <c r="O54" s="18">
        <v>125.65383475700882</v>
      </c>
      <c r="P54" s="19">
        <f t="shared" si="0"/>
        <v>137.24068656441116</v>
      </c>
      <c r="Q54" s="4"/>
      <c r="R54" s="4"/>
      <c r="S54" s="4"/>
      <c r="T54" s="4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43943</v>
      </c>
      <c r="O55" s="18">
        <v>134.52836880351632</v>
      </c>
      <c r="P55" s="19">
        <f t="shared" si="0"/>
        <v>140.31472524302748</v>
      </c>
      <c r="Q55" s="4"/>
      <c r="R55" s="4"/>
      <c r="S55" s="4"/>
      <c r="T55" s="4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>
        <v>43944</v>
      </c>
      <c r="O56" s="18">
        <v>131.55919384371825</v>
      </c>
      <c r="P56" s="19">
        <f t="shared" si="0"/>
        <v>138.42128708414037</v>
      </c>
      <c r="Q56" s="4"/>
      <c r="R56" s="4"/>
      <c r="S56" s="4"/>
      <c r="T56" s="4"/>
      <c r="V56" s="100"/>
      <c r="W56" s="100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>
        <v>43945</v>
      </c>
      <c r="O57" s="18">
        <v>151.5846294059117</v>
      </c>
      <c r="P57" s="19">
        <f t="shared" si="0"/>
        <v>137.95588069163236</v>
      </c>
      <c r="Q57" s="4"/>
      <c r="R57" s="4"/>
      <c r="S57" s="4"/>
      <c r="T57" s="4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>
        <v>43946</v>
      </c>
      <c r="O58" s="18">
        <v>161.17671406770373</v>
      </c>
      <c r="P58" s="19">
        <f t="shared" si="0"/>
        <v>135.499241885609</v>
      </c>
      <c r="Q58" s="4"/>
      <c r="R58" s="4"/>
      <c r="S58" s="4"/>
      <c r="T58" s="4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>
        <v>43947</v>
      </c>
      <c r="O59" s="18">
        <v>144.07921492419999</v>
      </c>
      <c r="P59" s="19">
        <f t="shared" si="0"/>
        <v>126.90748640670131</v>
      </c>
      <c r="Q59" s="4"/>
      <c r="R59" s="4"/>
      <c r="S59" s="4"/>
      <c r="T59" s="4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>
        <v>43948</v>
      </c>
      <c r="O60" s="18">
        <v>117.10920903936778</v>
      </c>
      <c r="P60" s="19">
        <f t="shared" si="0"/>
        <v>119.33373377115296</v>
      </c>
      <c r="Q60" s="4"/>
      <c r="R60" s="4"/>
      <c r="S60" s="4"/>
      <c r="T60" s="4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>
        <v>43949</v>
      </c>
      <c r="O61" s="18">
        <v>108.45736311484515</v>
      </c>
      <c r="P61" s="19">
        <f t="shared" si="0"/>
        <v>115.35833840831228</v>
      </c>
      <c r="Q61" s="4"/>
      <c r="R61" s="4"/>
      <c r="S61" s="4"/>
      <c r="T61" s="4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>
        <v>43950</v>
      </c>
      <c r="O62" s="18">
        <v>74.386080451162613</v>
      </c>
      <c r="P62" s="19">
        <f t="shared" si="0"/>
        <v>116.15954434984508</v>
      </c>
      <c r="Q62" s="4"/>
      <c r="R62" s="4"/>
      <c r="S62" s="4"/>
      <c r="T62" s="4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>
        <v>43951</v>
      </c>
      <c r="O63" s="18">
        <v>78.542925394879887</v>
      </c>
      <c r="P63" s="19">
        <f t="shared" si="0"/>
        <v>117.8856718562356</v>
      </c>
      <c r="Q63" s="4"/>
      <c r="R63" s="4"/>
      <c r="S63" s="4"/>
      <c r="T63" s="4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>
        <v>43952</v>
      </c>
      <c r="O64" s="18">
        <v>123.75686186602672</v>
      </c>
      <c r="P64" s="19">
        <f t="shared" si="0"/>
        <v>118.13545959094878</v>
      </c>
      <c r="Q64" s="4"/>
      <c r="R64" s="4"/>
      <c r="S64" s="4"/>
      <c r="T64" s="4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>
        <v>43953</v>
      </c>
      <c r="O65" s="18">
        <v>166.78515565843338</v>
      </c>
      <c r="P65" s="19">
        <f t="shared" si="0"/>
        <v>124.79489485792438</v>
      </c>
      <c r="Q65" s="4"/>
      <c r="R65" s="4"/>
      <c r="S65" s="4"/>
      <c r="T65" s="4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>
        <v>43954</v>
      </c>
      <c r="O66" s="18">
        <v>156.1621074689337</v>
      </c>
      <c r="P66" s="19">
        <f t="shared" si="0"/>
        <v>141.24435978401186</v>
      </c>
      <c r="Q66" s="4"/>
      <c r="R66" s="4"/>
      <c r="S66" s="4"/>
      <c r="T66" s="4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>
        <v>43955</v>
      </c>
      <c r="O67" s="18">
        <v>118.85772318235996</v>
      </c>
      <c r="P67" s="19">
        <f t="shared" si="0"/>
        <v>148.96892765561344</v>
      </c>
      <c r="Q67" s="4"/>
      <c r="R67" s="4"/>
      <c r="S67" s="4"/>
      <c r="T67" s="4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>
        <v>43956</v>
      </c>
      <c r="O68" s="18">
        <v>155.07340998367442</v>
      </c>
      <c r="P68" s="19">
        <f t="shared" si="0"/>
        <v>156.16799868909203</v>
      </c>
      <c r="Q68" s="4"/>
      <c r="R68" s="4"/>
      <c r="S68" s="4"/>
      <c r="T68" s="4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>
        <v>43957</v>
      </c>
      <c r="O69" s="18">
        <v>189.53233493377505</v>
      </c>
      <c r="P69" s="19">
        <f t="shared" si="0"/>
        <v>158.33125473123059</v>
      </c>
      <c r="Q69" s="4"/>
      <c r="R69" s="4"/>
      <c r="S69" s="4"/>
      <c r="T69" s="4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>
        <v>43958</v>
      </c>
      <c r="O70" s="18">
        <v>132.61490049609088</v>
      </c>
      <c r="P70" s="19">
        <f t="shared" si="0"/>
        <v>151.00493334233209</v>
      </c>
      <c r="Q70" s="4"/>
      <c r="R70" s="4"/>
      <c r="S70" s="4"/>
      <c r="T70" s="4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>
        <v>43959</v>
      </c>
      <c r="O71" s="18">
        <v>174.15035910037685</v>
      </c>
      <c r="P71" s="19">
        <f t="shared" ref="P71:P134" si="1">AVERAGE(O68:O74)</f>
        <v>154.82126576089792</v>
      </c>
      <c r="Q71" s="4"/>
      <c r="R71" s="4"/>
      <c r="S71" s="4"/>
      <c r="T71" s="4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>
        <v>43960</v>
      </c>
      <c r="O72" s="18">
        <v>181.92794795340336</v>
      </c>
      <c r="P72" s="19">
        <f t="shared" si="1"/>
        <v>149.27762759190992</v>
      </c>
      <c r="Q72" s="4"/>
      <c r="R72" s="4"/>
      <c r="S72" s="4"/>
      <c r="T72" s="4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>
        <v>43961</v>
      </c>
      <c r="O73" s="18">
        <v>104.87785774664418</v>
      </c>
      <c r="P73" s="19">
        <f t="shared" si="1"/>
        <v>143.63148219216694</v>
      </c>
      <c r="Q73" s="4"/>
      <c r="R73" s="4"/>
      <c r="S73" s="4"/>
      <c r="T73" s="4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>
        <v>43962</v>
      </c>
      <c r="O74" s="18">
        <v>145.57205011232068</v>
      </c>
      <c r="P74" s="19">
        <f t="shared" si="1"/>
        <v>143.68568141762358</v>
      </c>
      <c r="Q74" s="4"/>
      <c r="R74" s="4"/>
      <c r="S74" s="4"/>
      <c r="T74" s="4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>
        <v>43963</v>
      </c>
      <c r="O75" s="18">
        <v>116.26794280075833</v>
      </c>
      <c r="P75" s="19">
        <f t="shared" si="1"/>
        <v>137.57059489327762</v>
      </c>
      <c r="Q75" s="4"/>
      <c r="R75" s="4"/>
      <c r="S75" s="4"/>
      <c r="T75" s="4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>
        <v>43964</v>
      </c>
      <c r="O76" s="18">
        <v>150.00931713557441</v>
      </c>
      <c r="P76" s="19">
        <f t="shared" si="1"/>
        <v>132.94598706898901</v>
      </c>
      <c r="Q76" s="4"/>
      <c r="R76" s="4"/>
      <c r="S76" s="4"/>
      <c r="T76" s="4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>
        <v>43965</v>
      </c>
      <c r="O77" s="18">
        <v>132.99429507428729</v>
      </c>
      <c r="P77" s="19">
        <f t="shared" si="1"/>
        <v>127.60147214135252</v>
      </c>
      <c r="Q77" s="4"/>
      <c r="R77" s="4"/>
      <c r="S77" s="4"/>
      <c r="T77" s="4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>
        <v>43966</v>
      </c>
      <c r="O78" s="18">
        <v>131.34475342995506</v>
      </c>
      <c r="P78" s="19">
        <f t="shared" si="1"/>
        <v>121.79155082120801</v>
      </c>
      <c r="Q78" s="4"/>
      <c r="R78" s="4"/>
      <c r="S78" s="4"/>
      <c r="T78" s="4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>
        <v>43967</v>
      </c>
      <c r="O79" s="18">
        <v>149.55569318338306</v>
      </c>
      <c r="P79" s="19">
        <f t="shared" si="1"/>
        <v>123.13592726133879</v>
      </c>
      <c r="Q79" s="4"/>
      <c r="R79" s="4"/>
      <c r="S79" s="4"/>
      <c r="T79" s="4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>
        <v>43968</v>
      </c>
      <c r="O80" s="18">
        <v>67.466253253188853</v>
      </c>
      <c r="P80" s="19">
        <f t="shared" si="1"/>
        <v>133.21580495224049</v>
      </c>
      <c r="Q80" s="4"/>
      <c r="R80" s="4"/>
      <c r="S80" s="4"/>
      <c r="T80" s="4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>
        <v>43969</v>
      </c>
      <c r="O81" s="18">
        <v>104.90260087130916</v>
      </c>
      <c r="P81" s="19">
        <f t="shared" si="1"/>
        <v>137.02388966258465</v>
      </c>
      <c r="Q81" s="4"/>
      <c r="R81" s="4"/>
      <c r="S81" s="4"/>
      <c r="T81" s="4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>
        <v>43970</v>
      </c>
      <c r="O82" s="18">
        <v>125.6785778816738</v>
      </c>
      <c r="P82" s="19">
        <f t="shared" si="1"/>
        <v>126.33839453940671</v>
      </c>
      <c r="Q82" s="4"/>
      <c r="R82" s="4"/>
      <c r="S82" s="4"/>
      <c r="T82" s="4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>
        <v>43971</v>
      </c>
      <c r="O83" s="18">
        <v>220.56846097188622</v>
      </c>
      <c r="P83" s="19">
        <f t="shared" si="1"/>
        <v>109.17962670625636</v>
      </c>
      <c r="Q83" s="4"/>
      <c r="R83" s="4"/>
      <c r="S83" s="4"/>
      <c r="T83" s="4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>
        <v>43972</v>
      </c>
      <c r="O84" s="18">
        <v>159.65088804669639</v>
      </c>
      <c r="P84" s="19">
        <f t="shared" si="1"/>
        <v>116.09002795197681</v>
      </c>
      <c r="Q84" s="4"/>
      <c r="R84" s="4"/>
      <c r="S84" s="4"/>
      <c r="T84" s="4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>
        <v>43973</v>
      </c>
      <c r="O85" s="18">
        <v>56.546287567709385</v>
      </c>
      <c r="P85" s="19">
        <f t="shared" si="1"/>
        <v>131.7889514298931</v>
      </c>
      <c r="Q85" s="4"/>
      <c r="R85" s="4"/>
      <c r="S85" s="4"/>
      <c r="T85" s="4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>
        <v>43974</v>
      </c>
      <c r="O86" s="18">
        <v>29.444318351330583</v>
      </c>
      <c r="P86" s="19">
        <f t="shared" si="1"/>
        <v>141.58487230916333</v>
      </c>
      <c r="Q86" s="4"/>
      <c r="R86" s="4"/>
      <c r="S86" s="4"/>
      <c r="T86" s="4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>
        <v>43975</v>
      </c>
      <c r="O87" s="18">
        <v>115.83906197323195</v>
      </c>
      <c r="P87" s="19">
        <f t="shared" si="1"/>
        <v>138.55207217165531</v>
      </c>
      <c r="Q87" s="4"/>
      <c r="R87" s="4"/>
      <c r="S87" s="4"/>
      <c r="T87" s="4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>
        <v>43976</v>
      </c>
      <c r="O88" s="18">
        <v>214.79506521672337</v>
      </c>
      <c r="P88" s="19">
        <f t="shared" si="1"/>
        <v>144.5564037570247</v>
      </c>
      <c r="Q88" s="4"/>
      <c r="R88" s="4"/>
      <c r="S88" s="4"/>
      <c r="T88" s="4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>
        <v>43977</v>
      </c>
      <c r="O89" s="18">
        <v>194.25002403656526</v>
      </c>
      <c r="P89" s="19">
        <f t="shared" si="1"/>
        <v>164.6666728894981</v>
      </c>
      <c r="Q89" s="4"/>
      <c r="R89" s="4"/>
      <c r="S89" s="4"/>
      <c r="T89" s="4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>
        <v>43978</v>
      </c>
      <c r="O90" s="18">
        <v>199.33886000933023</v>
      </c>
      <c r="P90" s="19">
        <f t="shared" si="1"/>
        <v>189.61952499211833</v>
      </c>
      <c r="Q90" s="4"/>
      <c r="R90" s="4"/>
      <c r="S90" s="4"/>
      <c r="T90" s="4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>
        <v>43979</v>
      </c>
      <c r="O91" s="18">
        <v>201.68120914428204</v>
      </c>
      <c r="P91" s="19">
        <f t="shared" si="1"/>
        <v>201.18870313904569</v>
      </c>
      <c r="Q91" s="4"/>
      <c r="R91" s="4"/>
      <c r="S91" s="4"/>
      <c r="T91" s="4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>
        <v>43980</v>
      </c>
      <c r="O92" s="18">
        <v>197.31817149502322</v>
      </c>
      <c r="P92" s="19">
        <f t="shared" si="1"/>
        <v>197.71759622175796</v>
      </c>
      <c r="Q92" s="4"/>
      <c r="R92" s="4"/>
      <c r="S92" s="4"/>
      <c r="T92" s="4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>
        <v>43981</v>
      </c>
      <c r="O93" s="18">
        <v>204.1142830696721</v>
      </c>
      <c r="P93" s="19">
        <f t="shared" si="1"/>
        <v>191.91238787774014</v>
      </c>
      <c r="Q93" s="4"/>
      <c r="R93" s="4"/>
      <c r="S93" s="4"/>
      <c r="T93" s="4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>
        <v>43982</v>
      </c>
      <c r="O94" s="18">
        <v>196.82330900172354</v>
      </c>
      <c r="P94" s="19">
        <f t="shared" si="1"/>
        <v>184.38812149152176</v>
      </c>
      <c r="Q94" s="4"/>
      <c r="R94" s="4"/>
      <c r="S94" s="4"/>
      <c r="T94" s="4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>
        <v>43983</v>
      </c>
      <c r="O95" s="18">
        <v>190.49731679570939</v>
      </c>
      <c r="P95" s="19">
        <f t="shared" si="1"/>
        <v>170.54611060751085</v>
      </c>
      <c r="Q95" s="4"/>
      <c r="R95" s="4"/>
      <c r="S95" s="4"/>
      <c r="T95" s="4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>
        <v>43984</v>
      </c>
      <c r="O96" s="18">
        <v>153.61356562844037</v>
      </c>
      <c r="P96" s="19">
        <f t="shared" si="1"/>
        <v>157.73624149523934</v>
      </c>
      <c r="Q96" s="4"/>
      <c r="R96" s="4"/>
      <c r="S96" s="4"/>
      <c r="T96" s="4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>
        <v>43985</v>
      </c>
      <c r="O97" s="18">
        <v>146.66899530580162</v>
      </c>
      <c r="P97" s="19">
        <f t="shared" si="1"/>
        <v>152.65683147472765</v>
      </c>
      <c r="Q97" s="4"/>
      <c r="R97" s="4"/>
      <c r="S97" s="4"/>
      <c r="T97" s="4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>
        <v>43986</v>
      </c>
      <c r="O98" s="18">
        <v>104.78713295620589</v>
      </c>
      <c r="P98" s="19">
        <f t="shared" si="1"/>
        <v>151.39021914068684</v>
      </c>
      <c r="Q98" s="4"/>
      <c r="R98" s="4"/>
      <c r="S98" s="4"/>
      <c r="T98" s="4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>
        <v>43987</v>
      </c>
      <c r="O99" s="18">
        <v>107.64908770912236</v>
      </c>
      <c r="P99" s="19">
        <f t="shared" si="1"/>
        <v>148.31971519416555</v>
      </c>
      <c r="Q99" s="4"/>
      <c r="R99" s="4"/>
      <c r="S99" s="4"/>
      <c r="T99" s="4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>
        <v>43988</v>
      </c>
      <c r="O100" s="18">
        <v>168.55841292609054</v>
      </c>
      <c r="P100" s="19">
        <f t="shared" si="1"/>
        <v>146.65132164532665</v>
      </c>
      <c r="Q100" s="4"/>
      <c r="R100" s="4"/>
      <c r="S100" s="4"/>
      <c r="T100" s="4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>
        <v>43989</v>
      </c>
      <c r="O101" s="18">
        <v>187.95702266343775</v>
      </c>
      <c r="P101" s="19">
        <f t="shared" si="1"/>
        <v>135.23767171057915</v>
      </c>
      <c r="Q101" s="4"/>
      <c r="R101" s="4"/>
      <c r="S101" s="4"/>
      <c r="T101" s="4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>
        <v>43990</v>
      </c>
      <c r="O102" s="18">
        <v>169.00378917006023</v>
      </c>
      <c r="P102" s="19">
        <f t="shared" si="1"/>
        <v>142.84559342304581</v>
      </c>
      <c r="Q102" s="4"/>
      <c r="R102" s="4"/>
      <c r="S102" s="4"/>
      <c r="T102" s="4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>
        <v>43991</v>
      </c>
      <c r="O103" s="18">
        <v>141.93481078656808</v>
      </c>
      <c r="P103" s="19">
        <f t="shared" si="1"/>
        <v>146.84337542248818</v>
      </c>
      <c r="Q103" s="4"/>
      <c r="R103" s="4"/>
      <c r="S103" s="4"/>
      <c r="T103" s="4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>
        <v>43992</v>
      </c>
      <c r="O104" s="18">
        <v>66.77344576256931</v>
      </c>
      <c r="P104" s="19">
        <f t="shared" si="1"/>
        <v>135.30954459651079</v>
      </c>
      <c r="Q104" s="4"/>
      <c r="R104" s="4"/>
      <c r="S104" s="4"/>
      <c r="T104" s="4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>
        <v>43993</v>
      </c>
      <c r="O105" s="18">
        <v>158.04258494347246</v>
      </c>
      <c r="P105" s="19">
        <f t="shared" si="1"/>
        <v>136.53727487750663</v>
      </c>
      <c r="Q105" s="4"/>
      <c r="R105" s="4"/>
      <c r="S105" s="4"/>
      <c r="T105" s="4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>
        <v>43994</v>
      </c>
      <c r="O106" s="18">
        <v>135.63356170521891</v>
      </c>
      <c r="P106" s="19">
        <f t="shared" si="1"/>
        <v>132.97073019365399</v>
      </c>
      <c r="Q106" s="4"/>
      <c r="R106" s="4"/>
      <c r="S106" s="4"/>
      <c r="T106" s="4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>
        <v>43995</v>
      </c>
      <c r="O107" s="18">
        <v>87.82159714424877</v>
      </c>
      <c r="P107" s="19">
        <f t="shared" si="1"/>
        <v>137.81920438395915</v>
      </c>
      <c r="Q107" s="4"/>
      <c r="R107" s="4"/>
      <c r="S107" s="4"/>
      <c r="T107" s="4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>
        <v>43996</v>
      </c>
      <c r="O108" s="18">
        <v>196.55113463040874</v>
      </c>
      <c r="P108" s="19">
        <f t="shared" si="1"/>
        <v>152.10070029178138</v>
      </c>
      <c r="Q108" s="4"/>
      <c r="R108" s="4"/>
      <c r="S108" s="4"/>
      <c r="T108" s="4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>
        <v>43997</v>
      </c>
      <c r="O109" s="18">
        <v>144.03797638309172</v>
      </c>
      <c r="P109" s="19">
        <f t="shared" si="1"/>
        <v>155.88875485358722</v>
      </c>
      <c r="Q109" s="4"/>
      <c r="R109" s="4"/>
      <c r="S109" s="4"/>
      <c r="T109" s="4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>
        <v>43998</v>
      </c>
      <c r="O110" s="18">
        <v>175.87413011870404</v>
      </c>
      <c r="P110" s="19">
        <f t="shared" si="1"/>
        <v>154.86839552216455</v>
      </c>
      <c r="Q110" s="4"/>
      <c r="R110" s="4"/>
      <c r="S110" s="4"/>
      <c r="T110" s="4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>
        <v>43999</v>
      </c>
      <c r="O111" s="18">
        <v>166.74391711732505</v>
      </c>
      <c r="P111" s="19">
        <f t="shared" si="1"/>
        <v>172.66459337644616</v>
      </c>
      <c r="Q111" s="4"/>
      <c r="R111" s="4"/>
      <c r="S111" s="4"/>
      <c r="T111" s="4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>
        <v>44000</v>
      </c>
      <c r="O112" s="18">
        <v>184.55896687611332</v>
      </c>
      <c r="P112" s="19">
        <f t="shared" si="1"/>
        <v>156.5379673150351</v>
      </c>
      <c r="Q112" s="4"/>
      <c r="R112" s="4"/>
      <c r="S112" s="4"/>
      <c r="T112" s="4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>
        <v>44001</v>
      </c>
      <c r="O113" s="18">
        <v>128.49104638526029</v>
      </c>
      <c r="P113" s="19">
        <f t="shared" si="1"/>
        <v>148.3585972472105</v>
      </c>
      <c r="Q113" s="4"/>
      <c r="R113" s="4"/>
      <c r="S113" s="4"/>
      <c r="T113" s="4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>
        <v>44002</v>
      </c>
      <c r="O114" s="18">
        <v>212.39498212421998</v>
      </c>
      <c r="P114" s="19">
        <f t="shared" si="1"/>
        <v>137.64482426727261</v>
      </c>
      <c r="Q114" s="4"/>
      <c r="R114" s="4"/>
      <c r="S114" s="4"/>
      <c r="T114" s="4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>
        <v>44003</v>
      </c>
      <c r="O115" s="18">
        <v>83.664752200531495</v>
      </c>
      <c r="P115" s="19">
        <f t="shared" si="1"/>
        <v>143.00819109941571</v>
      </c>
      <c r="Q115" s="4"/>
      <c r="R115" s="4"/>
      <c r="S115" s="4"/>
      <c r="T115" s="4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>
        <v>44004</v>
      </c>
      <c r="O116" s="18">
        <v>86.782385908319455</v>
      </c>
      <c r="P116" s="19">
        <f t="shared" si="1"/>
        <v>145.5473069876557</v>
      </c>
      <c r="Q116" s="4"/>
      <c r="R116" s="4"/>
      <c r="S116" s="4"/>
      <c r="T116" s="4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>
        <v>44005</v>
      </c>
      <c r="O117" s="18">
        <v>100.87771925913849</v>
      </c>
      <c r="P117" s="19">
        <f t="shared" si="1"/>
        <v>141.55070323224501</v>
      </c>
      <c r="Q117" s="4"/>
      <c r="R117" s="4"/>
      <c r="S117" s="4"/>
      <c r="T117" s="4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>
        <v>44006</v>
      </c>
      <c r="O118" s="18">
        <v>204.28748494232698</v>
      </c>
      <c r="P118" s="19">
        <f t="shared" si="1"/>
        <v>125.44175083130897</v>
      </c>
      <c r="Q118" s="4"/>
      <c r="R118" s="4"/>
      <c r="S118" s="4"/>
      <c r="T118" s="4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>
        <v>44007</v>
      </c>
      <c r="O119" s="18">
        <v>202.33277809379325</v>
      </c>
      <c r="P119" s="19">
        <f t="shared" si="1"/>
        <v>122.08611182912452</v>
      </c>
      <c r="Q119" s="4"/>
      <c r="R119" s="4"/>
      <c r="S119" s="4"/>
      <c r="T119" s="4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>
        <v>44008</v>
      </c>
      <c r="O120" s="18">
        <v>100.5148200973854</v>
      </c>
      <c r="P120" s="19">
        <f t="shared" si="1"/>
        <v>118.83533654575834</v>
      </c>
      <c r="Q120" s="4"/>
      <c r="R120" s="4"/>
      <c r="S120" s="4"/>
      <c r="T120" s="4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>
        <v>44009</v>
      </c>
      <c r="O121" s="18">
        <v>99.632315317667647</v>
      </c>
      <c r="P121" s="19">
        <f t="shared" si="1"/>
        <v>127.78881294238742</v>
      </c>
      <c r="Q121" s="4"/>
      <c r="R121" s="4"/>
      <c r="S121" s="4"/>
      <c r="T121" s="4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>
        <v>44010</v>
      </c>
      <c r="O122" s="18">
        <v>60.175279185240328</v>
      </c>
      <c r="P122" s="19">
        <f t="shared" si="1"/>
        <v>113.06901025478544</v>
      </c>
      <c r="Q122" s="4"/>
      <c r="R122" s="4"/>
      <c r="S122" s="4"/>
      <c r="T122" s="4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>
        <v>44011</v>
      </c>
      <c r="O123" s="18">
        <v>64.026958924756116</v>
      </c>
      <c r="P123" s="19">
        <f t="shared" si="1"/>
        <v>109.93488113055419</v>
      </c>
      <c r="Q123" s="4"/>
      <c r="R123" s="4"/>
      <c r="S123" s="4"/>
      <c r="T123" s="4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>
        <v>44012</v>
      </c>
      <c r="O124" s="18">
        <v>163.55205403554217</v>
      </c>
      <c r="P124" s="19">
        <f t="shared" si="1"/>
        <v>102.37644566741751</v>
      </c>
      <c r="Q124" s="4"/>
      <c r="R124" s="4"/>
      <c r="S124" s="4"/>
      <c r="T124" s="4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>
        <v>44013</v>
      </c>
      <c r="O125" s="18">
        <v>101.24886612911324</v>
      </c>
      <c r="P125" s="19">
        <f t="shared" si="1"/>
        <v>104.57622727453773</v>
      </c>
      <c r="Q125" s="4"/>
      <c r="R125" s="4"/>
      <c r="S125" s="4"/>
      <c r="T125" s="4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>
        <v>44014</v>
      </c>
      <c r="O126" s="18">
        <v>180.3938742241744</v>
      </c>
      <c r="P126" s="19">
        <f t="shared" si="1"/>
        <v>104.39595593769283</v>
      </c>
      <c r="Q126" s="4"/>
      <c r="R126" s="4"/>
      <c r="S126" s="4"/>
      <c r="T126" s="4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>
        <v>44015</v>
      </c>
      <c r="O127" s="18">
        <v>47.605771855428607</v>
      </c>
      <c r="P127" s="19">
        <f t="shared" si="1"/>
        <v>116.93836365477624</v>
      </c>
      <c r="Q127" s="4"/>
      <c r="R127" s="4"/>
      <c r="S127" s="4"/>
      <c r="T127" s="4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>
        <v>44016</v>
      </c>
      <c r="O128" s="18">
        <v>115.03078656750915</v>
      </c>
      <c r="P128" s="19">
        <f t="shared" si="1"/>
        <v>112.34085544321591</v>
      </c>
      <c r="Q128" s="4"/>
      <c r="R128" s="4"/>
      <c r="S128" s="4"/>
      <c r="T128" s="4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>
        <v>44017</v>
      </c>
      <c r="O129" s="18">
        <v>58.913379827326153</v>
      </c>
      <c r="P129" s="19">
        <f t="shared" si="1"/>
        <v>116.23613021190336</v>
      </c>
      <c r="Q129" s="4"/>
      <c r="R129" s="4"/>
      <c r="S129" s="4"/>
      <c r="T129" s="4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>
        <v>44018</v>
      </c>
      <c r="O130" s="18">
        <v>151.82381294433989</v>
      </c>
      <c r="P130" s="19">
        <f t="shared" si="1"/>
        <v>109.64974607489103</v>
      </c>
      <c r="Q130" s="4"/>
      <c r="R130" s="4"/>
      <c r="S130" s="4"/>
      <c r="T130" s="4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>
        <v>44019</v>
      </c>
      <c r="O131" s="18">
        <v>131.36949655462004</v>
      </c>
      <c r="P131" s="19">
        <f t="shared" si="1"/>
        <v>121.78330311298636</v>
      </c>
      <c r="Q131" s="4"/>
      <c r="R131" s="4"/>
      <c r="S131" s="4"/>
      <c r="T131" s="4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>
        <v>44020</v>
      </c>
      <c r="O132" s="18">
        <v>128.51578950992527</v>
      </c>
      <c r="P132" s="19">
        <f t="shared" si="1"/>
        <v>126.20289647576513</v>
      </c>
      <c r="Q132" s="4"/>
      <c r="R132" s="4"/>
      <c r="S132" s="4"/>
      <c r="T132" s="4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>
        <v>44021</v>
      </c>
      <c r="O133" s="18">
        <v>134.28918526508812</v>
      </c>
      <c r="P133" s="19">
        <f t="shared" si="1"/>
        <v>138.09373524333728</v>
      </c>
      <c r="Q133" s="4"/>
      <c r="R133" s="4"/>
      <c r="S133" s="4"/>
      <c r="T133" s="4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>
        <v>44022</v>
      </c>
      <c r="O134" s="18">
        <v>132.54067112209594</v>
      </c>
      <c r="P134" s="19">
        <f t="shared" si="1"/>
        <v>132.66203025735754</v>
      </c>
      <c r="Q134" s="4"/>
      <c r="R134" s="4"/>
      <c r="S134" s="4"/>
      <c r="T134" s="4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>
        <v>44023</v>
      </c>
      <c r="O135" s="18">
        <v>145.96794010696041</v>
      </c>
      <c r="P135" s="19">
        <f t="shared" ref="P135:P198" si="2">AVERAGE(O132:O138)</f>
        <v>132.62903942447088</v>
      </c>
      <c r="Q135" s="4"/>
      <c r="R135" s="4"/>
      <c r="S135" s="4"/>
      <c r="T135" s="4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>
        <v>44024</v>
      </c>
      <c r="O136" s="18">
        <v>142.14925120033126</v>
      </c>
      <c r="P136" s="19">
        <f t="shared" si="2"/>
        <v>130.64369823111386</v>
      </c>
      <c r="Q136" s="4"/>
      <c r="R136" s="4"/>
      <c r="S136" s="4"/>
      <c r="T136" s="4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>
        <v>44025</v>
      </c>
      <c r="O137" s="18">
        <v>113.80187804248163</v>
      </c>
      <c r="P137" s="19">
        <f t="shared" si="2"/>
        <v>130.54708222051727</v>
      </c>
      <c r="Q137" s="4"/>
      <c r="R137" s="4"/>
      <c r="S137" s="4"/>
      <c r="T137" s="4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>
        <v>44026</v>
      </c>
      <c r="O138" s="18">
        <v>131.13856072441351</v>
      </c>
      <c r="P138" s="19">
        <f t="shared" si="2"/>
        <v>126.19818349963846</v>
      </c>
      <c r="Q138" s="4"/>
      <c r="R138" s="4"/>
      <c r="S138" s="4"/>
      <c r="T138" s="4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>
        <v>44027</v>
      </c>
      <c r="O139" s="18">
        <v>114.6184011564261</v>
      </c>
      <c r="P139" s="19">
        <f t="shared" si="2"/>
        <v>124.74305212053108</v>
      </c>
      <c r="Q139" s="4"/>
      <c r="R139" s="4"/>
      <c r="S139" s="4"/>
      <c r="T139" s="4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>
        <v>44028</v>
      </c>
      <c r="O140" s="18">
        <v>133.6128731909119</v>
      </c>
      <c r="P140" s="19">
        <f t="shared" si="2"/>
        <v>121.45221654008824</v>
      </c>
      <c r="Q140" s="4"/>
      <c r="R140" s="4"/>
      <c r="S140" s="4"/>
      <c r="T140" s="4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>
        <v>44029</v>
      </c>
      <c r="O141" s="18">
        <v>102.09838007594433</v>
      </c>
      <c r="P141" s="19">
        <f t="shared" si="2"/>
        <v>122.80248420037735</v>
      </c>
      <c r="Q141" s="4"/>
      <c r="R141" s="4"/>
      <c r="S141" s="4"/>
      <c r="T141" s="4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>
        <v>44030</v>
      </c>
      <c r="O142" s="18">
        <v>135.78202045320879</v>
      </c>
      <c r="P142" s="19">
        <f t="shared" si="2"/>
        <v>126.43383230597165</v>
      </c>
      <c r="Q142" s="4"/>
      <c r="R142" s="4"/>
      <c r="S142" s="4"/>
      <c r="T142" s="4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>
        <v>44031</v>
      </c>
      <c r="O143" s="18">
        <v>119.11340213723147</v>
      </c>
      <c r="P143" s="19">
        <f t="shared" si="2"/>
        <v>118.41941640258027</v>
      </c>
      <c r="Q143" s="4"/>
      <c r="R143" s="4"/>
      <c r="S143" s="4"/>
      <c r="T143" s="4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>
        <v>44032</v>
      </c>
      <c r="O144" s="18">
        <v>123.2537516645054</v>
      </c>
      <c r="P144" s="19">
        <f t="shared" si="2"/>
        <v>115.93803447189188</v>
      </c>
      <c r="Q144" s="4"/>
      <c r="R144" s="4"/>
      <c r="S144" s="4"/>
      <c r="T144" s="4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>
        <v>44033</v>
      </c>
      <c r="O145" s="18">
        <v>156.55799746357343</v>
      </c>
      <c r="P145" s="19">
        <f t="shared" si="2"/>
        <v>120.19856489039573</v>
      </c>
      <c r="Q145" s="4"/>
      <c r="R145" s="4"/>
      <c r="S145" s="4"/>
      <c r="T145" s="4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>
        <v>44034</v>
      </c>
      <c r="O146" s="18">
        <v>58.517489832686422</v>
      </c>
      <c r="P146" s="19">
        <f t="shared" si="2"/>
        <v>114.90942743224757</v>
      </c>
      <c r="Q146" s="4"/>
      <c r="R146" s="4"/>
      <c r="S146" s="4"/>
      <c r="T146" s="4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>
        <v>44035</v>
      </c>
      <c r="O147" s="18">
        <v>116.24319967609335</v>
      </c>
      <c r="P147" s="19">
        <f t="shared" si="2"/>
        <v>114.46640767634119</v>
      </c>
      <c r="Q147" s="4"/>
      <c r="R147" s="4"/>
      <c r="S147" s="4"/>
      <c r="T147" s="4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>
        <v>44036</v>
      </c>
      <c r="O148" s="18">
        <v>131.92209300547134</v>
      </c>
      <c r="P148" s="19">
        <f t="shared" si="2"/>
        <v>103.05982720578372</v>
      </c>
      <c r="Q148" s="4"/>
      <c r="R148" s="4"/>
      <c r="S148" s="4"/>
      <c r="T148" s="4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>
        <v>44037</v>
      </c>
      <c r="O149" s="18">
        <v>98.758058246171558</v>
      </c>
      <c r="P149" s="19">
        <f t="shared" si="2"/>
        <v>97.008365859147716</v>
      </c>
      <c r="Q149" s="4"/>
      <c r="R149" s="4"/>
      <c r="S149" s="4"/>
      <c r="T149" s="4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>
        <v>44038</v>
      </c>
      <c r="O150" s="18">
        <v>116.01226384588684</v>
      </c>
      <c r="P150" s="19">
        <f t="shared" si="2"/>
        <v>108.37842076472353</v>
      </c>
      <c r="Q150" s="4"/>
      <c r="R150" s="4"/>
      <c r="S150" s="4"/>
      <c r="T150" s="4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>
        <v>44039</v>
      </c>
      <c r="O151" s="18">
        <v>43.407688370603047</v>
      </c>
      <c r="P151" s="19">
        <f t="shared" si="2"/>
        <v>100.60554488782365</v>
      </c>
      <c r="Q151" s="4"/>
      <c r="R151" s="4"/>
      <c r="S151" s="4"/>
      <c r="T151" s="4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>
        <v>44040</v>
      </c>
      <c r="O152" s="18">
        <v>114.19776803712136</v>
      </c>
      <c r="P152" s="19">
        <f t="shared" si="2"/>
        <v>102.06892397515269</v>
      </c>
      <c r="Q152" s="4"/>
      <c r="R152" s="4"/>
      <c r="S152" s="4"/>
      <c r="T152" s="4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>
        <v>44041</v>
      </c>
      <c r="O153" s="18">
        <v>138.10787417171727</v>
      </c>
      <c r="P153" s="19">
        <f t="shared" si="2"/>
        <v>104.32172656369789</v>
      </c>
      <c r="Q153" s="4"/>
      <c r="R153" s="4"/>
      <c r="S153" s="4"/>
      <c r="T153" s="4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>
        <v>44042</v>
      </c>
      <c r="O154" s="18">
        <v>61.833068537794233</v>
      </c>
      <c r="P154" s="19">
        <f t="shared" si="2"/>
        <v>103.75970416059324</v>
      </c>
      <c r="Q154" s="4"/>
      <c r="R154" s="4"/>
      <c r="S154" s="4"/>
      <c r="T154" s="4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>
        <v>44043</v>
      </c>
      <c r="O155" s="18">
        <v>142.16574661677458</v>
      </c>
      <c r="P155" s="19">
        <f t="shared" si="2"/>
        <v>114.65021374528108</v>
      </c>
      <c r="Q155" s="4"/>
      <c r="R155" s="4"/>
      <c r="S155" s="4"/>
      <c r="T155" s="4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>
        <v>44044</v>
      </c>
      <c r="O156" s="18">
        <v>114.52767636598782</v>
      </c>
      <c r="P156" s="19">
        <f t="shared" si="2"/>
        <v>103.35320996966853</v>
      </c>
      <c r="Q156" s="4"/>
      <c r="R156" s="4"/>
      <c r="S156" s="4"/>
      <c r="T156" s="4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>
        <v>44045</v>
      </c>
      <c r="O157" s="18">
        <v>112.07810702415443</v>
      </c>
      <c r="P157" s="19">
        <f t="shared" si="2"/>
        <v>94.991212076935696</v>
      </c>
      <c r="Q157" s="4"/>
      <c r="R157" s="4"/>
      <c r="S157" s="4"/>
      <c r="T157" s="4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>
        <v>44046</v>
      </c>
      <c r="O158" s="18">
        <v>119.64125546341778</v>
      </c>
      <c r="P158" s="19">
        <f t="shared" si="2"/>
        <v>107.79165523695393</v>
      </c>
      <c r="Q158" s="4"/>
      <c r="R158" s="4"/>
      <c r="S158" s="4"/>
      <c r="T158" s="4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>
        <v>44047</v>
      </c>
      <c r="O159" s="18">
        <v>35.118741607833506</v>
      </c>
      <c r="P159" s="19">
        <f t="shared" si="2"/>
        <v>103.56647213940005</v>
      </c>
      <c r="Q159" s="4"/>
      <c r="R159" s="4"/>
      <c r="S159" s="4"/>
      <c r="T159" s="4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>
        <v>44048</v>
      </c>
      <c r="O160" s="18">
        <v>79.573888922587528</v>
      </c>
      <c r="P160" s="19">
        <f t="shared" si="2"/>
        <v>111.13551179882172</v>
      </c>
      <c r="Q160" s="4"/>
      <c r="R160" s="4"/>
      <c r="S160" s="4"/>
      <c r="T160" s="4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>
        <v>44049</v>
      </c>
      <c r="O161" s="18">
        <v>151.43617065792182</v>
      </c>
      <c r="P161" s="19">
        <f t="shared" si="2"/>
        <v>114.78335532085931</v>
      </c>
      <c r="Q161" s="4"/>
      <c r="R161" s="4"/>
      <c r="S161" s="4"/>
      <c r="T161" s="4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>
        <v>44050</v>
      </c>
      <c r="O162" s="18">
        <v>112.58946493389743</v>
      </c>
      <c r="P162" s="19">
        <f t="shared" si="2"/>
        <v>114.85528970853984</v>
      </c>
      <c r="Q162" s="4"/>
      <c r="R162" s="4"/>
      <c r="S162" s="4"/>
      <c r="T162" s="4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>
        <v>44051</v>
      </c>
      <c r="O163" s="18">
        <v>167.51095398193956</v>
      </c>
      <c r="P163" s="19">
        <f t="shared" si="2"/>
        <v>125.21794596704135</v>
      </c>
      <c r="Q163" s="4"/>
      <c r="R163" s="4"/>
      <c r="S163" s="4"/>
      <c r="T163" s="4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>
        <v>44052</v>
      </c>
      <c r="O164" s="18">
        <v>137.61301167841759</v>
      </c>
      <c r="P164" s="19">
        <f t="shared" si="2"/>
        <v>135.39915264466629</v>
      </c>
      <c r="Q164" s="4"/>
      <c r="R164" s="4"/>
      <c r="S164" s="4"/>
      <c r="T164" s="4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>
        <v>44053</v>
      </c>
      <c r="O165" s="18">
        <v>120.14479617718146</v>
      </c>
      <c r="P165" s="19">
        <f t="shared" si="2"/>
        <v>133.74371978017572</v>
      </c>
      <c r="Q165" s="4"/>
      <c r="R165" s="4"/>
      <c r="S165" s="4"/>
      <c r="T165" s="4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>
        <v>44054</v>
      </c>
      <c r="O166" s="18">
        <v>107.65733541734402</v>
      </c>
      <c r="P166" s="19">
        <f t="shared" si="2"/>
        <v>137.14531029959514</v>
      </c>
      <c r="Q166" s="4"/>
      <c r="R166" s="4"/>
      <c r="S166" s="4"/>
      <c r="T166" s="4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>
        <v>44055</v>
      </c>
      <c r="O167" s="18">
        <v>150.84233566596222</v>
      </c>
      <c r="P167" s="19">
        <f t="shared" si="2"/>
        <v>133.04502106939782</v>
      </c>
      <c r="Q167" s="4"/>
      <c r="R167" s="4"/>
      <c r="S167" s="4"/>
      <c r="T167" s="4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>
        <v>44056</v>
      </c>
      <c r="O168" s="18">
        <v>139.84814060648779</v>
      </c>
      <c r="P168" s="19">
        <f t="shared" si="2"/>
        <v>129.81309769053831</v>
      </c>
      <c r="Q168" s="4"/>
      <c r="R168" s="4"/>
      <c r="S168" s="4"/>
      <c r="T168" s="4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>
        <v>44057</v>
      </c>
      <c r="O169" s="18">
        <v>136.40059856983339</v>
      </c>
      <c r="P169" s="19">
        <f t="shared" si="2"/>
        <v>122.77538458764904</v>
      </c>
      <c r="Q169" s="4"/>
      <c r="R169" s="4"/>
      <c r="S169" s="4"/>
      <c r="T169" s="4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>
        <v>44058</v>
      </c>
      <c r="O170" s="18">
        <v>138.80892937055847</v>
      </c>
      <c r="P170" s="19">
        <f t="shared" si="2"/>
        <v>121.47931615281657</v>
      </c>
      <c r="Q170" s="4"/>
      <c r="R170" s="4"/>
      <c r="S170" s="4"/>
      <c r="T170" s="4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>
        <v>44059</v>
      </c>
      <c r="O171" s="18">
        <v>114.98954802640084</v>
      </c>
      <c r="P171" s="19">
        <f t="shared" si="2"/>
        <v>118.64092628053345</v>
      </c>
      <c r="Q171" s="4"/>
      <c r="R171" s="4"/>
      <c r="S171" s="4"/>
      <c r="T171" s="4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>
        <v>44060</v>
      </c>
      <c r="O172" s="18">
        <v>70.880804456956596</v>
      </c>
      <c r="P172" s="19">
        <f t="shared" si="2"/>
        <v>114.64432252512275</v>
      </c>
      <c r="Q172" s="4"/>
      <c r="R172" s="4"/>
      <c r="S172" s="4"/>
      <c r="T172" s="4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>
        <v>44061</v>
      </c>
      <c r="O173" s="18">
        <v>98.584856373516658</v>
      </c>
      <c r="P173" s="19">
        <f t="shared" si="2"/>
        <v>105.61745968797588</v>
      </c>
      <c r="Q173" s="4"/>
      <c r="R173" s="4"/>
      <c r="S173" s="4"/>
      <c r="T173" s="4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>
        <v>44062</v>
      </c>
      <c r="O174" s="18">
        <v>130.97360655998031</v>
      </c>
      <c r="P174" s="19">
        <f t="shared" si="2"/>
        <v>102.83326904114939</v>
      </c>
      <c r="Q174" s="4"/>
      <c r="R174" s="4"/>
      <c r="S174" s="4"/>
      <c r="T174" s="4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>
        <v>44063</v>
      </c>
      <c r="O175" s="18">
        <v>111.87191431861289</v>
      </c>
      <c r="P175" s="19">
        <f t="shared" si="2"/>
        <v>99.68500098853815</v>
      </c>
      <c r="Q175" s="4"/>
      <c r="R175" s="4"/>
      <c r="S175" s="4"/>
      <c r="T175" s="4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>
        <v>44064</v>
      </c>
      <c r="O176" s="18">
        <v>73.212558709805478</v>
      </c>
      <c r="P176" s="19">
        <f t="shared" si="2"/>
        <v>108.09177215447427</v>
      </c>
      <c r="Q176" s="4"/>
      <c r="R176" s="4"/>
      <c r="S176" s="4"/>
      <c r="T176" s="4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>
        <v>44065</v>
      </c>
      <c r="O177" s="18">
        <v>119.31959484277299</v>
      </c>
      <c r="P177" s="19">
        <f t="shared" si="2"/>
        <v>99.827568516369723</v>
      </c>
      <c r="Q177" s="4"/>
      <c r="R177" s="4"/>
      <c r="S177" s="4"/>
      <c r="T177" s="4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>
        <v>44066</v>
      </c>
      <c r="O178" s="18">
        <v>92.951671658122052</v>
      </c>
      <c r="P178" s="19">
        <f t="shared" si="2"/>
        <v>93.852693031791986</v>
      </c>
      <c r="Q178" s="4"/>
      <c r="R178" s="4"/>
      <c r="S178" s="4"/>
      <c r="T178" s="4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>
        <v>44067</v>
      </c>
      <c r="O179" s="18">
        <v>129.72820261850947</v>
      </c>
      <c r="P179" s="19">
        <f t="shared" si="2"/>
        <v>87.044799016826474</v>
      </c>
      <c r="Q179" s="4"/>
      <c r="R179" s="4"/>
      <c r="S179" s="4"/>
      <c r="T179" s="4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>
        <v>44068</v>
      </c>
      <c r="O180" s="18">
        <v>40.735430906784806</v>
      </c>
      <c r="P180" s="19">
        <f t="shared" si="2"/>
        <v>92.051493217929291</v>
      </c>
      <c r="Q180" s="4"/>
      <c r="R180" s="4"/>
      <c r="S180" s="4"/>
      <c r="T180" s="4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>
        <v>44069</v>
      </c>
      <c r="O181" s="18">
        <v>89.149478167936209</v>
      </c>
      <c r="P181" s="19">
        <f t="shared" si="2"/>
        <v>92.461522140949029</v>
      </c>
      <c r="Q181" s="4"/>
      <c r="R181" s="4"/>
      <c r="S181" s="4"/>
      <c r="T181" s="4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>
        <v>44070</v>
      </c>
      <c r="O182" s="18">
        <v>64.216656213854321</v>
      </c>
      <c r="P182" s="19">
        <f t="shared" si="2"/>
        <v>96.943562437406086</v>
      </c>
      <c r="Q182" s="4"/>
      <c r="R182" s="4"/>
      <c r="S182" s="4"/>
      <c r="T182" s="4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>
        <v>44071</v>
      </c>
      <c r="O183" s="18">
        <v>108.25941811752529</v>
      </c>
      <c r="P183" s="19">
        <f t="shared" si="2"/>
        <v>95.532026087470356</v>
      </c>
      <c r="Q183" s="4"/>
      <c r="R183" s="4"/>
      <c r="S183" s="4"/>
      <c r="T183" s="4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>
        <v>44072</v>
      </c>
      <c r="O184" s="18">
        <v>122.18979730391111</v>
      </c>
      <c r="P184" s="19">
        <f t="shared" si="2"/>
        <v>106.12561817617836</v>
      </c>
      <c r="Q184" s="4"/>
      <c r="R184" s="4"/>
      <c r="S184" s="4"/>
      <c r="T184" s="4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>
        <v>44073</v>
      </c>
      <c r="O185" s="18">
        <v>124.32595373332136</v>
      </c>
      <c r="P185" s="19">
        <f t="shared" si="2"/>
        <v>102.08188465950103</v>
      </c>
      <c r="Q185" s="4"/>
      <c r="R185" s="4"/>
      <c r="S185" s="4"/>
      <c r="T185" s="4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>
        <v>44074</v>
      </c>
      <c r="O186" s="18">
        <v>119.84744816895932</v>
      </c>
      <c r="P186" s="19">
        <f t="shared" si="2"/>
        <v>107.14597750760102</v>
      </c>
      <c r="Q186" s="4"/>
      <c r="R186" s="4"/>
      <c r="S186" s="4"/>
      <c r="T186" s="4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>
        <v>44075</v>
      </c>
      <c r="O187" s="18">
        <v>114.89057552774091</v>
      </c>
      <c r="P187" s="19">
        <f t="shared" si="2"/>
        <v>104.11199912606136</v>
      </c>
      <c r="Q187" s="4"/>
      <c r="R187" s="4"/>
      <c r="S187" s="4"/>
      <c r="T187" s="4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>
        <v>44076</v>
      </c>
      <c r="O188" s="18">
        <v>60.843343551194884</v>
      </c>
      <c r="P188" s="19">
        <f t="shared" si="2"/>
        <v>101.67185573648132</v>
      </c>
      <c r="Q188" s="4"/>
      <c r="R188" s="4"/>
      <c r="S188" s="4"/>
      <c r="T188" s="4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>
        <v>44077</v>
      </c>
      <c r="O189" s="18">
        <v>99.665306150554287</v>
      </c>
      <c r="P189" s="19">
        <f t="shared" si="2"/>
        <v>103.43568705188513</v>
      </c>
      <c r="Q189" s="4"/>
      <c r="R189" s="4"/>
      <c r="S189" s="4"/>
      <c r="T189" s="4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>
        <v>44078</v>
      </c>
      <c r="O190" s="18">
        <v>87.02156944674762</v>
      </c>
      <c r="P190" s="19">
        <f t="shared" si="2"/>
        <v>96.907036872424428</v>
      </c>
      <c r="Q190" s="4"/>
      <c r="R190" s="4"/>
      <c r="S190" s="4"/>
      <c r="T190" s="4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>
        <v>44079</v>
      </c>
      <c r="O191" s="18">
        <v>105.1087935768507</v>
      </c>
      <c r="P191" s="19">
        <f t="shared" si="2"/>
        <v>97.136794458599269</v>
      </c>
      <c r="Q191" s="4"/>
      <c r="R191" s="4"/>
      <c r="S191" s="4"/>
      <c r="T191" s="4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>
        <v>44080</v>
      </c>
      <c r="O192" s="18">
        <v>136.67277294114822</v>
      </c>
      <c r="P192" s="19">
        <f t="shared" si="2"/>
        <v>104.79420242039591</v>
      </c>
      <c r="Q192" s="4"/>
      <c r="R192" s="4"/>
      <c r="S192" s="4"/>
      <c r="T192" s="4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>
        <v>44081</v>
      </c>
      <c r="O193" s="18">
        <v>74.146896912734434</v>
      </c>
      <c r="P193" s="19">
        <f t="shared" si="2"/>
        <v>106.27643341223157</v>
      </c>
      <c r="Q193" s="4"/>
      <c r="R193" s="4"/>
      <c r="S193" s="4"/>
      <c r="T193" s="4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>
        <v>44082</v>
      </c>
      <c r="O194" s="18">
        <v>116.49887863096484</v>
      </c>
      <c r="P194" s="19">
        <f t="shared" si="2"/>
        <v>104.09903844171303</v>
      </c>
      <c r="Q194" s="4"/>
      <c r="R194" s="4"/>
      <c r="S194" s="4"/>
      <c r="T194" s="4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>
        <v>44083</v>
      </c>
      <c r="O195" s="18">
        <v>114.44519928377122</v>
      </c>
      <c r="P195" s="19">
        <f t="shared" si="2"/>
        <v>99.725396596169247</v>
      </c>
      <c r="Q195" s="4"/>
      <c r="R195" s="4"/>
      <c r="S195" s="4"/>
      <c r="T195" s="4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>
        <v>44084</v>
      </c>
      <c r="O196" s="18">
        <v>110.04092309340412</v>
      </c>
      <c r="P196" s="19">
        <f t="shared" si="2"/>
        <v>91.375181143753096</v>
      </c>
      <c r="Q196" s="4"/>
      <c r="R196" s="4"/>
      <c r="S196" s="4"/>
      <c r="T196" s="4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>
        <v>44085</v>
      </c>
      <c r="O197" s="18">
        <v>71.779804653117679</v>
      </c>
      <c r="P197" s="19">
        <f t="shared" si="2"/>
        <v>98.574252177231656</v>
      </c>
      <c r="Q197" s="4"/>
      <c r="R197" s="4"/>
      <c r="S197" s="4"/>
      <c r="T197" s="4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>
        <v>44086</v>
      </c>
      <c r="O198" s="18">
        <v>74.49330065804422</v>
      </c>
      <c r="P198" s="19">
        <f t="shared" si="2"/>
        <v>99.126848628082968</v>
      </c>
      <c r="Q198" s="4"/>
      <c r="R198" s="4"/>
      <c r="S198" s="4"/>
      <c r="T198" s="4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>
        <v>44087</v>
      </c>
      <c r="O199" s="18">
        <v>78.221264774235095</v>
      </c>
      <c r="P199" s="19">
        <f t="shared" ref="P199:P262" si="3">AVERAGE(O196:O202)</f>
        <v>97.650508856405608</v>
      </c>
      <c r="Q199" s="4"/>
      <c r="R199" s="4"/>
      <c r="S199" s="4"/>
      <c r="T199" s="4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>
        <v>44088</v>
      </c>
      <c r="O200" s="18">
        <v>124.54039414708456</v>
      </c>
      <c r="P200" s="19">
        <f t="shared" si="3"/>
        <v>102.14550983721098</v>
      </c>
      <c r="Q200" s="4"/>
      <c r="R200" s="4"/>
      <c r="S200" s="4"/>
      <c r="T200" s="4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>
        <v>44089</v>
      </c>
      <c r="O201" s="18">
        <v>120.36705378692396</v>
      </c>
      <c r="P201" s="19">
        <f t="shared" si="3"/>
        <v>110.86451567153858</v>
      </c>
      <c r="Q201" s="4"/>
      <c r="R201" s="4"/>
      <c r="S201" s="4"/>
      <c r="T201" s="4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>
        <v>44090</v>
      </c>
      <c r="O202" s="18">
        <v>104.1108208820297</v>
      </c>
      <c r="P202" s="19">
        <f t="shared" si="3"/>
        <v>118.98497353777988</v>
      </c>
      <c r="Q202" s="4"/>
      <c r="R202" s="4"/>
      <c r="S202" s="4"/>
      <c r="T202" s="4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>
        <v>44091</v>
      </c>
      <c r="O203" s="18">
        <v>141.50592995904171</v>
      </c>
      <c r="P203" s="19">
        <f t="shared" si="3"/>
        <v>123.61547258222684</v>
      </c>
      <c r="Q203" s="4"/>
      <c r="R203" s="4"/>
      <c r="S203" s="4"/>
      <c r="T203" s="4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>
        <v>44092</v>
      </c>
      <c r="O204" s="18">
        <v>132.81284549341078</v>
      </c>
      <c r="P204" s="19">
        <f t="shared" si="3"/>
        <v>121.833967606348</v>
      </c>
      <c r="Q204" s="4"/>
      <c r="R204" s="4"/>
      <c r="S204" s="4"/>
      <c r="T204" s="4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>
        <v>44093</v>
      </c>
      <c r="O205" s="18">
        <v>131.3365057217334</v>
      </c>
      <c r="P205" s="19">
        <f t="shared" si="3"/>
        <v>117.39434409503092</v>
      </c>
      <c r="Q205" s="4"/>
      <c r="R205" s="4"/>
      <c r="S205" s="4"/>
      <c r="T205" s="4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>
        <v>44094</v>
      </c>
      <c r="O206" s="18">
        <v>110.63475808536371</v>
      </c>
      <c r="P206" s="19">
        <f t="shared" si="3"/>
        <v>118.99557773406488</v>
      </c>
      <c r="Q206" s="4"/>
      <c r="R206" s="4"/>
      <c r="S206" s="4"/>
      <c r="T206" s="4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>
        <v>44095</v>
      </c>
      <c r="O207" s="18">
        <v>112.06985931593276</v>
      </c>
      <c r="P207" s="19">
        <f t="shared" si="3"/>
        <v>113.84429482762162</v>
      </c>
      <c r="Q207" s="4"/>
      <c r="R207" s="4"/>
      <c r="S207" s="4"/>
      <c r="T207" s="4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>
        <v>44096</v>
      </c>
      <c r="O208" s="18">
        <v>89.289689207704455</v>
      </c>
      <c r="P208" s="19">
        <f t="shared" si="3"/>
        <v>110.22355091831231</v>
      </c>
      <c r="Q208" s="4"/>
      <c r="R208" s="4"/>
      <c r="S208" s="4"/>
      <c r="T208" s="4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>
        <v>44097</v>
      </c>
      <c r="O209" s="18">
        <v>115.31945635526731</v>
      </c>
      <c r="P209" s="19">
        <f t="shared" si="3"/>
        <v>108.70361611746331</v>
      </c>
      <c r="Q209" s="4"/>
      <c r="R209" s="4"/>
      <c r="S209" s="4"/>
      <c r="T209" s="4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>
        <v>44098</v>
      </c>
      <c r="O210" s="18">
        <v>105.44694961393881</v>
      </c>
      <c r="P210" s="19">
        <f t="shared" si="3"/>
        <v>109.62853768232104</v>
      </c>
      <c r="Q210" s="4"/>
      <c r="R210" s="4"/>
      <c r="S210" s="4"/>
      <c r="T210" s="4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>
        <v>44099</v>
      </c>
      <c r="O211" s="18">
        <v>107.4676381282458</v>
      </c>
      <c r="P211" s="19">
        <f t="shared" si="3"/>
        <v>105.91353425047849</v>
      </c>
      <c r="Q211" s="4"/>
      <c r="R211" s="4"/>
      <c r="S211" s="4"/>
      <c r="T211" s="4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>
        <v>44100</v>
      </c>
      <c r="O212" s="18">
        <v>120.69696211579041</v>
      </c>
      <c r="P212" s="19">
        <f t="shared" si="3"/>
        <v>110.33430585728891</v>
      </c>
      <c r="Q212" s="4"/>
      <c r="R212" s="4"/>
      <c r="S212" s="4"/>
      <c r="T212" s="4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>
        <v>44101</v>
      </c>
      <c r="O213" s="18">
        <v>117.10920903936778</v>
      </c>
      <c r="P213" s="19">
        <f t="shared" si="3"/>
        <v>103.38030958239685</v>
      </c>
      <c r="Q213" s="4"/>
      <c r="R213" s="4"/>
      <c r="S213" s="4"/>
      <c r="T213" s="4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>
        <v>44102</v>
      </c>
      <c r="O214" s="18">
        <v>86.064835293034918</v>
      </c>
      <c r="P214" s="19">
        <f t="shared" si="3"/>
        <v>102.127836176736</v>
      </c>
      <c r="Q214" s="4"/>
      <c r="R214" s="4"/>
      <c r="S214" s="4"/>
      <c r="T214" s="4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>
        <v>44103</v>
      </c>
      <c r="O215" s="18">
        <v>120.23509045537739</v>
      </c>
      <c r="P215" s="19">
        <f t="shared" si="3"/>
        <v>103.52641184232343</v>
      </c>
      <c r="Q215" s="4"/>
      <c r="R215" s="4"/>
      <c r="S215" s="4"/>
      <c r="T215" s="4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>
        <v>44104</v>
      </c>
      <c r="O216" s="18">
        <v>66.641482431022723</v>
      </c>
      <c r="P216" s="19">
        <f t="shared" si="3"/>
        <v>91.04409457085498</v>
      </c>
      <c r="Q216" s="4"/>
      <c r="R216" s="4"/>
      <c r="S216" s="4"/>
      <c r="T216" s="4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>
        <v>44105</v>
      </c>
      <c r="O217" s="18">
        <v>96.679635774312928</v>
      </c>
      <c r="P217" s="19">
        <f t="shared" si="3"/>
        <v>85.962328062279994</v>
      </c>
      <c r="Q217" s="4"/>
      <c r="R217" s="4"/>
      <c r="S217" s="4"/>
      <c r="T217" s="4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>
        <v>44106</v>
      </c>
      <c r="O218" s="18">
        <v>117.25766778735769</v>
      </c>
      <c r="P218" s="19">
        <f t="shared" si="3"/>
        <v>86.007101335483284</v>
      </c>
      <c r="Q218" s="4"/>
      <c r="R218" s="4"/>
      <c r="S218" s="4"/>
      <c r="T218" s="4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>
        <v>44107</v>
      </c>
      <c r="O219" s="18">
        <v>33.320741215511362</v>
      </c>
      <c r="P219" s="19">
        <f t="shared" si="3"/>
        <v>82.794029861130412</v>
      </c>
      <c r="Q219" s="4"/>
      <c r="R219" s="4"/>
      <c r="S219" s="4"/>
      <c r="T219" s="4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>
        <v>44108</v>
      </c>
      <c r="O220" s="18">
        <v>81.536843479342906</v>
      </c>
      <c r="P220" s="19">
        <f t="shared" si="3"/>
        <v>87.888757054053713</v>
      </c>
      <c r="Q220" s="4"/>
      <c r="R220" s="4"/>
      <c r="S220" s="4"/>
      <c r="T220" s="4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>
        <v>44109</v>
      </c>
      <c r="O221" s="18">
        <v>86.378248205458036</v>
      </c>
      <c r="P221" s="19">
        <f t="shared" si="3"/>
        <v>88.362411154783416</v>
      </c>
      <c r="Q221" s="4"/>
      <c r="R221" s="4"/>
      <c r="S221" s="4"/>
      <c r="T221" s="4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>
        <v>44110</v>
      </c>
      <c r="O222" s="18">
        <v>97.743590134907222</v>
      </c>
      <c r="P222" s="19">
        <f t="shared" si="3"/>
        <v>83.521006428668258</v>
      </c>
      <c r="Q222" s="4"/>
      <c r="R222" s="4"/>
      <c r="S222" s="4"/>
      <c r="T222" s="4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>
        <v>44111</v>
      </c>
      <c r="O223" s="18">
        <v>102.30457278148589</v>
      </c>
      <c r="P223" s="19">
        <f t="shared" si="3"/>
        <v>93.384087217743428</v>
      </c>
      <c r="Q223" s="4"/>
      <c r="R223" s="4"/>
      <c r="S223" s="4"/>
      <c r="T223" s="4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>
        <v>44112</v>
      </c>
      <c r="O224" s="18">
        <v>99.995214479420738</v>
      </c>
      <c r="P224" s="19">
        <f t="shared" si="3"/>
        <v>98.662620479606616</v>
      </c>
      <c r="Q224" s="4"/>
      <c r="R224" s="4"/>
      <c r="S224" s="4"/>
      <c r="T224" s="4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>
        <v>44113</v>
      </c>
      <c r="O225" s="18">
        <v>83.367834704551697</v>
      </c>
      <c r="P225" s="19">
        <f t="shared" si="3"/>
        <v>95.555590968103644</v>
      </c>
      <c r="Q225" s="4"/>
      <c r="R225" s="4"/>
      <c r="S225" s="4"/>
      <c r="T225" s="4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>
        <v>44114</v>
      </c>
      <c r="O226" s="18">
        <v>102.36230673903751</v>
      </c>
      <c r="P226" s="19">
        <f t="shared" si="3"/>
        <v>93.893088639423084</v>
      </c>
      <c r="Q226" s="4"/>
      <c r="R226" s="4"/>
      <c r="S226" s="4"/>
      <c r="T226" s="4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>
        <v>44115</v>
      </c>
      <c r="O227" s="18">
        <v>118.48657631238521</v>
      </c>
      <c r="P227" s="19">
        <f t="shared" si="3"/>
        <v>92.078592830657612</v>
      </c>
      <c r="Q227" s="4"/>
      <c r="R227" s="4"/>
      <c r="S227" s="4"/>
      <c r="T227" s="4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>
        <v>44116</v>
      </c>
      <c r="O228" s="18">
        <v>64.629041624937386</v>
      </c>
      <c r="P228" s="19">
        <f t="shared" si="3"/>
        <v>92.862125111715429</v>
      </c>
      <c r="Q228" s="4"/>
      <c r="R228" s="4"/>
      <c r="S228" s="4"/>
      <c r="T228" s="4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>
        <v>44117</v>
      </c>
      <c r="O229" s="18">
        <v>86.106073834143231</v>
      </c>
      <c r="P229" s="19">
        <f t="shared" si="3"/>
        <v>95.982115307566716</v>
      </c>
      <c r="Q229" s="4"/>
      <c r="R229" s="4"/>
      <c r="S229" s="4"/>
      <c r="T229" s="4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>
        <v>44118</v>
      </c>
      <c r="O230" s="18">
        <v>89.603102120127588</v>
      </c>
      <c r="P230" s="19">
        <f t="shared" si="3"/>
        <v>94.753206782539195</v>
      </c>
      <c r="Q230" s="4"/>
      <c r="R230" s="4"/>
      <c r="S230" s="4"/>
      <c r="T230" s="4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>
        <v>44119</v>
      </c>
      <c r="O231" s="18">
        <v>105.47994044682545</v>
      </c>
      <c r="P231" s="19">
        <f t="shared" si="3"/>
        <v>90.437298894547027</v>
      </c>
      <c r="Q231" s="4"/>
      <c r="R231" s="4"/>
      <c r="S231" s="4"/>
      <c r="T231" s="4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>
        <v>44120</v>
      </c>
      <c r="O232" s="18">
        <v>105.20776607551063</v>
      </c>
      <c r="P232" s="19">
        <f t="shared" si="3"/>
        <v>88.474344337791663</v>
      </c>
      <c r="Q232" s="4"/>
      <c r="R232" s="4"/>
      <c r="S232" s="4"/>
      <c r="T232" s="4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>
        <v>44121</v>
      </c>
      <c r="O233" s="18">
        <v>93.759947063844834</v>
      </c>
      <c r="P233" s="19">
        <f t="shared" si="3"/>
        <v>86.111965054301564</v>
      </c>
      <c r="Q233" s="4"/>
      <c r="R233" s="4"/>
      <c r="S233" s="4"/>
      <c r="T233" s="4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>
        <v>44122</v>
      </c>
      <c r="O234" s="18">
        <v>88.27522109644012</v>
      </c>
      <c r="P234" s="19">
        <f t="shared" si="3"/>
        <v>85.92108952117168</v>
      </c>
      <c r="Q234" s="4"/>
      <c r="R234" s="4"/>
      <c r="S234" s="4"/>
      <c r="T234" s="4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>
        <v>44123</v>
      </c>
      <c r="O235" s="18">
        <v>50.888359727649778</v>
      </c>
      <c r="P235" s="19">
        <f t="shared" si="3"/>
        <v>82.658604892878387</v>
      </c>
      <c r="Q235" s="4"/>
      <c r="R235" s="4"/>
      <c r="S235" s="4"/>
      <c r="T235" s="4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>
        <v>44124</v>
      </c>
      <c r="O236" s="18">
        <v>69.569418849712463</v>
      </c>
      <c r="P236" s="19">
        <f t="shared" si="3"/>
        <v>78.743416660035976</v>
      </c>
      <c r="Q236" s="4"/>
      <c r="R236" s="4"/>
      <c r="S236" s="4"/>
      <c r="T236" s="4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>
        <v>44125</v>
      </c>
      <c r="O237" s="18">
        <v>88.26697338821846</v>
      </c>
      <c r="P237" s="19">
        <f t="shared" si="3"/>
        <v>73.63943585903472</v>
      </c>
      <c r="Q237" s="4"/>
      <c r="R237" s="4"/>
      <c r="S237" s="4"/>
      <c r="T237" s="4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>
        <v>44126</v>
      </c>
      <c r="O238" s="18">
        <v>82.642548048772412</v>
      </c>
      <c r="P238" s="19">
        <f t="shared" si="3"/>
        <v>71.424103040136274</v>
      </c>
      <c r="Q238" s="4"/>
      <c r="R238" s="4"/>
      <c r="S238" s="4"/>
      <c r="T238" s="4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>
        <v>44127</v>
      </c>
      <c r="O239" s="18">
        <v>77.801448445613673</v>
      </c>
      <c r="P239" s="19">
        <f t="shared" si="3"/>
        <v>74.697264960104121</v>
      </c>
      <c r="Q239" s="4"/>
      <c r="R239" s="4"/>
      <c r="S239" s="4"/>
      <c r="T239" s="4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>
        <v>44128</v>
      </c>
      <c r="O240" s="18">
        <v>58.032081456836046</v>
      </c>
      <c r="P240" s="19">
        <f t="shared" si="3"/>
        <v>74.11167767636617</v>
      </c>
      <c r="Q240" s="4"/>
      <c r="R240" s="4"/>
      <c r="S240" s="4"/>
      <c r="T240" s="4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>
        <v>44129</v>
      </c>
      <c r="O241" s="18">
        <v>72.767891364151069</v>
      </c>
      <c r="P241" s="19">
        <f t="shared" si="3"/>
        <v>73.179686647318448</v>
      </c>
      <c r="Q241" s="4"/>
      <c r="R241" s="4"/>
      <c r="S241" s="4"/>
      <c r="T241" s="4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>
        <v>44130</v>
      </c>
      <c r="O242" s="18">
        <v>73.800493167424676</v>
      </c>
      <c r="P242" s="19">
        <f t="shared" si="3"/>
        <v>69.926481780499373</v>
      </c>
      <c r="Q242" s="4"/>
      <c r="R242" s="4"/>
      <c r="S242" s="4"/>
      <c r="T242" s="4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>
        <v>44131</v>
      </c>
      <c r="O243" s="18">
        <v>65.470307863546822</v>
      </c>
      <c r="P243" s="19">
        <f t="shared" si="3"/>
        <v>72.566809971079309</v>
      </c>
      <c r="Q243" s="4"/>
      <c r="R243" s="4"/>
      <c r="S243" s="4"/>
      <c r="T243" s="4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>
        <v>44132</v>
      </c>
      <c r="O244" s="18">
        <v>81.743036184884431</v>
      </c>
      <c r="P244" s="19">
        <f t="shared" si="3"/>
        <v>69.602175643232542</v>
      </c>
      <c r="Q244" s="4"/>
      <c r="R244" s="4"/>
      <c r="S244" s="4"/>
      <c r="T244" s="4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>
        <v>44133</v>
      </c>
      <c r="O245" s="18">
        <v>59.870113981038855</v>
      </c>
      <c r="P245" s="19">
        <f t="shared" si="3"/>
        <v>65.118012898078732</v>
      </c>
      <c r="Q245" s="4"/>
      <c r="R245" s="4"/>
      <c r="S245" s="4"/>
      <c r="T245" s="4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>
        <v>44134</v>
      </c>
      <c r="O246" s="18">
        <v>96.283745779673183</v>
      </c>
      <c r="P246" s="19">
        <f t="shared" si="3"/>
        <v>64.619615672684048</v>
      </c>
      <c r="Q246" s="4"/>
      <c r="R246" s="4"/>
      <c r="S246" s="4"/>
      <c r="T246" s="4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>
        <v>44135</v>
      </c>
      <c r="O247" s="18">
        <v>37.279641161908756</v>
      </c>
      <c r="P247" s="19">
        <f t="shared" si="3"/>
        <v>66.566074812996106</v>
      </c>
      <c r="Q247" s="4"/>
      <c r="R247" s="4"/>
      <c r="S247" s="4"/>
      <c r="T247" s="4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>
        <v>44136</v>
      </c>
      <c r="O248" s="18">
        <v>41.378752148074383</v>
      </c>
      <c r="P248" s="19">
        <f t="shared" si="3"/>
        <v>68.565554934733129</v>
      </c>
      <c r="Q248" s="4"/>
      <c r="R248" s="4"/>
      <c r="S248" s="4"/>
      <c r="T248" s="4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>
        <v>44137</v>
      </c>
      <c r="O249" s="18">
        <v>70.311712589661965</v>
      </c>
      <c r="P249" s="19">
        <f t="shared" si="3"/>
        <v>72.982791809448557</v>
      </c>
      <c r="Q249" s="4"/>
      <c r="R249" s="4"/>
      <c r="S249" s="4"/>
      <c r="T249" s="4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>
        <v>44138</v>
      </c>
      <c r="O250" s="18">
        <v>79.09552184573117</v>
      </c>
      <c r="P250" s="19">
        <f t="shared" si="3"/>
        <v>73.205479931433388</v>
      </c>
      <c r="Q250" s="4"/>
      <c r="R250" s="4"/>
      <c r="S250" s="4"/>
      <c r="T250" s="4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>
        <v>44139</v>
      </c>
      <c r="O251" s="18">
        <v>95.739397037043545</v>
      </c>
      <c r="P251" s="19">
        <f t="shared" si="3"/>
        <v>81.039624497979887</v>
      </c>
      <c r="Q251" s="4"/>
      <c r="R251" s="4"/>
      <c r="S251" s="4"/>
      <c r="T251" s="4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>
        <v>44140</v>
      </c>
      <c r="O252" s="18">
        <v>90.790772104046795</v>
      </c>
      <c r="P252" s="19">
        <f t="shared" si="3"/>
        <v>81.883247224652663</v>
      </c>
      <c r="Q252" s="4"/>
      <c r="R252" s="4"/>
      <c r="S252" s="4"/>
      <c r="T252" s="4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>
        <v>44141</v>
      </c>
      <c r="O253" s="18">
        <v>97.842562633567155</v>
      </c>
      <c r="P253" s="19">
        <f t="shared" si="3"/>
        <v>83.066204232445216</v>
      </c>
      <c r="Q253" s="4"/>
      <c r="R253" s="4"/>
      <c r="S253" s="4"/>
      <c r="T253" s="4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>
        <v>44142</v>
      </c>
      <c r="O254" s="18">
        <v>92.118653127734262</v>
      </c>
      <c r="P254" s="19">
        <f t="shared" si="3"/>
        <v>84.183179574464489</v>
      </c>
      <c r="Q254" s="4"/>
      <c r="R254" s="4"/>
      <c r="S254" s="4"/>
      <c r="T254" s="4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>
        <v>44143</v>
      </c>
      <c r="O255" s="18">
        <v>47.284111234783822</v>
      </c>
      <c r="P255" s="19">
        <f t="shared" si="3"/>
        <v>80.278478853523737</v>
      </c>
      <c r="Q255" s="4"/>
      <c r="R255" s="4"/>
      <c r="S255" s="4"/>
      <c r="T255" s="4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>
        <v>44144</v>
      </c>
      <c r="O256" s="18">
        <v>78.592411644209847</v>
      </c>
      <c r="P256" s="19">
        <f t="shared" si="3"/>
        <v>80.448145994083617</v>
      </c>
      <c r="Q256" s="4"/>
      <c r="R256" s="4"/>
      <c r="S256" s="4"/>
      <c r="T256" s="4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>
        <v>44145</v>
      </c>
      <c r="O257" s="18">
        <v>86.914349239866027</v>
      </c>
      <c r="P257" s="19">
        <f t="shared" si="3"/>
        <v>77.966764063395246</v>
      </c>
      <c r="Q257" s="4"/>
      <c r="R257" s="4"/>
      <c r="S257" s="4"/>
      <c r="T257" s="4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>
        <v>44146</v>
      </c>
      <c r="O258" s="18">
        <v>68.406491990458235</v>
      </c>
      <c r="P258" s="19">
        <f t="shared" si="3"/>
        <v>74.426140748239249</v>
      </c>
      <c r="Q258" s="4"/>
      <c r="R258" s="4"/>
      <c r="S258" s="4"/>
      <c r="T258" s="4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>
        <v>44147</v>
      </c>
      <c r="O259" s="18">
        <v>91.978442087966016</v>
      </c>
      <c r="P259" s="19">
        <f t="shared" si="3"/>
        <v>74.661789554572437</v>
      </c>
      <c r="Q259" s="4"/>
      <c r="R259" s="4"/>
      <c r="S259" s="4"/>
      <c r="T259" s="4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>
        <v>44148</v>
      </c>
      <c r="O260" s="18">
        <v>80.472889118748597</v>
      </c>
      <c r="P260" s="19">
        <f t="shared" si="3"/>
        <v>74.091519443246142</v>
      </c>
      <c r="Q260" s="4"/>
      <c r="R260" s="4"/>
      <c r="S260" s="4"/>
      <c r="T260" s="4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>
        <v>44149</v>
      </c>
      <c r="O261" s="18">
        <v>67.334289921642267</v>
      </c>
      <c r="P261" s="19">
        <f t="shared" si="3"/>
        <v>69.982982504827177</v>
      </c>
      <c r="Q261" s="4"/>
      <c r="R261" s="4"/>
      <c r="S261" s="4"/>
      <c r="T261" s="4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>
        <v>44150</v>
      </c>
      <c r="O262" s="18">
        <v>48.933652879116067</v>
      </c>
      <c r="P262" s="19">
        <f t="shared" si="3"/>
        <v>68.075405417560106</v>
      </c>
      <c r="Q262" s="4"/>
      <c r="R262" s="4"/>
      <c r="S262" s="4"/>
      <c r="T262" s="4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>
        <v>44151</v>
      </c>
      <c r="O263" s="18">
        <v>74.600520864925812</v>
      </c>
      <c r="P263" s="19">
        <f t="shared" ref="P263:P326" si="4">AVERAGE(O260:O266)</f>
        <v>68.038879852578461</v>
      </c>
      <c r="Q263" s="4"/>
      <c r="R263" s="4"/>
      <c r="S263" s="4"/>
      <c r="T263" s="4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>
        <v>44152</v>
      </c>
      <c r="O264" s="18">
        <v>58.154590670933324</v>
      </c>
      <c r="P264" s="19">
        <f t="shared" si="4"/>
        <v>65.882693274629887</v>
      </c>
      <c r="Q264" s="4"/>
      <c r="R264" s="4"/>
      <c r="S264" s="4"/>
      <c r="T264" s="4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>
        <v>44153</v>
      </c>
      <c r="O265" s="18">
        <v>55.053452379588698</v>
      </c>
      <c r="P265" s="19">
        <f t="shared" si="4"/>
        <v>65.004901471038806</v>
      </c>
      <c r="Q265" s="4"/>
      <c r="R265" s="4"/>
      <c r="S265" s="4"/>
      <c r="T265" s="4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>
        <v>44154</v>
      </c>
      <c r="O266" s="18">
        <v>91.722763133094517</v>
      </c>
      <c r="P266" s="19">
        <f t="shared" si="4"/>
        <v>68.229755385708344</v>
      </c>
      <c r="Q266" s="4"/>
      <c r="R266" s="4"/>
      <c r="S266" s="4"/>
      <c r="T266" s="4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>
        <v>44155</v>
      </c>
      <c r="O267" s="18">
        <v>65.379583073108563</v>
      </c>
      <c r="P267" s="19">
        <f t="shared" si="4"/>
        <v>66.118342080963075</v>
      </c>
      <c r="Q267" s="4"/>
      <c r="R267" s="4"/>
      <c r="S267" s="4"/>
      <c r="T267" s="4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>
        <v>44156</v>
      </c>
      <c r="O268" s="18">
        <v>61.189747296504649</v>
      </c>
      <c r="P268" s="19">
        <f t="shared" si="4"/>
        <v>65.173390367567023</v>
      </c>
      <c r="Q268" s="4"/>
      <c r="R268" s="4"/>
      <c r="S268" s="4"/>
      <c r="T268" s="4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>
        <v>44157</v>
      </c>
      <c r="O269" s="18">
        <v>71.507630281802847</v>
      </c>
      <c r="P269" s="19">
        <f t="shared" si="4"/>
        <v>69.722590573829024</v>
      </c>
      <c r="Q269" s="4"/>
      <c r="R269" s="4"/>
      <c r="S269" s="4"/>
      <c r="T269" s="4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>
        <v>44158</v>
      </c>
      <c r="O270" s="18">
        <v>59.820627731708889</v>
      </c>
      <c r="P270" s="19">
        <f t="shared" si="4"/>
        <v>67.295407868597295</v>
      </c>
      <c r="Q270" s="4"/>
      <c r="R270" s="4"/>
      <c r="S270" s="4"/>
      <c r="T270" s="4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>
        <v>44159</v>
      </c>
      <c r="O271" s="18">
        <v>51.539928677161015</v>
      </c>
      <c r="P271" s="19">
        <f t="shared" si="4"/>
        <v>69.098121237046101</v>
      </c>
      <c r="Q271" s="4"/>
      <c r="R271" s="4"/>
      <c r="S271" s="4"/>
      <c r="T271" s="4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>
        <v>44160</v>
      </c>
      <c r="O272" s="18">
        <v>86.897853823422693</v>
      </c>
      <c r="P272" s="19">
        <f t="shared" si="4"/>
        <v>73.117363924138076</v>
      </c>
      <c r="Q272" s="4"/>
      <c r="R272" s="4"/>
      <c r="S272" s="4"/>
      <c r="T272" s="4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>
        <v>44161</v>
      </c>
      <c r="O273" s="18">
        <v>74.732484196472399</v>
      </c>
      <c r="P273" s="19">
        <f t="shared" si="4"/>
        <v>71.443404277666147</v>
      </c>
      <c r="Q273" s="4"/>
      <c r="R273" s="4"/>
      <c r="S273" s="4"/>
      <c r="T273" s="4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>
        <v>44162</v>
      </c>
      <c r="O274" s="18">
        <v>77.998576652250236</v>
      </c>
      <c r="P274" s="19">
        <f t="shared" si="4"/>
        <v>71.794889037801212</v>
      </c>
      <c r="Q274" s="4"/>
      <c r="R274" s="4"/>
      <c r="S274" s="4"/>
      <c r="T274" s="4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>
        <v>44163</v>
      </c>
      <c r="O275" s="18">
        <v>89.3244461061485</v>
      </c>
      <c r="P275" s="19">
        <f t="shared" si="4"/>
        <v>74.727831693135414</v>
      </c>
      <c r="Q275" s="4"/>
      <c r="R275" s="4"/>
      <c r="S275" s="4"/>
      <c r="T275" s="4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>
        <v>44164</v>
      </c>
      <c r="O276" s="18">
        <v>59.789912756499298</v>
      </c>
      <c r="P276" s="19">
        <f t="shared" si="4"/>
        <v>71.367278789103679</v>
      </c>
      <c r="Q276" s="4"/>
      <c r="R276" s="4"/>
      <c r="S276" s="4"/>
      <c r="T276" s="4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>
        <v>44165</v>
      </c>
      <c r="O277" s="18">
        <v>62.281021052654374</v>
      </c>
      <c r="P277" s="19">
        <f t="shared" si="4"/>
        <v>66.832640820749603</v>
      </c>
      <c r="Q277" s="4"/>
      <c r="R277" s="4"/>
      <c r="S277" s="4"/>
      <c r="T277" s="4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>
        <v>44166</v>
      </c>
      <c r="O278" s="18">
        <v>72.070527264500527</v>
      </c>
      <c r="P278" s="19">
        <f t="shared" si="4"/>
        <v>60.171524020073164</v>
      </c>
      <c r="Q278" s="4"/>
      <c r="R278" s="4"/>
      <c r="S278" s="4"/>
      <c r="T278" s="4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>
        <v>44167</v>
      </c>
      <c r="O279" s="18">
        <v>63.373983495200456</v>
      </c>
      <c r="P279" s="19">
        <f t="shared" si="4"/>
        <v>54.177145735693152</v>
      </c>
      <c r="Q279" s="4"/>
      <c r="R279" s="4"/>
      <c r="S279" s="4"/>
      <c r="T279" s="4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>
        <v>44168</v>
      </c>
      <c r="O280" s="18">
        <v>42.990018417993852</v>
      </c>
      <c r="P280" s="19">
        <f t="shared" si="4"/>
        <v>53.69100302852187</v>
      </c>
      <c r="Q280" s="4"/>
      <c r="R280" s="4"/>
      <c r="S280" s="4"/>
      <c r="T280" s="4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>
        <v>44169</v>
      </c>
      <c r="O281" s="18">
        <v>31.370759047515222</v>
      </c>
      <c r="P281" s="19">
        <f t="shared" si="4"/>
        <v>52.720137099124727</v>
      </c>
      <c r="Q281" s="4"/>
      <c r="R281" s="4"/>
      <c r="S281" s="4"/>
      <c r="T281" s="4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>
        <v>44170</v>
      </c>
      <c r="O282" s="18">
        <v>47.363798115488365</v>
      </c>
      <c r="P282" s="19">
        <f t="shared" si="4"/>
        <v>49.835086942501491</v>
      </c>
      <c r="Q282" s="4"/>
      <c r="R282" s="4"/>
      <c r="S282" s="4"/>
      <c r="T282" s="4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>
        <v>44171</v>
      </c>
      <c r="O283" s="18">
        <v>56.386913806300306</v>
      </c>
      <c r="P283" s="19">
        <f t="shared" si="4"/>
        <v>50.028519889415342</v>
      </c>
      <c r="Q283" s="4"/>
      <c r="R283" s="4"/>
      <c r="S283" s="4"/>
      <c r="T283" s="4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>
        <v>44172</v>
      </c>
      <c r="O284" s="18">
        <v>55.484959546874414</v>
      </c>
      <c r="P284" s="19">
        <f t="shared" si="4"/>
        <v>52.452922797055798</v>
      </c>
      <c r="Q284" s="4"/>
      <c r="R284" s="4"/>
      <c r="S284" s="4"/>
      <c r="T284" s="4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>
        <v>44173</v>
      </c>
      <c r="O285" s="18">
        <v>51.875176168137848</v>
      </c>
      <c r="P285" s="19">
        <f t="shared" si="4"/>
        <v>56.163716542440845</v>
      </c>
      <c r="Q285" s="4"/>
      <c r="R285" s="4"/>
      <c r="S285" s="4"/>
      <c r="T285" s="4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>
        <v>44174</v>
      </c>
      <c r="O286" s="18">
        <v>64.728014123597319</v>
      </c>
      <c r="P286" s="19">
        <f t="shared" si="4"/>
        <v>56.794475699598102</v>
      </c>
      <c r="Q286" s="4"/>
      <c r="R286" s="4"/>
      <c r="S286" s="4"/>
      <c r="T286" s="4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>
        <v>44175</v>
      </c>
      <c r="O287" s="18">
        <v>59.960838771477128</v>
      </c>
      <c r="P287" s="19">
        <f t="shared" si="4"/>
        <v>53.215351374996779</v>
      </c>
      <c r="Q287" s="4"/>
      <c r="R287" s="4"/>
      <c r="S287" s="4"/>
      <c r="T287" s="4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>
        <v>44176</v>
      </c>
      <c r="O288" s="18">
        <v>57.346315265210521</v>
      </c>
      <c r="P288" s="19">
        <f t="shared" si="4"/>
        <v>53.24678877245757</v>
      </c>
      <c r="Q288" s="4"/>
      <c r="R288" s="4"/>
      <c r="S288" s="4"/>
      <c r="T288" s="4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>
        <v>44177</v>
      </c>
      <c r="O289" s="18">
        <v>51.779112215589194</v>
      </c>
      <c r="P289" s="19">
        <f t="shared" si="4"/>
        <v>55.660248055896638</v>
      </c>
      <c r="Q289" s="4"/>
      <c r="R289" s="4"/>
      <c r="S289" s="4"/>
      <c r="T289" s="4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>
        <v>44178</v>
      </c>
      <c r="O290" s="18">
        <v>31.333043534091011</v>
      </c>
      <c r="P290" s="19">
        <f t="shared" si="4"/>
        <v>53.535874066803039</v>
      </c>
      <c r="Q290" s="4"/>
      <c r="R290" s="4"/>
      <c r="S290" s="4"/>
      <c r="T290" s="4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>
        <v>44179</v>
      </c>
      <c r="O291" s="18">
        <v>55.705021329099935</v>
      </c>
      <c r="P291" s="19">
        <f t="shared" si="4"/>
        <v>54.053123196704362</v>
      </c>
      <c r="Q291" s="4"/>
      <c r="R291" s="4"/>
      <c r="S291" s="4"/>
      <c r="T291" s="4"/>
      <c r="V291" s="100"/>
      <c r="W291" s="100"/>
      <c r="X291" s="100"/>
      <c r="Y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>
        <v>44180</v>
      </c>
      <c r="O292" s="18">
        <v>68.769391152211327</v>
      </c>
      <c r="P292" s="19">
        <f t="shared" si="4"/>
        <v>53.566508411626344</v>
      </c>
      <c r="Q292" s="4"/>
      <c r="R292" s="4"/>
      <c r="S292" s="4"/>
      <c r="T292" s="4"/>
      <c r="V292" s="100"/>
      <c r="W292" s="100"/>
      <c r="X292" s="100"/>
      <c r="Y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>
        <v>44181</v>
      </c>
      <c r="O293" s="18">
        <v>49.85739619994213</v>
      </c>
      <c r="P293" s="19">
        <f t="shared" si="4"/>
        <v>53.513487430201387</v>
      </c>
      <c r="Q293" s="4"/>
      <c r="R293" s="4"/>
      <c r="S293" s="4"/>
      <c r="T293" s="4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>
        <v>44182</v>
      </c>
      <c r="O294" s="18">
        <v>63.581582680786411</v>
      </c>
      <c r="P294" s="19">
        <f t="shared" si="4"/>
        <v>57.267372915088913</v>
      </c>
      <c r="Q294" s="4"/>
      <c r="R294" s="4"/>
      <c r="S294" s="4"/>
      <c r="T294" s="4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>
        <v>44183</v>
      </c>
      <c r="O295" s="18">
        <v>53.94001176966443</v>
      </c>
      <c r="P295" s="19">
        <f t="shared" si="4"/>
        <v>56.621695185736009</v>
      </c>
      <c r="Q295" s="4"/>
      <c r="R295" s="4"/>
      <c r="S295" s="4"/>
      <c r="T295" s="4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>
        <v>44184</v>
      </c>
      <c r="O296" s="18">
        <v>51.407965345614436</v>
      </c>
      <c r="P296" s="19">
        <f t="shared" si="4"/>
        <v>55.735655673923254</v>
      </c>
      <c r="Q296" s="4"/>
      <c r="R296" s="4"/>
      <c r="S296" s="4"/>
      <c r="T296" s="4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>
        <v>44185</v>
      </c>
      <c r="O297" s="18">
        <v>57.610241928303687</v>
      </c>
      <c r="P297" s="19">
        <f t="shared" si="4"/>
        <v>56.912721461557467</v>
      </c>
      <c r="Q297" s="4"/>
      <c r="R297" s="4"/>
      <c r="S297" s="4"/>
      <c r="T297" s="4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>
        <v>44186</v>
      </c>
      <c r="O298" s="18">
        <v>51.185277223629591</v>
      </c>
      <c r="P298" s="19">
        <f t="shared" si="4"/>
        <v>54.513816613085723</v>
      </c>
      <c r="Q298" s="4"/>
      <c r="R298" s="4"/>
      <c r="S298" s="4"/>
      <c r="T298" s="4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>
        <v>44187</v>
      </c>
      <c r="O299" s="18">
        <v>62.567114569522076</v>
      </c>
      <c r="P299" s="19">
        <f t="shared" si="4"/>
        <v>49.7266111124272</v>
      </c>
      <c r="Q299" s="4"/>
      <c r="R299" s="4"/>
      <c r="S299" s="4"/>
      <c r="T299" s="4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>
        <v>44188</v>
      </c>
      <c r="O300" s="18">
        <v>58.096856713381698</v>
      </c>
      <c r="P300" s="19">
        <f t="shared" si="4"/>
        <v>44.120526009760908</v>
      </c>
      <c r="Q300" s="4"/>
      <c r="R300" s="4"/>
      <c r="S300" s="4"/>
      <c r="T300" s="4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>
        <v>44189</v>
      </c>
      <c r="O301" s="18">
        <v>46.789248741484144</v>
      </c>
      <c r="P301" s="19">
        <f t="shared" si="4"/>
        <v>41.977300116160663</v>
      </c>
      <c r="Q301" s="4"/>
      <c r="R301" s="4"/>
      <c r="S301" s="4"/>
      <c r="T301" s="4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>
        <v>44190</v>
      </c>
      <c r="O302" s="18">
        <v>20.429573265054863</v>
      </c>
      <c r="P302" s="19">
        <f t="shared" si="4"/>
        <v>40.935732392168006</v>
      </c>
      <c r="Q302" s="4"/>
      <c r="R302" s="4"/>
      <c r="S302" s="4"/>
      <c r="T302" s="4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>
        <v>44191</v>
      </c>
      <c r="O303" s="18">
        <v>12.165369626950312</v>
      </c>
      <c r="P303" s="19">
        <f t="shared" si="4"/>
        <v>36.398314626222664</v>
      </c>
      <c r="Q303" s="4"/>
      <c r="R303" s="4"/>
      <c r="S303" s="4"/>
      <c r="T303" s="4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>
        <v>44192</v>
      </c>
      <c r="O304" s="18">
        <v>42.607660673101904</v>
      </c>
      <c r="P304" s="19">
        <f t="shared" si="4"/>
        <v>32.551347862833531</v>
      </c>
      <c r="Q304" s="4"/>
      <c r="R304" s="4"/>
      <c r="S304" s="4"/>
      <c r="T304" s="4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>
        <v>44193</v>
      </c>
      <c r="O305" s="18">
        <v>43.894303155681058</v>
      </c>
      <c r="P305" s="19">
        <f t="shared" si="4"/>
        <v>28.793927645851017</v>
      </c>
      <c r="Q305" s="4"/>
      <c r="R305" s="4"/>
      <c r="S305" s="4"/>
      <c r="T305" s="4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>
        <v>44194</v>
      </c>
      <c r="O306" s="18">
        <v>30.805190207904687</v>
      </c>
      <c r="P306" s="19">
        <f t="shared" si="4"/>
        <v>29.892051083363622</v>
      </c>
      <c r="Q306" s="4"/>
      <c r="R306" s="4"/>
      <c r="S306" s="4"/>
      <c r="T306" s="4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>
        <v>44195</v>
      </c>
      <c r="O307" s="18">
        <v>31.168089369657782</v>
      </c>
      <c r="P307" s="19">
        <f t="shared" si="4"/>
        <v>31.594613709120836</v>
      </c>
      <c r="Q307" s="4"/>
      <c r="R307" s="4"/>
      <c r="S307" s="4"/>
      <c r="T307" s="4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>
        <v>44196</v>
      </c>
      <c r="O308" s="18">
        <v>20.487307222606489</v>
      </c>
      <c r="P308" s="19">
        <f t="shared" si="4"/>
        <v>28.90939556095427</v>
      </c>
      <c r="Q308" s="4"/>
      <c r="R308" s="4"/>
      <c r="S308" s="4"/>
      <c r="T308" s="4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>
        <v>44197</v>
      </c>
      <c r="O309" s="18">
        <v>28.11643732764313</v>
      </c>
      <c r="P309" s="19">
        <f t="shared" si="4"/>
        <v>25.585569147624796</v>
      </c>
      <c r="Q309" s="4"/>
      <c r="R309" s="4"/>
      <c r="S309" s="4"/>
      <c r="T309" s="4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>
        <v>44198</v>
      </c>
      <c r="O310" s="18">
        <v>24.083308007250785</v>
      </c>
      <c r="P310" s="19">
        <f t="shared" si="4"/>
        <v>25.800009561387984</v>
      </c>
      <c r="Q310" s="4"/>
      <c r="R310" s="4"/>
      <c r="S310" s="4"/>
      <c r="T310" s="4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>
        <v>44199</v>
      </c>
      <c r="O311" s="18">
        <v>23.811133635935967</v>
      </c>
      <c r="P311" s="19">
        <f t="shared" si="4"/>
        <v>25.990885094517861</v>
      </c>
      <c r="Q311" s="4"/>
      <c r="R311" s="4"/>
      <c r="S311" s="4"/>
      <c r="T311" s="4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>
        <v>44200</v>
      </c>
      <c r="O312" s="18">
        <v>20.627518262374732</v>
      </c>
      <c r="P312" s="19">
        <f t="shared" si="4"/>
        <v>26.597680770825797</v>
      </c>
      <c r="Q312" s="4"/>
      <c r="R312" s="4"/>
      <c r="S312" s="4"/>
      <c r="T312" s="4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>
        <v>44201</v>
      </c>
      <c r="O313" s="18">
        <v>32.306273104247026</v>
      </c>
      <c r="P313" s="19">
        <f t="shared" si="4"/>
        <v>26.18058238361607</v>
      </c>
      <c r="Q313" s="4"/>
      <c r="R313" s="4"/>
      <c r="S313" s="4"/>
      <c r="T313" s="4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>
        <v>44202</v>
      </c>
      <c r="O314" s="18">
        <v>32.504218101566899</v>
      </c>
      <c r="P314" s="19">
        <f t="shared" si="4"/>
        <v>25.903695036174586</v>
      </c>
      <c r="Q314" s="4"/>
      <c r="R314" s="4"/>
      <c r="S314" s="4"/>
      <c r="T314" s="4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>
        <v>44203</v>
      </c>
      <c r="O315" s="18">
        <v>24.734876956762026</v>
      </c>
      <c r="P315" s="19">
        <f t="shared" si="4"/>
        <v>27.991543460286543</v>
      </c>
      <c r="Q315" s="4"/>
      <c r="R315" s="4"/>
      <c r="S315" s="4"/>
      <c r="T315" s="4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>
        <v>44204</v>
      </c>
      <c r="O316" s="18">
        <v>25.196748617175054</v>
      </c>
      <c r="P316" s="19">
        <f t="shared" si="4"/>
        <v>29.939180844630261</v>
      </c>
      <c r="Q316" s="4"/>
      <c r="R316" s="4"/>
      <c r="S316" s="4"/>
      <c r="T316" s="4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>
        <v>44205</v>
      </c>
      <c r="O317" s="18">
        <v>22.145096575160398</v>
      </c>
      <c r="P317" s="19">
        <f t="shared" si="4"/>
        <v>32.062376589692192</v>
      </c>
      <c r="Q317" s="4"/>
      <c r="R317" s="4"/>
      <c r="S317" s="4"/>
      <c r="T317" s="4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>
        <v>44206</v>
      </c>
      <c r="O318" s="18">
        <v>38.426072604719664</v>
      </c>
      <c r="P318" s="19">
        <f t="shared" si="4"/>
        <v>31.156306929341124</v>
      </c>
      <c r="Q318" s="4"/>
      <c r="R318" s="4"/>
      <c r="S318" s="4"/>
      <c r="T318" s="4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>
        <v>44207</v>
      </c>
      <c r="O319" s="18">
        <v>34.260979952780744</v>
      </c>
      <c r="P319" s="19">
        <f t="shared" si="4"/>
        <v>31.00549169328789</v>
      </c>
      <c r="Q319" s="4"/>
      <c r="R319" s="4"/>
      <c r="S319" s="4"/>
      <c r="T319" s="4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>
        <v>44208</v>
      </c>
      <c r="O320" s="18">
        <v>47.168643319680562</v>
      </c>
      <c r="P320" s="19">
        <f t="shared" si="4"/>
        <v>33.528112165084558</v>
      </c>
      <c r="Q320" s="4"/>
      <c r="R320" s="4"/>
      <c r="S320" s="4"/>
      <c r="T320" s="4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>
        <v>44209</v>
      </c>
      <c r="O321" s="18">
        <v>26.161730479109419</v>
      </c>
      <c r="P321" s="19">
        <f t="shared" si="4"/>
        <v>36.934415660630648</v>
      </c>
      <c r="Q321" s="4"/>
      <c r="R321" s="4"/>
      <c r="S321" s="4"/>
      <c r="T321" s="4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>
        <v>44210</v>
      </c>
      <c r="O322" s="18">
        <v>23.679170304389388</v>
      </c>
      <c r="P322" s="19">
        <f t="shared" si="4"/>
        <v>39.525374286263933</v>
      </c>
      <c r="Q322" s="4"/>
      <c r="R322" s="4"/>
      <c r="S322" s="4"/>
      <c r="T322" s="4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>
        <v>44211</v>
      </c>
      <c r="O323" s="18">
        <v>42.855091919751743</v>
      </c>
      <c r="P323" s="19">
        <f t="shared" si="4"/>
        <v>41.382286880169382</v>
      </c>
      <c r="Q323" s="4"/>
      <c r="R323" s="4"/>
      <c r="S323" s="4"/>
      <c r="T323" s="4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>
        <v>44212</v>
      </c>
      <c r="O324" s="18">
        <v>45.989221043983008</v>
      </c>
      <c r="P324" s="19">
        <f t="shared" si="4"/>
        <v>41.44591205787934</v>
      </c>
      <c r="Q324" s="4"/>
      <c r="R324" s="4"/>
      <c r="S324" s="4"/>
      <c r="T324" s="4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>
        <v>44213</v>
      </c>
      <c r="O325" s="18">
        <v>56.562782984152705</v>
      </c>
      <c r="P325" s="19">
        <f t="shared" si="4"/>
        <v>43.149652927668221</v>
      </c>
      <c r="Q325" s="4"/>
      <c r="R325" s="4"/>
      <c r="S325" s="4"/>
      <c r="T325" s="4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>
        <v>44214</v>
      </c>
      <c r="O326" s="18">
        <v>47.259368110118835</v>
      </c>
      <c r="P326" s="19">
        <f t="shared" si="4"/>
        <v>45.040734598491966</v>
      </c>
      <c r="Q326" s="4"/>
      <c r="R326" s="4"/>
      <c r="S326" s="4"/>
      <c r="T326" s="4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>
        <v>44215</v>
      </c>
      <c r="O327" s="18">
        <v>47.614019563650274</v>
      </c>
      <c r="P327" s="19">
        <f t="shared" ref="P327:P371" si="5">AVERAGE(O324:O330)</f>
        <v>46.444023240206036</v>
      </c>
      <c r="Q327" s="4"/>
      <c r="R327" s="4"/>
      <c r="S327" s="4"/>
      <c r="T327" s="4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>
        <v>44216</v>
      </c>
      <c r="O328" s="18">
        <v>38.087916567631552</v>
      </c>
      <c r="P328" s="19">
        <f t="shared" si="5"/>
        <v>46.710306391362543</v>
      </c>
      <c r="Q328" s="4"/>
      <c r="R328" s="4"/>
      <c r="S328" s="4"/>
      <c r="T328" s="4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>
        <v>44217</v>
      </c>
      <c r="O329" s="18">
        <v>36.916742000155658</v>
      </c>
      <c r="P329" s="19">
        <f t="shared" si="5"/>
        <v>44.384452672854074</v>
      </c>
      <c r="Q329" s="4"/>
      <c r="R329" s="4"/>
      <c r="S329" s="4"/>
      <c r="T329" s="4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>
        <v>44218</v>
      </c>
      <c r="O330" s="18">
        <v>52.678112411750263</v>
      </c>
      <c r="P330" s="19">
        <f t="shared" si="5"/>
        <v>43.840103930224423</v>
      </c>
      <c r="Q330" s="4"/>
      <c r="R330" s="4"/>
      <c r="S330" s="4"/>
      <c r="T330" s="4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>
        <v>44219</v>
      </c>
      <c r="O331" s="18">
        <v>47.853203102078446</v>
      </c>
      <c r="P331" s="19">
        <f t="shared" si="5"/>
        <v>41.085369384189569</v>
      </c>
      <c r="Q331" s="4"/>
      <c r="R331" s="4"/>
      <c r="S331" s="4"/>
      <c r="T331" s="4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>
        <v>44220</v>
      </c>
      <c r="O332" s="18">
        <v>40.281806954593442</v>
      </c>
      <c r="P332" s="19">
        <f t="shared" si="5"/>
        <v>41.805276487537427</v>
      </c>
      <c r="Q332" s="4"/>
      <c r="R332" s="4"/>
      <c r="S332" s="4"/>
      <c r="T332" s="4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>
        <v>44221</v>
      </c>
      <c r="O333" s="18">
        <v>43.448926911711347</v>
      </c>
      <c r="P333" s="19">
        <f t="shared" si="5"/>
        <v>41.097931820917339</v>
      </c>
      <c r="Q333" s="4"/>
      <c r="R333" s="4"/>
      <c r="S333" s="4"/>
      <c r="T333" s="4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>
        <v>44222</v>
      </c>
      <c r="O334" s="18">
        <v>28.330877741406319</v>
      </c>
      <c r="P334" s="19">
        <f t="shared" si="5"/>
        <v>39.791764395352807</v>
      </c>
      <c r="Q334" s="4"/>
      <c r="R334" s="4"/>
      <c r="S334" s="4"/>
      <c r="T334" s="4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>
        <v>44223</v>
      </c>
      <c r="O335" s="18">
        <v>43.127266291066562</v>
      </c>
      <c r="P335" s="19">
        <f t="shared" si="5"/>
        <v>42.124581189044065</v>
      </c>
      <c r="Q335" s="4"/>
      <c r="R335" s="4"/>
      <c r="S335" s="4"/>
      <c r="T335" s="4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>
        <v>44224</v>
      </c>
      <c r="O336" s="18">
        <v>31.965329333815045</v>
      </c>
      <c r="P336" s="19">
        <f t="shared" si="5"/>
        <v>44.382119510722802</v>
      </c>
      <c r="Q336" s="4"/>
      <c r="R336" s="4"/>
      <c r="S336" s="4"/>
      <c r="T336" s="4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>
        <v>44225</v>
      </c>
      <c r="O337" s="18">
        <v>43.534940432798479</v>
      </c>
      <c r="P337" s="19">
        <f t="shared" si="5"/>
        <v>45.038900952661912</v>
      </c>
      <c r="Q337" s="4"/>
      <c r="R337" s="4"/>
      <c r="S337" s="4"/>
      <c r="T337" s="4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>
        <v>44226</v>
      </c>
      <c r="O338" s="18">
        <v>64.182920657917251</v>
      </c>
      <c r="P338" s="19">
        <f t="shared" si="5"/>
        <v>45.236447702361225</v>
      </c>
      <c r="Q338" s="4"/>
      <c r="R338" s="4"/>
      <c r="S338" s="4"/>
      <c r="T338" s="4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>
        <v>44227</v>
      </c>
      <c r="O339" s="18">
        <v>56.084575206344581</v>
      </c>
      <c r="P339" s="19">
        <f t="shared" si="5"/>
        <v>42.759907893813626</v>
      </c>
      <c r="Q339" s="4"/>
      <c r="R339" s="4"/>
      <c r="S339" s="4"/>
      <c r="T339" s="4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>
        <v>44228</v>
      </c>
      <c r="O340" s="18">
        <v>48.046397005285115</v>
      </c>
      <c r="P340" s="19">
        <f t="shared" si="5"/>
        <v>41.71003831825071</v>
      </c>
      <c r="Q340" s="4"/>
      <c r="R340" s="4"/>
      <c r="S340" s="4"/>
      <c r="T340" s="4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>
        <v>44229</v>
      </c>
      <c r="O341" s="18">
        <v>29.713704989301533</v>
      </c>
      <c r="P341" s="19">
        <f t="shared" si="5"/>
        <v>39.764054726835127</v>
      </c>
      <c r="Q341" s="4"/>
      <c r="R341" s="4"/>
      <c r="S341" s="4"/>
      <c r="T341" s="4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>
        <v>44230</v>
      </c>
      <c r="O342" s="18">
        <v>25.791487631233316</v>
      </c>
      <c r="P342" s="19">
        <f t="shared" si="5"/>
        <v>36.861073809904369</v>
      </c>
      <c r="Q342" s="4"/>
      <c r="R342" s="4"/>
      <c r="S342" s="4"/>
      <c r="T342" s="4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>
        <v>44231</v>
      </c>
      <c r="O343" s="18">
        <v>24.616242304874664</v>
      </c>
      <c r="P343" s="19">
        <f t="shared" si="5"/>
        <v>34.344195118041924</v>
      </c>
      <c r="Q343" s="4"/>
      <c r="R343" s="4"/>
      <c r="S343" s="4"/>
      <c r="T343" s="4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>
        <v>44232</v>
      </c>
      <c r="O344" s="18">
        <v>29.913055292889418</v>
      </c>
      <c r="P344" s="19">
        <f t="shared" si="5"/>
        <v>32.664120718303359</v>
      </c>
      <c r="Q344" s="4"/>
      <c r="R344" s="4"/>
      <c r="S344" s="4"/>
      <c r="T344" s="4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>
        <v>44233</v>
      </c>
      <c r="O345" s="18">
        <v>43.862054239401893</v>
      </c>
      <c r="P345" s="19">
        <f t="shared" si="5"/>
        <v>30.821556566154587</v>
      </c>
      <c r="Q345" s="4"/>
      <c r="R345" s="4"/>
      <c r="S345" s="4"/>
      <c r="T345" s="4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>
        <v>44234</v>
      </c>
      <c r="O346" s="18">
        <v>38.466424363307524</v>
      </c>
      <c r="P346" s="19">
        <f t="shared" si="5"/>
        <v>29.476702316699804</v>
      </c>
      <c r="Q346" s="4"/>
      <c r="R346" s="4"/>
      <c r="S346" s="4"/>
      <c r="T346" s="4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>
        <v>44235</v>
      </c>
      <c r="O347" s="18">
        <v>36.285876207115152</v>
      </c>
      <c r="P347" s="19">
        <f t="shared" si="5"/>
        <v>28.726791021886079</v>
      </c>
      <c r="Q347" s="4"/>
      <c r="R347" s="4"/>
      <c r="S347" s="4"/>
      <c r="T347" s="4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>
        <v>44236</v>
      </c>
      <c r="O348" s="18">
        <v>16.815755924260106</v>
      </c>
      <c r="P348" s="19">
        <f t="shared" si="5"/>
        <v>27.430242922040783</v>
      </c>
      <c r="Q348" s="4"/>
      <c r="R348" s="4"/>
      <c r="S348" s="4"/>
      <c r="T348" s="4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>
        <v>44237</v>
      </c>
      <c r="O349" s="18">
        <v>16.377507885049855</v>
      </c>
      <c r="P349" s="19">
        <f t="shared" si="5"/>
        <v>23.780508617285356</v>
      </c>
      <c r="Q349" s="4"/>
      <c r="R349" s="4"/>
      <c r="S349" s="4"/>
      <c r="T349" s="4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>
        <v>44238</v>
      </c>
      <c r="O350" s="18">
        <v>19.366863241178596</v>
      </c>
      <c r="P350" s="19">
        <f t="shared" si="5"/>
        <v>20.341281261654778</v>
      </c>
      <c r="Q350" s="4"/>
      <c r="R350" s="4"/>
      <c r="S350" s="4"/>
      <c r="T350" s="4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>
        <v>44239</v>
      </c>
      <c r="O351" s="18">
        <v>20.837218593972349</v>
      </c>
      <c r="P351" s="19">
        <f t="shared" si="5"/>
        <v>21.191449124969573</v>
      </c>
      <c r="Q351" s="4"/>
      <c r="R351" s="4"/>
      <c r="S351" s="4"/>
      <c r="T351" s="4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>
        <v>44240</v>
      </c>
      <c r="O352" s="18">
        <v>18.313914106113927</v>
      </c>
      <c r="P352" s="19">
        <f t="shared" si="5"/>
        <v>26.839632044305297</v>
      </c>
      <c r="Q352" s="4"/>
      <c r="R352" s="4"/>
      <c r="S352" s="4"/>
      <c r="T352" s="4"/>
      <c r="V352" s="100"/>
      <c r="W352" s="100"/>
      <c r="X352" s="100"/>
    </row>
    <row r="353" spans="1:24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>
        <v>44241</v>
      </c>
      <c r="O353" s="18">
        <v>14.391832873893462</v>
      </c>
      <c r="P353" s="19">
        <f t="shared" si="5"/>
        <v>32.988225218118046</v>
      </c>
      <c r="Q353" s="4"/>
      <c r="R353" s="4"/>
      <c r="S353" s="4"/>
      <c r="T353" s="4"/>
      <c r="V353" s="100"/>
      <c r="W353" s="100"/>
      <c r="X353" s="100"/>
    </row>
    <row r="354" spans="1:24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>
        <v>44242</v>
      </c>
      <c r="O354" s="18">
        <v>42.2370512503187</v>
      </c>
      <c r="P354" s="19">
        <f t="shared" si="5"/>
        <v>37.144245061876568</v>
      </c>
      <c r="Q354" s="4"/>
      <c r="R354" s="4"/>
      <c r="S354" s="4"/>
      <c r="T354" s="4"/>
      <c r="V354" s="100"/>
      <c r="W354" s="100"/>
      <c r="X354" s="100"/>
    </row>
    <row r="355" spans="1:24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>
        <v>44243</v>
      </c>
      <c r="O355" s="18">
        <v>56.353036359610201</v>
      </c>
      <c r="P355" s="19">
        <f t="shared" si="5"/>
        <v>39.014188944126033</v>
      </c>
      <c r="Q355" s="4"/>
      <c r="R355" s="4"/>
      <c r="S355" s="4"/>
      <c r="T355" s="4"/>
      <c r="V355" s="100"/>
      <c r="W355" s="100"/>
      <c r="X355" s="100"/>
    </row>
    <row r="356" spans="1:24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>
        <v>44244</v>
      </c>
      <c r="O356" s="18">
        <v>59.417660101739102</v>
      </c>
      <c r="P356" s="19">
        <f t="shared" si="5"/>
        <v>43.472544133460516</v>
      </c>
      <c r="Q356" s="4"/>
      <c r="R356" s="4"/>
      <c r="S356" s="4"/>
      <c r="T356" s="4"/>
      <c r="V356" s="100"/>
      <c r="W356" s="100"/>
      <c r="X356" s="100"/>
    </row>
    <row r="357" spans="1:24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>
        <v>44245</v>
      </c>
      <c r="O357" s="18">
        <v>48.459002147488214</v>
      </c>
      <c r="P357" s="19">
        <f t="shared" si="5"/>
        <v>55.313278527867105</v>
      </c>
      <c r="Q357" s="4"/>
      <c r="R357" s="4"/>
      <c r="S357" s="4"/>
      <c r="T357" s="4"/>
      <c r="V357" s="100"/>
      <c r="W357" s="100"/>
      <c r="X357" s="100"/>
    </row>
    <row r="358" spans="1:24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>
        <v>44246</v>
      </c>
      <c r="O358" s="18">
        <v>33.926825769718633</v>
      </c>
      <c r="P358" s="19">
        <f t="shared" si="5"/>
        <v>62.728945548584043</v>
      </c>
      <c r="Q358" s="4"/>
      <c r="R358" s="4"/>
      <c r="S358" s="4"/>
      <c r="T358" s="4"/>
      <c r="V358" s="100"/>
      <c r="W358" s="100"/>
      <c r="X358" s="100"/>
    </row>
    <row r="359" spans="1:24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>
        <v>44247</v>
      </c>
      <c r="O359" s="18">
        <v>49.522400431455296</v>
      </c>
      <c r="P359" s="19">
        <f t="shared" si="5"/>
        <v>58.511586151378488</v>
      </c>
      <c r="Q359" s="4"/>
      <c r="R359" s="4"/>
      <c r="S359" s="4"/>
      <c r="T359" s="4"/>
      <c r="V359" s="100"/>
      <c r="W359" s="100"/>
      <c r="X359" s="100"/>
    </row>
    <row r="360" spans="1:24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>
        <v>44248</v>
      </c>
      <c r="O360" s="18">
        <v>97.276973634739591</v>
      </c>
      <c r="P360" s="19">
        <f t="shared" si="5"/>
        <v>58.234740051662307</v>
      </c>
      <c r="Q360" s="4"/>
      <c r="R360" s="4"/>
      <c r="S360" s="4"/>
      <c r="T360" s="4"/>
      <c r="V360" s="100"/>
      <c r="W360" s="100"/>
      <c r="X360" s="100"/>
    </row>
    <row r="361" spans="1:24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>
        <v>44249</v>
      </c>
      <c r="O361" s="18">
        <v>94.146720395337312</v>
      </c>
      <c r="P361" s="19">
        <f t="shared" si="5"/>
        <v>61.247089534648936</v>
      </c>
      <c r="Q361" s="4"/>
      <c r="R361" s="4"/>
      <c r="S361" s="4"/>
      <c r="T361" s="4"/>
      <c r="V361" s="100"/>
      <c r="W361" s="100"/>
      <c r="X361" s="100"/>
    </row>
    <row r="362" spans="1:24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>
        <v>44250</v>
      </c>
      <c r="O362" s="18">
        <v>26.831520579171286</v>
      </c>
      <c r="P362" s="19">
        <f t="shared" si="5"/>
        <v>69.274607166097397</v>
      </c>
      <c r="Q362" s="4"/>
      <c r="R362" s="4"/>
      <c r="S362" s="4"/>
      <c r="T362" s="4"/>
      <c r="V362" s="100"/>
      <c r="W362" s="100"/>
      <c r="X362" s="100"/>
    </row>
    <row r="363" spans="1:24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>
        <v>44251</v>
      </c>
      <c r="O363" s="18">
        <v>57.479737403725863</v>
      </c>
      <c r="P363" s="19">
        <f t="shared" si="5"/>
        <v>76.249021002033956</v>
      </c>
      <c r="Q363" s="4"/>
      <c r="R363" s="4"/>
      <c r="S363" s="4"/>
      <c r="T363" s="4"/>
      <c r="V363" s="100"/>
      <c r="W363" s="100"/>
      <c r="X363" s="100"/>
    </row>
    <row r="364" spans="1:24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>
        <v>44252</v>
      </c>
      <c r="O364" s="18">
        <v>69.545448528394573</v>
      </c>
      <c r="P364" s="19">
        <f t="shared" si="5"/>
        <v>77.233609407096921</v>
      </c>
      <c r="Q364" s="4"/>
      <c r="R364" s="4"/>
      <c r="S364" s="4"/>
      <c r="T364" s="4"/>
      <c r="V364" s="100"/>
      <c r="W364" s="100"/>
      <c r="X364" s="100"/>
    </row>
    <row r="365" spans="1:24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>
        <v>44253</v>
      </c>
      <c r="O365" s="18">
        <v>90.11944918985786</v>
      </c>
      <c r="P365" s="19">
        <f t="shared" si="5"/>
        <v>78.912227220936174</v>
      </c>
      <c r="Q365" s="4"/>
      <c r="R365" s="4"/>
      <c r="S365" s="4"/>
      <c r="T365" s="4"/>
      <c r="V365" s="100"/>
      <c r="W365" s="100"/>
      <c r="X365" s="100"/>
    </row>
    <row r="366" spans="1:24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>
        <v>44254</v>
      </c>
      <c r="O366" s="18">
        <v>98.343297283011239</v>
      </c>
      <c r="P366" s="19">
        <f t="shared" si="5"/>
        <v>87.628002509291591</v>
      </c>
      <c r="Q366" s="4"/>
      <c r="R366" s="4"/>
      <c r="S366" s="4"/>
      <c r="T366" s="4"/>
      <c r="V366" s="100"/>
      <c r="W366" s="100"/>
      <c r="X366" s="100"/>
    </row>
    <row r="367" spans="1:24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>
        <v>44255</v>
      </c>
      <c r="O367" s="18">
        <v>104.1690924701804</v>
      </c>
      <c r="P367" s="19">
        <f t="shared" si="5"/>
        <v>90.00269145235049</v>
      </c>
    </row>
    <row r="368" spans="1:24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>
        <v>44256</v>
      </c>
      <c r="O368" s="18">
        <v>105.89704509221207</v>
      </c>
      <c r="P368" s="19">
        <f t="shared" si="5"/>
        <v>90.15396350632227</v>
      </c>
    </row>
    <row r="369" spans="1:16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7">
        <v>44257</v>
      </c>
      <c r="O369" s="18">
        <v>87.841947597659043</v>
      </c>
      <c r="P369" s="19">
        <f t="shared" si="5"/>
        <v>89.798061681362043</v>
      </c>
    </row>
    <row r="370" spans="1:16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7">
        <v>44258</v>
      </c>
      <c r="O370" s="18">
        <v>74.10256000513823</v>
      </c>
      <c r="P370" s="19">
        <f t="shared" si="5"/>
        <v>91.094947377921656</v>
      </c>
    </row>
    <row r="371" spans="1:16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7">
        <v>44259</v>
      </c>
      <c r="O371" s="18">
        <v>70.604352906197036</v>
      </c>
      <c r="P371" s="19">
        <f t="shared" si="5"/>
        <v>90.036034263805348</v>
      </c>
    </row>
    <row r="372" spans="1:16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7">
        <v>44260</v>
      </c>
      <c r="O372" s="18">
        <v>87.628136415136311</v>
      </c>
      <c r="P372" s="19"/>
    </row>
    <row r="373" spans="1:16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7">
        <v>44261</v>
      </c>
      <c r="O373" s="18">
        <v>107.42149715892847</v>
      </c>
      <c r="P373" s="19"/>
    </row>
    <row r="374" spans="1:16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7">
        <v>44262</v>
      </c>
      <c r="O374" s="18">
        <v>96.756700671366218</v>
      </c>
      <c r="P374" s="1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2"/>
  <sheetViews>
    <sheetView topLeftCell="N1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2" customWidth="1"/>
    <col min="15" max="15" width="13" style="7" bestFit="1" customWidth="1"/>
    <col min="16" max="16" width="12" style="7" customWidth="1"/>
    <col min="17" max="17" width="21.69140625" style="7" bestFit="1" customWidth="1"/>
    <col min="18" max="18" width="9" style="1" bestFit="1" customWidth="1"/>
    <col min="19" max="20" width="9" style="1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20" t="s">
        <v>167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1"/>
      <c r="O1" s="9"/>
      <c r="P1" s="9"/>
      <c r="Q1" s="9"/>
      <c r="R1" s="10"/>
    </row>
    <row r="2" spans="1:26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9" t="s">
        <v>15</v>
      </c>
      <c r="P2" s="9" t="s">
        <v>16</v>
      </c>
      <c r="Q2" s="9" t="s">
        <v>17</v>
      </c>
      <c r="R2" s="12"/>
      <c r="S2" s="3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>
        <v>43899</v>
      </c>
      <c r="O3" s="19">
        <v>98.282768239759704</v>
      </c>
      <c r="P3" s="19">
        <v>100.32</v>
      </c>
      <c r="Q3" s="19">
        <f t="shared" ref="Q3:Q66" si="0">100*O3/P3</f>
        <v>97.969266586682323</v>
      </c>
      <c r="R3" s="13"/>
      <c r="S3" s="4"/>
      <c r="T3" s="4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>
        <v>43900</v>
      </c>
      <c r="O4" s="19">
        <v>94.4539086222196</v>
      </c>
      <c r="P4" s="19">
        <v>99.726341807909606</v>
      </c>
      <c r="Q4" s="19">
        <f t="shared" si="0"/>
        <v>94.713098776002809</v>
      </c>
      <c r="R4" s="13"/>
      <c r="S4" s="4"/>
      <c r="T4" s="4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1">
        <v>43901</v>
      </c>
      <c r="O5" s="19">
        <v>94.487091193119795</v>
      </c>
      <c r="P5" s="19">
        <v>100.26534583407</v>
      </c>
      <c r="Q5" s="19">
        <f t="shared" si="0"/>
        <v>94.237037140915376</v>
      </c>
      <c r="R5" s="13"/>
      <c r="S5" s="4"/>
      <c r="T5" s="4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1">
        <v>43902</v>
      </c>
      <c r="O6" s="19">
        <v>92.500608624922904</v>
      </c>
      <c r="P6" s="19">
        <v>99.784586978502702</v>
      </c>
      <c r="Q6" s="19">
        <f t="shared" si="0"/>
        <v>92.700297135920351</v>
      </c>
      <c r="R6" s="13"/>
      <c r="S6" s="4"/>
      <c r="T6" s="4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>
        <v>43903</v>
      </c>
      <c r="O7" s="19">
        <v>94.153002739250297</v>
      </c>
      <c r="P7" s="19">
        <v>100.008866034223</v>
      </c>
      <c r="Q7" s="19">
        <f t="shared" si="0"/>
        <v>94.144655841844227</v>
      </c>
      <c r="R7" s="13"/>
      <c r="S7" s="4"/>
      <c r="T7" s="4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1">
        <v>43904</v>
      </c>
      <c r="O8" s="19">
        <v>89.462199390826001</v>
      </c>
      <c r="P8" s="19">
        <v>99.830759466892303</v>
      </c>
      <c r="Q8" s="19">
        <f t="shared" si="0"/>
        <v>89.613862369238106</v>
      </c>
      <c r="R8" s="13"/>
      <c r="S8" s="4"/>
      <c r="T8" s="4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1">
        <v>43905</v>
      </c>
      <c r="O9" s="19">
        <v>85.2000514463939</v>
      </c>
      <c r="P9" s="19">
        <v>100.01036806635599</v>
      </c>
      <c r="Q9" s="19">
        <f t="shared" si="0"/>
        <v>85.191218764302931</v>
      </c>
      <c r="R9" s="13"/>
      <c r="S9" s="4"/>
      <c r="T9" s="4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>
        <v>43906</v>
      </c>
      <c r="O10" s="19">
        <v>82.847690867202004</v>
      </c>
      <c r="P10" s="19">
        <v>99.386666666666699</v>
      </c>
      <c r="Q10" s="19">
        <f t="shared" si="0"/>
        <v>83.358959149988564</v>
      </c>
      <c r="R10" s="13"/>
      <c r="S10" s="4"/>
      <c r="T10" s="4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1">
        <v>43907</v>
      </c>
      <c r="O11" s="19">
        <v>70.493168943685404</v>
      </c>
      <c r="P11" s="19">
        <v>99.549788135593204</v>
      </c>
      <c r="Q11" s="19">
        <f t="shared" si="0"/>
        <v>70.811972846862503</v>
      </c>
      <c r="R11" s="13"/>
      <c r="S11" s="4"/>
      <c r="T11" s="4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1">
        <v>43908</v>
      </c>
      <c r="O12" s="19">
        <v>61.1087781379888</v>
      </c>
      <c r="P12" s="19">
        <v>98.996108261100304</v>
      </c>
      <c r="Q12" s="19">
        <f t="shared" si="0"/>
        <v>61.728465099674011</v>
      </c>
      <c r="R12" s="13"/>
      <c r="S12" s="4"/>
      <c r="T12" s="4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1">
        <v>43909</v>
      </c>
      <c r="O13" s="19">
        <v>59.1222968089182</v>
      </c>
      <c r="P13" s="19">
        <v>97.713984261660897</v>
      </c>
      <c r="Q13" s="19">
        <f t="shared" si="0"/>
        <v>60.505461173908401</v>
      </c>
      <c r="R13" s="13"/>
      <c r="S13" s="4"/>
      <c r="T13" s="4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1">
        <v>43910</v>
      </c>
      <c r="O14" s="19">
        <v>56.501332683153898</v>
      </c>
      <c r="P14" s="19">
        <v>98.550403404557102</v>
      </c>
      <c r="Q14" s="19">
        <f t="shared" si="0"/>
        <v>57.332421513498545</v>
      </c>
      <c r="R14" s="13"/>
      <c r="S14" s="4"/>
      <c r="T14" s="4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>
        <v>43911</v>
      </c>
      <c r="O15" s="19">
        <v>44.7126312679002</v>
      </c>
      <c r="P15" s="19">
        <v>97.265707636979101</v>
      </c>
      <c r="Q15" s="19">
        <f t="shared" si="0"/>
        <v>45.969573814009927</v>
      </c>
      <c r="R15" s="13"/>
      <c r="S15" s="4"/>
      <c r="T15" s="4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1">
        <v>43912</v>
      </c>
      <c r="O16" s="19">
        <v>37.840966334766001</v>
      </c>
      <c r="P16" s="19">
        <v>98.330741316744394</v>
      </c>
      <c r="Q16" s="19">
        <f t="shared" si="0"/>
        <v>38.483353047112843</v>
      </c>
      <c r="R16" s="13"/>
      <c r="S16" s="4"/>
      <c r="T16" s="4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1">
        <v>43913</v>
      </c>
      <c r="O17" s="19">
        <v>31.488668989980201</v>
      </c>
      <c r="P17" s="19">
        <v>84.542222222222193</v>
      </c>
      <c r="Q17" s="19">
        <f t="shared" si="0"/>
        <v>37.246086230394006</v>
      </c>
      <c r="R17" s="13"/>
      <c r="S17" s="4"/>
      <c r="T17" s="4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1">
        <v>43914</v>
      </c>
      <c r="O18" s="19">
        <v>19.396343540917101</v>
      </c>
      <c r="P18" s="19">
        <v>81.647245762711904</v>
      </c>
      <c r="Q18" s="19">
        <f t="shared" si="0"/>
        <v>23.756274151963328</v>
      </c>
      <c r="R18" s="13"/>
      <c r="S18" s="4"/>
      <c r="T18" s="4"/>
      <c r="V18" s="102"/>
      <c r="W18" s="102"/>
      <c r="X18" s="102"/>
      <c r="Y18" s="101">
        <v>44096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1">
        <v>43915</v>
      </c>
      <c r="O19" s="19">
        <v>16.449326890594801</v>
      </c>
      <c r="P19" s="19">
        <v>78.626393065628903</v>
      </c>
      <c r="Q19" s="19">
        <f t="shared" si="0"/>
        <v>20.920871795383849</v>
      </c>
      <c r="R19" s="13"/>
      <c r="S19" s="4"/>
      <c r="T19" s="4"/>
      <c r="V19" s="102"/>
      <c r="W19" s="102"/>
      <c r="X19" s="102"/>
      <c r="Y19" s="101">
        <v>44113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1">
        <v>43916</v>
      </c>
      <c r="O20" s="19">
        <v>15.781030906822799</v>
      </c>
      <c r="P20" s="19">
        <v>73.653668615641607</v>
      </c>
      <c r="Q20" s="19">
        <f t="shared" si="0"/>
        <v>21.425994391637719</v>
      </c>
      <c r="R20" s="13"/>
      <c r="S20" s="4"/>
      <c r="T20" s="4"/>
      <c r="V20" s="102"/>
      <c r="W20" s="102"/>
      <c r="X20" s="102"/>
      <c r="Y20" s="101">
        <v>44113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>
        <v>43917</v>
      </c>
      <c r="O21" s="19">
        <v>16.261135708335399</v>
      </c>
      <c r="P21" s="19">
        <v>73.308803971983295</v>
      </c>
      <c r="Q21" s="19">
        <f t="shared" si="0"/>
        <v>22.181695549895998</v>
      </c>
      <c r="R21" s="13"/>
      <c r="S21" s="4"/>
      <c r="T21" s="4"/>
      <c r="V21" s="102"/>
      <c r="W21" s="102"/>
      <c r="X21" s="102"/>
      <c r="Y21" s="101">
        <v>44137</v>
      </c>
      <c r="Z21" s="103">
        <v>0</v>
      </c>
    </row>
    <row r="22" spans="1:26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1">
        <v>43918</v>
      </c>
      <c r="O22" s="19">
        <v>16.170955130245002</v>
      </c>
      <c r="P22" s="19">
        <v>73.725407235032804</v>
      </c>
      <c r="Q22" s="19">
        <f t="shared" si="0"/>
        <v>21.934032970062585</v>
      </c>
      <c r="R22" s="13"/>
      <c r="S22" s="4"/>
      <c r="T22" s="4"/>
      <c r="V22" s="102"/>
      <c r="W22" s="102"/>
      <c r="X22" s="102"/>
      <c r="Y22" s="101">
        <v>44137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1">
        <v>43919</v>
      </c>
      <c r="O23" s="19">
        <v>15.433382278860901</v>
      </c>
      <c r="P23" s="19">
        <v>87.537584240539104</v>
      </c>
      <c r="Q23" s="19">
        <f t="shared" si="0"/>
        <v>17.630578239916314</v>
      </c>
      <c r="R23" s="13"/>
      <c r="S23" s="4"/>
      <c r="T23" s="4"/>
      <c r="V23" s="102"/>
      <c r="W23" s="102"/>
      <c r="X23" s="102"/>
      <c r="Y23" s="101">
        <v>44155</v>
      </c>
      <c r="Z23" s="99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1">
        <v>43920</v>
      </c>
      <c r="O24" s="19">
        <v>15.394089148416199</v>
      </c>
      <c r="P24" s="19">
        <v>59.422222222222203</v>
      </c>
      <c r="Q24" s="19">
        <f t="shared" si="0"/>
        <v>25.906283159264365</v>
      </c>
      <c r="R24" s="13"/>
      <c r="S24" s="4"/>
      <c r="T24" s="4"/>
      <c r="V24" s="102"/>
      <c r="W24" s="102"/>
      <c r="X24" s="102"/>
      <c r="Y24" s="101">
        <v>44155</v>
      </c>
      <c r="Z24" s="99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1">
        <v>43921</v>
      </c>
      <c r="O25" s="19">
        <v>14.7634309162863</v>
      </c>
      <c r="P25" s="19">
        <v>59.529484463276802</v>
      </c>
      <c r="Q25" s="19">
        <f t="shared" si="0"/>
        <v>24.800199513559917</v>
      </c>
      <c r="R25" s="13"/>
      <c r="S25" s="4"/>
      <c r="T25" s="4"/>
      <c r="V25" s="102"/>
      <c r="W25" s="102"/>
      <c r="X25" s="102"/>
      <c r="Y25" s="101">
        <v>44176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1">
        <v>43922</v>
      </c>
      <c r="O26" s="19">
        <v>14.3457316856944</v>
      </c>
      <c r="P26" s="19">
        <v>50.658942154608198</v>
      </c>
      <c r="Q26" s="19">
        <f t="shared" si="0"/>
        <v>28.318261447134145</v>
      </c>
      <c r="R26" s="13"/>
      <c r="S26" s="4"/>
      <c r="T26" s="4"/>
      <c r="V26" s="102"/>
      <c r="W26" s="102"/>
      <c r="X26" s="102"/>
      <c r="Y26" s="101">
        <v>44176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1">
        <v>43923</v>
      </c>
      <c r="O27" s="19">
        <v>13.888915100125899</v>
      </c>
      <c r="P27" s="19">
        <v>49.074603244383901</v>
      </c>
      <c r="Q27" s="19">
        <f t="shared" si="0"/>
        <v>28.301635024864613</v>
      </c>
      <c r="R27" s="13"/>
      <c r="S27" s="4"/>
      <c r="T27" s="4"/>
      <c r="V27" s="102"/>
      <c r="W27" s="102"/>
      <c r="X27" s="102"/>
      <c r="Y27" s="101">
        <v>44191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1">
        <v>43924</v>
      </c>
      <c r="O28" s="19">
        <v>15.265363721833999</v>
      </c>
      <c r="P28" s="19">
        <v>49.955669828885497</v>
      </c>
      <c r="Q28" s="19">
        <f t="shared" si="0"/>
        <v>30.557820111556627</v>
      </c>
      <c r="R28" s="13"/>
      <c r="S28" s="4"/>
      <c r="T28" s="4"/>
      <c r="V28" s="102"/>
      <c r="W28" s="102"/>
      <c r="X28" s="102"/>
      <c r="Y28" s="101">
        <v>44191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1">
        <v>43925</v>
      </c>
      <c r="O29" s="19">
        <v>15.6348024730645</v>
      </c>
      <c r="P29" s="19">
        <v>55.272900359636097</v>
      </c>
      <c r="Q29" s="19">
        <f t="shared" si="0"/>
        <v>28.286560631585857</v>
      </c>
      <c r="R29" s="13"/>
      <c r="S29" s="4"/>
      <c r="T29" s="4"/>
      <c r="V29" s="102"/>
      <c r="W29" s="102"/>
      <c r="X29" s="102"/>
      <c r="Y29" s="101">
        <v>44201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1">
        <v>43926</v>
      </c>
      <c r="O30" s="19">
        <v>15.700260447369301</v>
      </c>
      <c r="P30" s="19">
        <v>74.784862623120802</v>
      </c>
      <c r="Q30" s="19">
        <f t="shared" si="0"/>
        <v>20.993901568678343</v>
      </c>
      <c r="R30" s="13"/>
      <c r="S30" s="4"/>
      <c r="T30" s="4"/>
      <c r="V30" s="102"/>
      <c r="W30" s="102"/>
      <c r="X30" s="102"/>
      <c r="Y30" s="101">
        <v>44201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1">
        <v>43927</v>
      </c>
      <c r="O31" s="19">
        <v>14.518572910474701</v>
      </c>
      <c r="P31" s="19">
        <v>48.146666666666697</v>
      </c>
      <c r="Q31" s="19">
        <f t="shared" si="0"/>
        <v>30.154886964430954</v>
      </c>
      <c r="R31" s="13"/>
      <c r="S31" s="4"/>
      <c r="T31" s="4"/>
      <c r="V31" s="102"/>
      <c r="W31" s="102"/>
      <c r="X31" s="102"/>
      <c r="Y31" s="101">
        <v>44249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1">
        <v>43928</v>
      </c>
      <c r="O32" s="19">
        <v>13.8032640805125</v>
      </c>
      <c r="P32" s="19">
        <v>47.885769774011301</v>
      </c>
      <c r="Q32" s="19">
        <f t="shared" si="0"/>
        <v>28.825398747174042</v>
      </c>
      <c r="R32" s="13"/>
      <c r="S32" s="4"/>
      <c r="T32" s="4"/>
      <c r="V32" s="102"/>
      <c r="W32" s="102"/>
      <c r="X32" s="102"/>
      <c r="Y32" s="101">
        <v>44249</v>
      </c>
      <c r="Z32" s="99">
        <v>1</v>
      </c>
    </row>
    <row r="33" spans="1:2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1">
        <v>43929</v>
      </c>
      <c r="O33" s="19">
        <v>13.4541626772826</v>
      </c>
      <c r="P33" s="19">
        <v>46.236511586768103</v>
      </c>
      <c r="Q33" s="19">
        <f t="shared" si="0"/>
        <v>29.098567810493932</v>
      </c>
      <c r="R33" s="13"/>
      <c r="S33" s="4"/>
      <c r="T33" s="4"/>
      <c r="V33" s="102"/>
      <c r="W33" s="102"/>
      <c r="X33" s="102"/>
      <c r="Y33" s="101"/>
    </row>
    <row r="34" spans="1:2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1">
        <v>43930</v>
      </c>
      <c r="O34" s="19">
        <v>14.315990511112799</v>
      </c>
      <c r="P34" s="19">
        <v>45.812634633138401</v>
      </c>
      <c r="Q34" s="19">
        <f t="shared" si="0"/>
        <v>31.249000686717505</v>
      </c>
      <c r="R34" s="13"/>
      <c r="S34" s="4"/>
      <c r="T34" s="4"/>
      <c r="V34" s="102"/>
      <c r="W34" s="102"/>
      <c r="X34" s="102"/>
      <c r="Y34" s="101"/>
    </row>
    <row r="35" spans="1:2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1">
        <v>43931</v>
      </c>
      <c r="O35" s="19">
        <v>14.6418076513693</v>
      </c>
      <c r="P35" s="19">
        <v>44.564239758929297</v>
      </c>
      <c r="Q35" s="19">
        <f t="shared" si="0"/>
        <v>32.855508655761447</v>
      </c>
      <c r="R35" s="13"/>
      <c r="S35" s="4"/>
      <c r="T35" s="4"/>
      <c r="V35" s="102"/>
      <c r="W35" s="102"/>
      <c r="X35" s="102"/>
      <c r="Y35" s="102"/>
    </row>
    <row r="36" spans="1:2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1">
        <v>43932</v>
      </c>
      <c r="O36" s="19">
        <v>14.814357427806399</v>
      </c>
      <c r="P36" s="19">
        <v>51.323129406595299</v>
      </c>
      <c r="Q36" s="19">
        <f t="shared" si="0"/>
        <v>28.864875542648953</v>
      </c>
      <c r="R36" s="13"/>
      <c r="S36" s="4"/>
      <c r="T36" s="4"/>
      <c r="V36" s="102"/>
      <c r="W36" s="102"/>
      <c r="X36" s="102"/>
      <c r="Y36" s="102"/>
    </row>
    <row r="37" spans="1:2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1">
        <v>43933</v>
      </c>
      <c r="O37" s="19">
        <v>12.890422547417201</v>
      </c>
      <c r="P37" s="19">
        <v>56.984104358593697</v>
      </c>
      <c r="Q37" s="19">
        <f t="shared" si="0"/>
        <v>22.621084761286088</v>
      </c>
      <c r="R37" s="13"/>
      <c r="S37" s="4"/>
      <c r="T37" s="4"/>
      <c r="V37" s="102"/>
      <c r="W37" s="102"/>
      <c r="X37" s="102"/>
      <c r="Y37" s="102"/>
    </row>
    <row r="38" spans="1:2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>
        <v>43934</v>
      </c>
      <c r="O38" s="19">
        <v>14.917665340646</v>
      </c>
      <c r="P38" s="19">
        <v>56.198276195188598</v>
      </c>
      <c r="Q38" s="19">
        <f t="shared" si="0"/>
        <v>26.544702703751565</v>
      </c>
      <c r="R38" s="13"/>
      <c r="S38" s="4"/>
      <c r="T38" s="4"/>
      <c r="V38" s="102"/>
      <c r="W38" s="102"/>
      <c r="X38" s="102"/>
      <c r="Y38" s="102"/>
    </row>
    <row r="39" spans="1:2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1">
        <v>43935</v>
      </c>
      <c r="O39" s="19">
        <v>14.265656766096701</v>
      </c>
      <c r="P39" s="19">
        <v>43.154131355932201</v>
      </c>
      <c r="Q39" s="19">
        <f t="shared" si="0"/>
        <v>33.057453175072816</v>
      </c>
      <c r="R39" s="13"/>
      <c r="S39" s="4"/>
      <c r="T39" s="4"/>
      <c r="V39" s="102"/>
      <c r="W39" s="102"/>
      <c r="X39" s="102"/>
      <c r="Y39" s="102"/>
    </row>
    <row r="40" spans="1:2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1">
        <v>43936</v>
      </c>
      <c r="O40" s="19">
        <v>13.297760159164801</v>
      </c>
      <c r="P40" s="19">
        <v>43.039094286219701</v>
      </c>
      <c r="Q40" s="19">
        <f t="shared" si="0"/>
        <v>30.896933078404697</v>
      </c>
      <c r="R40" s="13"/>
      <c r="S40" s="4"/>
      <c r="T40" s="4"/>
      <c r="V40" s="102"/>
      <c r="W40" s="102"/>
      <c r="X40" s="102"/>
      <c r="Y40" s="102"/>
    </row>
    <row r="41" spans="1:2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1">
        <v>43937</v>
      </c>
      <c r="O41" s="19">
        <v>13.5065665439352</v>
      </c>
      <c r="P41" s="19">
        <v>42.5946278630149</v>
      </c>
      <c r="Q41" s="19">
        <f t="shared" si="0"/>
        <v>31.70955404839447</v>
      </c>
      <c r="R41" s="13"/>
      <c r="S41" s="4"/>
      <c r="T41" s="4"/>
      <c r="V41" s="102"/>
      <c r="W41" s="102"/>
      <c r="X41" s="102"/>
    </row>
    <row r="42" spans="1:2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1">
        <v>43938</v>
      </c>
      <c r="O42" s="19">
        <v>14.388729730378699</v>
      </c>
      <c r="P42" s="19">
        <v>43.026864083695401</v>
      </c>
      <c r="Q42" s="19">
        <f t="shared" si="0"/>
        <v>33.441269859662313</v>
      </c>
      <c r="R42" s="13"/>
      <c r="S42" s="4"/>
      <c r="T42" s="4"/>
      <c r="V42" s="102"/>
      <c r="W42" s="102"/>
      <c r="X42" s="102"/>
    </row>
    <row r="43" spans="1:2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1">
        <v>43939</v>
      </c>
      <c r="O43" s="19">
        <v>15.350388689366699</v>
      </c>
      <c r="P43" s="19">
        <v>47.847471969536699</v>
      </c>
      <c r="Q43" s="19">
        <f t="shared" si="0"/>
        <v>32.08192211103632</v>
      </c>
      <c r="R43" s="13"/>
      <c r="S43" s="4"/>
      <c r="T43" s="4"/>
      <c r="V43" s="102"/>
      <c r="W43" s="102"/>
      <c r="X43" s="102"/>
    </row>
    <row r="44" spans="1:2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1">
        <v>43940</v>
      </c>
      <c r="O44" s="19">
        <v>14.637570872766601</v>
      </c>
      <c r="P44" s="19">
        <v>55.583203732503897</v>
      </c>
      <c r="Q44" s="19">
        <f t="shared" si="0"/>
        <v>26.334521743673537</v>
      </c>
      <c r="R44" s="13"/>
      <c r="S44" s="4"/>
      <c r="T44" s="4"/>
      <c r="V44" s="102"/>
      <c r="W44" s="102"/>
      <c r="X44" s="102"/>
    </row>
    <row r="45" spans="1:2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1">
        <v>43941</v>
      </c>
      <c r="O45" s="19">
        <v>14.6308534486443</v>
      </c>
      <c r="P45" s="19">
        <v>42.355555555555597</v>
      </c>
      <c r="Q45" s="19">
        <f t="shared" si="0"/>
        <v>34.54293836248651</v>
      </c>
      <c r="R45" s="13"/>
      <c r="S45" s="4"/>
      <c r="T45" s="4"/>
      <c r="V45" s="102"/>
      <c r="W45" s="102"/>
      <c r="X45" s="102"/>
    </row>
    <row r="46" spans="1:2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1">
        <v>43942</v>
      </c>
      <c r="O46" s="19">
        <v>13.783046100738</v>
      </c>
      <c r="P46" s="19">
        <v>41.988877118644098</v>
      </c>
      <c r="Q46" s="19">
        <f t="shared" si="0"/>
        <v>32.825469616137909</v>
      </c>
      <c r="R46" s="13"/>
      <c r="S46" s="4"/>
      <c r="T46" s="4"/>
      <c r="V46" s="102"/>
      <c r="W46" s="102"/>
      <c r="X46" s="102"/>
    </row>
    <row r="47" spans="1:2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1">
        <v>43943</v>
      </c>
      <c r="O47" s="19">
        <v>13.7275871272142</v>
      </c>
      <c r="P47" s="19">
        <v>42.265168936847701</v>
      </c>
      <c r="Q47" s="19">
        <f t="shared" si="0"/>
        <v>32.47966936492282</v>
      </c>
      <c r="R47" s="13"/>
      <c r="S47" s="4"/>
      <c r="T47" s="4"/>
      <c r="V47" s="102"/>
      <c r="W47" s="102"/>
      <c r="X47" s="102"/>
    </row>
    <row r="48" spans="1:2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1">
        <v>43944</v>
      </c>
      <c r="O48" s="19">
        <v>13.8834421938428</v>
      </c>
      <c r="P48" s="19">
        <v>41.851672748054703</v>
      </c>
      <c r="Q48" s="19">
        <f t="shared" si="0"/>
        <v>33.17296844362837</v>
      </c>
      <c r="R48" s="13"/>
      <c r="S48" s="4"/>
      <c r="T48" s="4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1">
        <v>43945</v>
      </c>
      <c r="O49" s="19">
        <v>14.853275556023499</v>
      </c>
      <c r="P49" s="19">
        <v>42.290983243195299</v>
      </c>
      <c r="Q49" s="19">
        <f t="shared" si="0"/>
        <v>35.121613206790173</v>
      </c>
      <c r="R49" s="13"/>
      <c r="S49" s="4"/>
      <c r="T49" s="4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1">
        <v>43946</v>
      </c>
      <c r="O50" s="19">
        <v>15.8768809383098</v>
      </c>
      <c r="P50" s="19">
        <v>47.3609054368521</v>
      </c>
      <c r="Q50" s="19">
        <f t="shared" si="0"/>
        <v>33.523178646740575</v>
      </c>
      <c r="R50" s="13"/>
      <c r="S50" s="4"/>
      <c r="T50" s="4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1">
        <v>43947</v>
      </c>
      <c r="O51" s="19">
        <v>14.709381464292999</v>
      </c>
      <c r="P51" s="19">
        <v>55.178849144634498</v>
      </c>
      <c r="Q51" s="19">
        <f t="shared" si="0"/>
        <v>26.657644536472386</v>
      </c>
      <c r="R51" s="13"/>
      <c r="S51" s="4"/>
      <c r="T51" s="4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1">
        <v>43948</v>
      </c>
      <c r="O52" s="19">
        <v>14.9305919787405</v>
      </c>
      <c r="P52" s="19">
        <v>40.595555555555599</v>
      </c>
      <c r="Q52" s="19">
        <f t="shared" si="0"/>
        <v>36.778883240821202</v>
      </c>
      <c r="R52" s="13"/>
      <c r="S52" s="4"/>
      <c r="T52" s="4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1">
        <v>43949</v>
      </c>
      <c r="O53" s="19">
        <v>14.1327422694308</v>
      </c>
      <c r="P53" s="19">
        <v>40.576447740112997</v>
      </c>
      <c r="Q53" s="19">
        <f t="shared" si="0"/>
        <v>34.829915028415556</v>
      </c>
      <c r="R53" s="13"/>
      <c r="S53" s="4"/>
      <c r="T53" s="4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1">
        <v>43950</v>
      </c>
      <c r="O54" s="19">
        <v>13.552894099817699</v>
      </c>
      <c r="P54" s="19">
        <v>40.1247125420131</v>
      </c>
      <c r="Q54" s="19">
        <f t="shared" si="0"/>
        <v>33.776925094795303</v>
      </c>
      <c r="R54" s="13"/>
      <c r="S54" s="4"/>
      <c r="T54" s="4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1">
        <v>43951</v>
      </c>
      <c r="O55" s="19">
        <v>14.164070181530599</v>
      </c>
      <c r="P55" s="19">
        <v>40.189915153646602</v>
      </c>
      <c r="Q55" s="19">
        <f t="shared" si="0"/>
        <v>35.242846687735373</v>
      </c>
      <c r="R55" s="13"/>
      <c r="S55" s="4"/>
      <c r="T55" s="4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1">
        <v>43952</v>
      </c>
      <c r="O56" s="19">
        <v>15.2721979944181</v>
      </c>
      <c r="P56" s="19">
        <v>40.415817005053597</v>
      </c>
      <c r="Q56" s="19">
        <f t="shared" si="0"/>
        <v>37.787676029185462</v>
      </c>
      <c r="R56" s="13"/>
      <c r="S56" s="4"/>
      <c r="T56" s="4"/>
      <c r="V56" s="100"/>
      <c r="W56" s="100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1">
        <v>43953</v>
      </c>
      <c r="O57" s="19">
        <v>16.310462790380502</v>
      </c>
      <c r="P57" s="19">
        <v>46.176221705098399</v>
      </c>
      <c r="Q57" s="19">
        <f t="shared" si="0"/>
        <v>35.322211710057765</v>
      </c>
      <c r="R57" s="13"/>
      <c r="S57" s="4"/>
      <c r="T57" s="4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1">
        <v>43954</v>
      </c>
      <c r="O58" s="19">
        <v>15.448923377027</v>
      </c>
      <c r="P58" s="19">
        <v>52.483151892172103</v>
      </c>
      <c r="Q58" s="19">
        <f t="shared" si="0"/>
        <v>29.435967200992774</v>
      </c>
      <c r="R58" s="13"/>
      <c r="S58" s="4"/>
      <c r="T58" s="4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1">
        <v>43955</v>
      </c>
      <c r="O59" s="19">
        <v>14.161528569374999</v>
      </c>
      <c r="P59" s="19">
        <v>40.799999999999997</v>
      </c>
      <c r="Q59" s="19">
        <f t="shared" si="0"/>
        <v>34.709628846507357</v>
      </c>
      <c r="R59" s="13"/>
      <c r="S59" s="4"/>
      <c r="T59" s="4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1">
        <v>43956</v>
      </c>
      <c r="O60" s="19">
        <v>15.151878212880399</v>
      </c>
      <c r="P60" s="19">
        <v>40.426377118644098</v>
      </c>
      <c r="Q60" s="19">
        <f t="shared" si="0"/>
        <v>37.480178271756529</v>
      </c>
      <c r="R60" s="13"/>
      <c r="S60" s="4"/>
      <c r="T60" s="4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1">
        <v>43957</v>
      </c>
      <c r="O61" s="19">
        <v>14.551593234004701</v>
      </c>
      <c r="P61" s="19">
        <v>40.513886431983003</v>
      </c>
      <c r="Q61" s="19">
        <f t="shared" si="0"/>
        <v>35.917544613831943</v>
      </c>
      <c r="R61" s="13"/>
      <c r="S61" s="4"/>
      <c r="T61" s="4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1">
        <v>43958</v>
      </c>
      <c r="O62" s="19">
        <v>15.1171107584127</v>
      </c>
      <c r="P62" s="19">
        <v>40.352573965797703</v>
      </c>
      <c r="Q62" s="19">
        <f t="shared" si="0"/>
        <v>37.462568735332127</v>
      </c>
      <c r="R62" s="13"/>
      <c r="S62" s="4"/>
      <c r="T62" s="4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1">
        <v>43959</v>
      </c>
      <c r="O63" s="19">
        <v>24.031799780381899</v>
      </c>
      <c r="P63" s="19">
        <v>64.987782461465002</v>
      </c>
      <c r="Q63" s="19">
        <f t="shared" si="0"/>
        <v>36.97895030443874</v>
      </c>
      <c r="R63" s="13"/>
      <c r="S63" s="4"/>
      <c r="T63" s="4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1">
        <v>43960</v>
      </c>
      <c r="O64" s="19">
        <v>16.585216165840801</v>
      </c>
      <c r="P64" s="19">
        <v>45.356462872858103</v>
      </c>
      <c r="Q64" s="19">
        <f t="shared" si="0"/>
        <v>36.566379111907359</v>
      </c>
      <c r="R64" s="13"/>
      <c r="S64" s="4"/>
      <c r="T64" s="4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1">
        <v>43961</v>
      </c>
      <c r="O65" s="19">
        <v>15.049142024201201</v>
      </c>
      <c r="P65" s="19">
        <v>52.649040953862098</v>
      </c>
      <c r="Q65" s="19">
        <f t="shared" si="0"/>
        <v>28.583886337814217</v>
      </c>
      <c r="R65" s="13"/>
      <c r="S65" s="4"/>
      <c r="T65" s="4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1">
        <v>43962</v>
      </c>
      <c r="O66" s="19">
        <v>15.104451981615499</v>
      </c>
      <c r="P66" s="19">
        <v>40.831111111111099</v>
      </c>
      <c r="Q66" s="19">
        <f t="shared" si="0"/>
        <v>36.99250784656023</v>
      </c>
      <c r="R66" s="13"/>
      <c r="S66" s="4"/>
      <c r="T66" s="4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1">
        <v>43963</v>
      </c>
      <c r="O67" s="19">
        <v>14.822025616929199</v>
      </c>
      <c r="P67" s="19">
        <v>40.519067796610202</v>
      </c>
      <c r="Q67" s="19">
        <f t="shared" ref="Q67:Q130" si="1">100*O67/P67</f>
        <v>36.580371718643541</v>
      </c>
      <c r="R67" s="13"/>
      <c r="S67" s="4"/>
      <c r="T67" s="4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1">
        <v>43964</v>
      </c>
      <c r="O68" s="19">
        <v>14.777238394391899</v>
      </c>
      <c r="P68" s="19">
        <v>40.385635945515702</v>
      </c>
      <c r="Q68" s="19">
        <f t="shared" si="1"/>
        <v>36.590332301137678</v>
      </c>
      <c r="R68" s="13"/>
      <c r="S68" s="4"/>
      <c r="T68" s="4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1">
        <v>43965</v>
      </c>
      <c r="O69" s="19">
        <v>14.957830313484299</v>
      </c>
      <c r="P69" s="19">
        <v>40.137160944300298</v>
      </c>
      <c r="Q69" s="19">
        <f t="shared" si="1"/>
        <v>37.266787090999756</v>
      </c>
      <c r="R69" s="13"/>
      <c r="S69" s="4"/>
      <c r="T69" s="4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1">
        <v>43966</v>
      </c>
      <c r="O70" s="19">
        <v>15.9508227910061</v>
      </c>
      <c r="P70" s="19">
        <v>40.531075449951203</v>
      </c>
      <c r="Q70" s="19">
        <f t="shared" si="1"/>
        <v>39.354551079461437</v>
      </c>
      <c r="R70" s="13"/>
      <c r="S70" s="4"/>
      <c r="T70" s="4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1">
        <v>43967</v>
      </c>
      <c r="O71" s="19">
        <v>17.0591444287857</v>
      </c>
      <c r="P71" s="19">
        <v>45.367040406177303</v>
      </c>
      <c r="Q71" s="19">
        <f t="shared" si="1"/>
        <v>37.602506745101408</v>
      </c>
      <c r="R71" s="13"/>
      <c r="S71" s="4"/>
      <c r="T71" s="4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1">
        <v>43968</v>
      </c>
      <c r="O72" s="19">
        <v>15.0277060267307</v>
      </c>
      <c r="P72" s="19">
        <v>52.597200622084003</v>
      </c>
      <c r="Q72" s="19">
        <f t="shared" si="1"/>
        <v>28.571303888787217</v>
      </c>
      <c r="R72" s="13"/>
      <c r="S72" s="4"/>
      <c r="T72" s="4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1">
        <v>43969</v>
      </c>
      <c r="O73" s="19">
        <v>16.173642435050201</v>
      </c>
      <c r="P73" s="19">
        <v>40.813333333333297</v>
      </c>
      <c r="Q73" s="19">
        <f t="shared" si="1"/>
        <v>39.628330043409548</v>
      </c>
      <c r="R73" s="13"/>
      <c r="S73" s="4"/>
      <c r="T73" s="4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1">
        <v>43970</v>
      </c>
      <c r="O74" s="19">
        <v>15.399174058085499</v>
      </c>
      <c r="P74" s="19">
        <v>40.691207627118601</v>
      </c>
      <c r="Q74" s="19">
        <f t="shared" si="1"/>
        <v>37.84398388762181</v>
      </c>
      <c r="R74" s="13"/>
      <c r="S74" s="4"/>
      <c r="T74" s="4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1">
        <v>43971</v>
      </c>
      <c r="O75" s="19">
        <v>15.6555561154691</v>
      </c>
      <c r="P75" s="19">
        <v>40.646559349018197</v>
      </c>
      <c r="Q75" s="19">
        <f t="shared" si="1"/>
        <v>38.516313228483028</v>
      </c>
      <c r="R75" s="13"/>
      <c r="S75" s="4"/>
      <c r="T75" s="4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1">
        <v>43972</v>
      </c>
      <c r="O76" s="19">
        <v>15.5898566287275</v>
      </c>
      <c r="P76" s="19">
        <v>40.4976480415</v>
      </c>
      <c r="Q76" s="19">
        <f t="shared" si="1"/>
        <v>38.495708720545402</v>
      </c>
      <c r="R76" s="13"/>
      <c r="S76" s="4"/>
      <c r="T76" s="4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1">
        <v>43973</v>
      </c>
      <c r="O77" s="19">
        <v>15.5736448283951</v>
      </c>
      <c r="P77" s="19">
        <v>40.7482932884121</v>
      </c>
      <c r="Q77" s="19">
        <f t="shared" si="1"/>
        <v>38.219134033826869</v>
      </c>
      <c r="R77" s="13"/>
      <c r="S77" s="4"/>
      <c r="T77" s="4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1">
        <v>43974</v>
      </c>
      <c r="O78" s="19">
        <v>14.9418102468518</v>
      </c>
      <c r="P78" s="19">
        <v>45.414639306113799</v>
      </c>
      <c r="Q78" s="19">
        <f t="shared" si="1"/>
        <v>32.900867374807724</v>
      </c>
      <c r="R78" s="13"/>
      <c r="S78" s="4"/>
      <c r="T78" s="4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1">
        <v>43975</v>
      </c>
      <c r="O79" s="19">
        <v>16.808501516596799</v>
      </c>
      <c r="P79" s="19">
        <v>52.866770347330203</v>
      </c>
      <c r="Q79" s="19">
        <f t="shared" si="1"/>
        <v>31.794076706722137</v>
      </c>
      <c r="R79" s="13"/>
      <c r="S79" s="4"/>
      <c r="T79" s="4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1">
        <v>43976</v>
      </c>
      <c r="O80" s="19">
        <v>18.9780221300588</v>
      </c>
      <c r="P80" s="19">
        <v>42.350510708401998</v>
      </c>
      <c r="Q80" s="19">
        <f t="shared" si="1"/>
        <v>44.811790489916604</v>
      </c>
      <c r="R80" s="13"/>
      <c r="S80" s="4"/>
      <c r="T80" s="4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1">
        <v>43977</v>
      </c>
      <c r="O81" s="19">
        <v>16.585108334674999</v>
      </c>
      <c r="P81" s="19">
        <v>41.260593220338997</v>
      </c>
      <c r="Q81" s="19">
        <f t="shared" si="1"/>
        <v>40.196000687890098</v>
      </c>
      <c r="R81" s="13"/>
      <c r="S81" s="4"/>
      <c r="T81" s="4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1">
        <v>43978</v>
      </c>
      <c r="O82" s="19">
        <v>15.7083746269576</v>
      </c>
      <c r="P82" s="19">
        <v>41.040155669556</v>
      </c>
      <c r="Q82" s="19">
        <f t="shared" si="1"/>
        <v>38.27562145094452</v>
      </c>
      <c r="R82" s="13"/>
      <c r="S82" s="4"/>
      <c r="T82" s="4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1">
        <v>43979</v>
      </c>
      <c r="O83" s="19">
        <v>16.347193625762699</v>
      </c>
      <c r="P83" s="19">
        <v>41.113113817206703</v>
      </c>
      <c r="Q83" s="19">
        <f t="shared" si="1"/>
        <v>39.761506993715116</v>
      </c>
      <c r="R83" s="13"/>
      <c r="S83" s="4"/>
      <c r="T83" s="4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1">
        <v>43980</v>
      </c>
      <c r="O84" s="19">
        <v>17.8692215763527</v>
      </c>
      <c r="P84" s="19">
        <v>41.648195762035598</v>
      </c>
      <c r="Q84" s="19">
        <f t="shared" si="1"/>
        <v>42.905151710416668</v>
      </c>
      <c r="R84" s="13"/>
      <c r="S84" s="4"/>
      <c r="T84" s="4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1">
        <v>43981</v>
      </c>
      <c r="O85" s="19">
        <v>20.560474155566698</v>
      </c>
      <c r="P85" s="19">
        <v>46.012269938650299</v>
      </c>
      <c r="Q85" s="19">
        <f t="shared" si="1"/>
        <v>44.684763831431631</v>
      </c>
      <c r="R85" s="13"/>
      <c r="S85" s="4"/>
      <c r="T85" s="4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1">
        <v>43982</v>
      </c>
      <c r="O86" s="19">
        <v>20.995487722532399</v>
      </c>
      <c r="P86" s="19">
        <v>52.742353551062699</v>
      </c>
      <c r="Q86" s="19">
        <f t="shared" si="1"/>
        <v>39.80764283149697</v>
      </c>
      <c r="R86" s="13"/>
      <c r="S86" s="4"/>
      <c r="T86" s="4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1">
        <v>43983</v>
      </c>
      <c r="O87" s="19">
        <v>18.868569608106</v>
      </c>
      <c r="P87" s="19">
        <v>42.062222222222204</v>
      </c>
      <c r="Q87" s="19">
        <f t="shared" si="1"/>
        <v>44.858708387825992</v>
      </c>
      <c r="R87" s="13"/>
      <c r="S87" s="4"/>
      <c r="T87" s="4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1">
        <v>43984</v>
      </c>
      <c r="O88" s="19">
        <v>17.6190333559226</v>
      </c>
      <c r="P88" s="19">
        <v>41.759357344632797</v>
      </c>
      <c r="Q88" s="19">
        <f t="shared" si="1"/>
        <v>42.191821130090069</v>
      </c>
      <c r="R88" s="13"/>
      <c r="S88" s="4"/>
      <c r="T88" s="4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1">
        <v>43985</v>
      </c>
      <c r="O89" s="19">
        <v>17.577179416831399</v>
      </c>
      <c r="P89" s="19">
        <v>41.721209977003397</v>
      </c>
      <c r="Q89" s="19">
        <f t="shared" si="1"/>
        <v>42.130080662856827</v>
      </c>
      <c r="R89" s="13"/>
      <c r="S89" s="4"/>
      <c r="T89" s="4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1">
        <v>43986</v>
      </c>
      <c r="O90" s="19">
        <v>17.455174066727899</v>
      </c>
      <c r="P90" s="19">
        <v>41.5703169648745</v>
      </c>
      <c r="Q90" s="19">
        <f t="shared" si="1"/>
        <v>41.989514011829463</v>
      </c>
      <c r="R90" s="13"/>
      <c r="S90" s="4"/>
      <c r="T90" s="4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1">
        <v>43987</v>
      </c>
      <c r="O91" s="19">
        <v>18.241227657008199</v>
      </c>
      <c r="P91" s="19">
        <v>41.643762744924203</v>
      </c>
      <c r="Q91" s="19">
        <f t="shared" si="1"/>
        <v>43.803024641983271</v>
      </c>
      <c r="R91" s="13"/>
      <c r="S91" s="4"/>
      <c r="T91" s="4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1">
        <v>43988</v>
      </c>
      <c r="O92" s="19">
        <v>20.623266809110302</v>
      </c>
      <c r="P92" s="19">
        <v>46.3401734715464</v>
      </c>
      <c r="Q92" s="19">
        <f t="shared" si="1"/>
        <v>44.504077702197883</v>
      </c>
      <c r="R92" s="13"/>
      <c r="S92" s="4"/>
      <c r="T92" s="4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1">
        <v>43989</v>
      </c>
      <c r="O93" s="19">
        <v>20.7093171563006</v>
      </c>
      <c r="P93" s="19">
        <v>52.680145152929001</v>
      </c>
      <c r="Q93" s="19">
        <f t="shared" si="1"/>
        <v>39.311427666309626</v>
      </c>
      <c r="R93" s="13"/>
      <c r="S93" s="4"/>
      <c r="T93" s="4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1">
        <v>43990</v>
      </c>
      <c r="O94" s="19">
        <v>19.5245754513561</v>
      </c>
      <c r="P94" s="19">
        <v>43.191111111111098</v>
      </c>
      <c r="Q94" s="19">
        <f t="shared" si="1"/>
        <v>45.205077964139981</v>
      </c>
      <c r="R94" s="13"/>
      <c r="S94" s="4"/>
      <c r="T94" s="4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1">
        <v>43991</v>
      </c>
      <c r="O95" s="19">
        <v>18.448719340744098</v>
      </c>
      <c r="P95" s="19">
        <v>42.920197740112997</v>
      </c>
      <c r="Q95" s="19">
        <f t="shared" si="1"/>
        <v>42.983770607147086</v>
      </c>
      <c r="R95" s="13"/>
      <c r="S95" s="4"/>
      <c r="T95" s="4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1">
        <v>43992</v>
      </c>
      <c r="O96" s="19">
        <v>17.053660248191001</v>
      </c>
      <c r="P96" s="19">
        <v>42.932955952591499</v>
      </c>
      <c r="Q96" s="19">
        <f t="shared" si="1"/>
        <v>39.721607491975213</v>
      </c>
      <c r="R96" s="13"/>
      <c r="S96" s="4"/>
      <c r="T96" s="4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1">
        <v>43993</v>
      </c>
      <c r="O97" s="19">
        <v>19.031937238975399</v>
      </c>
      <c r="P97" s="19">
        <v>42.955114960214502</v>
      </c>
      <c r="Q97" s="19">
        <f t="shared" si="1"/>
        <v>44.306568045744932</v>
      </c>
      <c r="R97" s="13"/>
      <c r="S97" s="4"/>
      <c r="T97" s="4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1">
        <v>43994</v>
      </c>
      <c r="O98" s="19">
        <v>19.512771777779001</v>
      </c>
      <c r="P98" s="19">
        <v>43.199751751041802</v>
      </c>
      <c r="Q98" s="19">
        <f t="shared" si="1"/>
        <v>45.168712751476477</v>
      </c>
      <c r="R98" s="13"/>
      <c r="S98" s="4"/>
      <c r="T98" s="4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1">
        <v>43995</v>
      </c>
      <c r="O99" s="19">
        <v>19.899304450606898</v>
      </c>
      <c r="P99" s="19">
        <v>46.3401734715464</v>
      </c>
      <c r="Q99" s="19">
        <f t="shared" si="1"/>
        <v>42.941799652142834</v>
      </c>
      <c r="R99" s="13"/>
      <c r="S99" s="4"/>
      <c r="T99" s="4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1">
        <v>43996</v>
      </c>
      <c r="O100" s="19">
        <v>21.2425375933806</v>
      </c>
      <c r="P100" s="19">
        <v>52.4520476931052</v>
      </c>
      <c r="Q100" s="19">
        <f t="shared" si="1"/>
        <v>40.498967204616726</v>
      </c>
      <c r="R100" s="13"/>
      <c r="S100" s="4"/>
      <c r="T100" s="4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1">
        <v>43997</v>
      </c>
      <c r="O101" s="19">
        <v>20.2996608273017</v>
      </c>
      <c r="P101" s="19">
        <v>43.9022222222222</v>
      </c>
      <c r="Q101" s="19">
        <f t="shared" si="1"/>
        <v>46.238344666358422</v>
      </c>
      <c r="R101" s="13"/>
      <c r="S101" s="4"/>
      <c r="T101" s="4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1">
        <v>43998</v>
      </c>
      <c r="O102" s="19">
        <v>19.347857830161502</v>
      </c>
      <c r="P102" s="19">
        <v>43.5116525423729</v>
      </c>
      <c r="Q102" s="19">
        <f t="shared" si="1"/>
        <v>44.465922803828242</v>
      </c>
      <c r="R102" s="13"/>
      <c r="S102" s="4"/>
      <c r="T102" s="4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1">
        <v>43999</v>
      </c>
      <c r="O103" s="19">
        <v>19.284915742342701</v>
      </c>
      <c r="P103" s="19">
        <v>43.569785954360498</v>
      </c>
      <c r="Q103" s="19">
        <f t="shared" si="1"/>
        <v>44.262131015616454</v>
      </c>
      <c r="R103" s="13"/>
      <c r="S103" s="4"/>
      <c r="T103" s="4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1">
        <v>44000</v>
      </c>
      <c r="O104" s="19">
        <v>20.120290705684098</v>
      </c>
      <c r="P104" s="19">
        <v>43.284828768628799</v>
      </c>
      <c r="Q104" s="19">
        <f t="shared" si="1"/>
        <v>46.48347071726554</v>
      </c>
      <c r="R104" s="13"/>
      <c r="S104" s="4"/>
      <c r="T104" s="4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1">
        <v>44001</v>
      </c>
      <c r="O105" s="19">
        <v>20.544192807759298</v>
      </c>
      <c r="P105" s="19">
        <v>43.815941129532803</v>
      </c>
      <c r="Q105" s="19">
        <f t="shared" si="1"/>
        <v>46.887484961294398</v>
      </c>
      <c r="R105" s="13"/>
      <c r="S105" s="4"/>
      <c r="T105" s="4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1">
        <v>44002</v>
      </c>
      <c r="O106" s="19">
        <v>24.135677592398999</v>
      </c>
      <c r="P106" s="19">
        <v>47.128199703829097</v>
      </c>
      <c r="Q106" s="19">
        <f t="shared" si="1"/>
        <v>51.212814714070248</v>
      </c>
      <c r="R106" s="13"/>
      <c r="S106" s="4"/>
      <c r="T106" s="4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1">
        <v>44003</v>
      </c>
      <c r="O107" s="19">
        <v>20.880805136065</v>
      </c>
      <c r="P107" s="19">
        <v>52.659409020217701</v>
      </c>
      <c r="Q107" s="19">
        <f t="shared" si="1"/>
        <v>39.652562618103374</v>
      </c>
      <c r="R107" s="13"/>
      <c r="S107" s="4"/>
      <c r="T107" s="4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1">
        <v>44004</v>
      </c>
      <c r="O108" s="19">
        <v>19.153350350245301</v>
      </c>
      <c r="P108" s="19">
        <v>44.924444444444397</v>
      </c>
      <c r="Q108" s="19">
        <f t="shared" si="1"/>
        <v>42.634584772508873</v>
      </c>
      <c r="R108" s="13"/>
      <c r="S108" s="4"/>
      <c r="T108" s="4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1">
        <v>44005</v>
      </c>
      <c r="O109" s="19">
        <v>18.6825365327662</v>
      </c>
      <c r="P109" s="19">
        <v>44.747528248587599</v>
      </c>
      <c r="Q109" s="19">
        <f t="shared" si="1"/>
        <v>41.750991091571393</v>
      </c>
      <c r="R109" s="13"/>
      <c r="S109" s="4"/>
      <c r="T109" s="4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1">
        <v>44006</v>
      </c>
      <c r="O110" s="19">
        <v>20.2468472201225</v>
      </c>
      <c r="P110" s="19">
        <v>44.830178666194897</v>
      </c>
      <c r="Q110" s="19">
        <f t="shared" si="1"/>
        <v>45.163431916879787</v>
      </c>
      <c r="R110" s="13"/>
      <c r="S110" s="4"/>
      <c r="T110" s="4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1">
        <v>44007</v>
      </c>
      <c r="O111" s="19">
        <v>20.2446577829445</v>
      </c>
      <c r="P111" s="19">
        <v>44.502571767705597</v>
      </c>
      <c r="Q111" s="19">
        <f t="shared" si="1"/>
        <v>45.490983956202598</v>
      </c>
      <c r="R111" s="13"/>
      <c r="S111" s="4"/>
      <c r="T111" s="4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1">
        <v>44008</v>
      </c>
      <c r="O112" s="19">
        <v>18.9414635317674</v>
      </c>
      <c r="P112" s="19">
        <v>45.185743416969601</v>
      </c>
      <c r="Q112" s="19">
        <f t="shared" si="1"/>
        <v>41.919114524635432</v>
      </c>
      <c r="R112" s="13"/>
      <c r="S112" s="4"/>
      <c r="T112" s="4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1">
        <v>44009</v>
      </c>
      <c r="O113" s="19">
        <v>21.529640405509799</v>
      </c>
      <c r="P113" s="19">
        <v>48.228263169028999</v>
      </c>
      <c r="Q113" s="19">
        <f t="shared" si="1"/>
        <v>44.641127402936633</v>
      </c>
      <c r="R113" s="13"/>
      <c r="S113" s="4"/>
      <c r="T113" s="4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1">
        <v>44010</v>
      </c>
      <c r="O114" s="19">
        <v>20.050160234081101</v>
      </c>
      <c r="P114" s="19">
        <v>68.273716951788501</v>
      </c>
      <c r="Q114" s="19">
        <f t="shared" si="1"/>
        <v>29.36731897611423</v>
      </c>
      <c r="R114" s="13"/>
      <c r="S114" s="4"/>
      <c r="T114" s="4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1">
        <v>44011</v>
      </c>
      <c r="O115" s="19">
        <v>22.970111620064401</v>
      </c>
      <c r="P115" s="19">
        <v>69.959999999999994</v>
      </c>
      <c r="Q115" s="19">
        <f t="shared" si="1"/>
        <v>32.833207004094341</v>
      </c>
      <c r="R115" s="13"/>
      <c r="S115" s="4"/>
      <c r="T115" s="4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>
        <v>44012</v>
      </c>
      <c r="O116" s="19">
        <v>25.4875715585442</v>
      </c>
      <c r="P116" s="19">
        <v>69.2929025423729</v>
      </c>
      <c r="Q116" s="19">
        <f t="shared" si="1"/>
        <v>36.782369656053078</v>
      </c>
      <c r="R116" s="13"/>
      <c r="S116" s="4"/>
      <c r="T116" s="4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>
        <v>44013</v>
      </c>
      <c r="O117" s="19">
        <v>24.429401433751998</v>
      </c>
      <c r="P117" s="19">
        <v>68.928002830355595</v>
      </c>
      <c r="Q117" s="19">
        <f t="shared" si="1"/>
        <v>35.441911023995893</v>
      </c>
      <c r="R117" s="13"/>
      <c r="S117" s="4"/>
      <c r="T117" s="4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>
        <v>44014</v>
      </c>
      <c r="O118" s="19">
        <v>26.496981409103501</v>
      </c>
      <c r="P118" s="19">
        <v>68.848639381017307</v>
      </c>
      <c r="Q118" s="19">
        <f t="shared" si="1"/>
        <v>38.4858461217596</v>
      </c>
      <c r="R118" s="13"/>
      <c r="S118" s="4"/>
      <c r="T118" s="4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1">
        <v>44015</v>
      </c>
      <c r="O119" s="19">
        <v>23.504171676927299</v>
      </c>
      <c r="P119" s="19">
        <v>69.296923486124697</v>
      </c>
      <c r="Q119" s="19">
        <f t="shared" si="1"/>
        <v>33.918059409424622</v>
      </c>
      <c r="R119" s="13"/>
      <c r="S119" s="4"/>
      <c r="T119" s="4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1">
        <v>44016</v>
      </c>
      <c r="O120" s="19">
        <v>30.4891007864709</v>
      </c>
      <c r="P120" s="19">
        <v>68.420774275439001</v>
      </c>
      <c r="Q120" s="19">
        <f t="shared" si="1"/>
        <v>44.56117474457691</v>
      </c>
      <c r="R120" s="13"/>
      <c r="S120" s="4"/>
      <c r="T120" s="4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1">
        <v>44017</v>
      </c>
      <c r="O121" s="19">
        <v>26.495964673476202</v>
      </c>
      <c r="P121" s="19">
        <v>71.259720062208402</v>
      </c>
      <c r="Q121" s="19">
        <f t="shared" si="1"/>
        <v>37.182246366314267</v>
      </c>
      <c r="R121" s="13"/>
      <c r="S121" s="4"/>
      <c r="T121" s="4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1">
        <v>44018</v>
      </c>
      <c r="O122" s="19">
        <v>30.056412228865799</v>
      </c>
      <c r="P122" s="19">
        <v>73.271111111111097</v>
      </c>
      <c r="Q122" s="19">
        <f t="shared" si="1"/>
        <v>41.020822221853727</v>
      </c>
      <c r="R122" s="13"/>
      <c r="S122" s="4"/>
      <c r="T122" s="4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1">
        <v>44019</v>
      </c>
      <c r="O123" s="19">
        <v>27.211154334322998</v>
      </c>
      <c r="P123" s="19">
        <v>73.018185028248595</v>
      </c>
      <c r="Q123" s="19">
        <f t="shared" si="1"/>
        <v>37.266270482888345</v>
      </c>
      <c r="R123" s="13"/>
      <c r="S123" s="4"/>
      <c r="T123" s="4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1">
        <v>44020</v>
      </c>
      <c r="O124" s="19">
        <v>27.965628773584001</v>
      </c>
      <c r="P124" s="19">
        <v>73.261984786838894</v>
      </c>
      <c r="Q124" s="19">
        <f t="shared" si="1"/>
        <v>38.172087276849034</v>
      </c>
      <c r="R124" s="13"/>
      <c r="S124" s="4"/>
      <c r="T124" s="4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1">
        <v>44021</v>
      </c>
      <c r="O125" s="19">
        <v>28.536488243631101</v>
      </c>
      <c r="P125" s="19">
        <v>72.796412713764497</v>
      </c>
      <c r="Q125" s="19">
        <f t="shared" si="1"/>
        <v>39.200404497727902</v>
      </c>
      <c r="R125" s="13"/>
      <c r="S125" s="4"/>
      <c r="T125" s="4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1">
        <v>44022</v>
      </c>
      <c r="O126" s="19">
        <v>30.494893690119302</v>
      </c>
      <c r="P126" s="19">
        <v>73.401897331323696</v>
      </c>
      <c r="Q126" s="19">
        <f t="shared" si="1"/>
        <v>41.545102781840271</v>
      </c>
      <c r="R126" s="13"/>
      <c r="S126" s="4"/>
      <c r="T126" s="4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1">
        <v>44023</v>
      </c>
      <c r="O127" s="19">
        <v>35.367322816747702</v>
      </c>
      <c r="P127" s="19">
        <v>72.440236936746302</v>
      </c>
      <c r="Q127" s="19">
        <f t="shared" si="1"/>
        <v>48.822759715197925</v>
      </c>
      <c r="R127" s="13"/>
      <c r="S127" s="4"/>
      <c r="T127" s="4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1">
        <v>44024</v>
      </c>
      <c r="O128" s="19">
        <v>33.775093514539002</v>
      </c>
      <c r="P128" s="19">
        <v>71.560393986521504</v>
      </c>
      <c r="Q128" s="19">
        <f t="shared" si="1"/>
        <v>47.198026216709465</v>
      </c>
      <c r="R128" s="13"/>
      <c r="S128" s="4"/>
      <c r="T128" s="4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1">
        <v>44025</v>
      </c>
      <c r="O129" s="19">
        <v>31.254589321304898</v>
      </c>
      <c r="P129" s="19">
        <v>72.262222222222206</v>
      </c>
      <c r="Q129" s="19">
        <f t="shared" si="1"/>
        <v>43.251630464933903</v>
      </c>
      <c r="R129" s="13"/>
      <c r="S129" s="4"/>
      <c r="T129" s="4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1">
        <v>44026</v>
      </c>
      <c r="O130" s="19">
        <v>31.360520276012899</v>
      </c>
      <c r="P130" s="19">
        <v>71.883827683615806</v>
      </c>
      <c r="Q130" s="19">
        <f t="shared" si="1"/>
        <v>43.626669984854992</v>
      </c>
      <c r="R130" s="13"/>
      <c r="S130" s="4"/>
      <c r="T130" s="4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1">
        <v>44027</v>
      </c>
      <c r="O131" s="19">
        <v>34.363387626283803</v>
      </c>
      <c r="P131" s="19">
        <v>72.045816380682794</v>
      </c>
      <c r="Q131" s="19">
        <f t="shared" ref="Q131:Q194" si="2">100*O131/P131</f>
        <v>47.696576085294311</v>
      </c>
      <c r="R131" s="13"/>
      <c r="S131" s="4"/>
      <c r="T131" s="4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1">
        <v>44028</v>
      </c>
      <c r="O132" s="19">
        <v>34.828065818303301</v>
      </c>
      <c r="P132" s="19">
        <v>71.838044577306903</v>
      </c>
      <c r="Q132" s="19">
        <f t="shared" si="2"/>
        <v>48.481366695364123</v>
      </c>
      <c r="R132" s="13"/>
      <c r="S132" s="4"/>
      <c r="T132" s="4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1">
        <v>44029</v>
      </c>
      <c r="O133" s="19">
        <v>35.600649440605601</v>
      </c>
      <c r="P133" s="19">
        <v>72.457664686585701</v>
      </c>
      <c r="Q133" s="19">
        <f t="shared" si="2"/>
        <v>49.133034572112635</v>
      </c>
      <c r="R133" s="13"/>
      <c r="S133" s="4"/>
      <c r="T133" s="4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1">
        <v>44030</v>
      </c>
      <c r="O134" s="19">
        <v>44.269673137246002</v>
      </c>
      <c r="P134" s="19">
        <v>72.196953670404099</v>
      </c>
      <c r="Q134" s="19">
        <f t="shared" si="2"/>
        <v>61.317923938103213</v>
      </c>
      <c r="R134" s="13"/>
      <c r="S134" s="4"/>
      <c r="T134" s="4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1">
        <v>44031</v>
      </c>
      <c r="O135" s="19">
        <v>41.416490712854099</v>
      </c>
      <c r="P135" s="19">
        <v>72.908242612752701</v>
      </c>
      <c r="Q135" s="19">
        <f t="shared" si="2"/>
        <v>56.80632151955033</v>
      </c>
      <c r="R135" s="13"/>
      <c r="S135" s="4"/>
      <c r="T135" s="4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1">
        <v>44032</v>
      </c>
      <c r="O136" s="19">
        <v>34.706341713579697</v>
      </c>
      <c r="P136" s="19">
        <v>71.133333333333297</v>
      </c>
      <c r="Q136" s="19">
        <f t="shared" si="2"/>
        <v>48.790545989099876</v>
      </c>
      <c r="R136" s="13"/>
      <c r="S136" s="4"/>
      <c r="T136" s="4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1">
        <v>44033</v>
      </c>
      <c r="O137" s="19">
        <v>36.7547896019679</v>
      </c>
      <c r="P137" s="19">
        <v>74.192266949152497</v>
      </c>
      <c r="Q137" s="19">
        <f t="shared" si="2"/>
        <v>49.539919877576608</v>
      </c>
      <c r="R137" s="13"/>
      <c r="S137" s="4"/>
      <c r="T137" s="4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1">
        <v>44034</v>
      </c>
      <c r="O138" s="19">
        <v>32.6149642495199</v>
      </c>
      <c r="P138" s="19">
        <v>74.137626039271197</v>
      </c>
      <c r="Q138" s="19">
        <f t="shared" si="2"/>
        <v>43.992458339903592</v>
      </c>
      <c r="R138" s="13"/>
      <c r="S138" s="4"/>
      <c r="T138" s="4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1">
        <v>44035</v>
      </c>
      <c r="O139" s="19">
        <v>36.940985085386799</v>
      </c>
      <c r="P139" s="19">
        <v>73.754780850222005</v>
      </c>
      <c r="Q139" s="19">
        <f t="shared" si="2"/>
        <v>50.086224458323514</v>
      </c>
      <c r="R139" s="13"/>
      <c r="S139" s="4"/>
      <c r="T139" s="4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1">
        <v>44036</v>
      </c>
      <c r="O140" s="19">
        <v>39.539037549710102</v>
      </c>
      <c r="P140" s="19">
        <v>74.514584626296696</v>
      </c>
      <c r="Q140" s="19">
        <f t="shared" si="2"/>
        <v>53.062145817500152</v>
      </c>
      <c r="R140" s="13"/>
      <c r="S140" s="4"/>
      <c r="T140" s="4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1">
        <v>44037</v>
      </c>
      <c r="O141" s="19">
        <v>45.901713870073202</v>
      </c>
      <c r="P141" s="19">
        <v>73.799449968267396</v>
      </c>
      <c r="Q141" s="19">
        <f t="shared" si="2"/>
        <v>62.197907829679238</v>
      </c>
      <c r="R141" s="13"/>
      <c r="S141" s="4"/>
      <c r="T141" s="4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1">
        <v>44038</v>
      </c>
      <c r="O142" s="19">
        <v>43.953976913430701</v>
      </c>
      <c r="P142" s="19">
        <v>73.685847589424597</v>
      </c>
      <c r="Q142" s="19">
        <f t="shared" si="2"/>
        <v>59.650500538910784</v>
      </c>
      <c r="R142" s="13"/>
      <c r="S142" s="4"/>
      <c r="T142" s="4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1">
        <v>44039</v>
      </c>
      <c r="O143" s="19">
        <v>32.8065083860741</v>
      </c>
      <c r="P143" s="19">
        <v>75.364444444444402</v>
      </c>
      <c r="Q143" s="19">
        <f t="shared" si="2"/>
        <v>43.530485267834386</v>
      </c>
      <c r="R143" s="13"/>
      <c r="S143" s="4"/>
      <c r="T143" s="4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1">
        <v>44040</v>
      </c>
      <c r="O144" s="19">
        <v>39.615446536547701</v>
      </c>
      <c r="P144" s="19">
        <v>75.105932203389798</v>
      </c>
      <c r="Q144" s="19">
        <f t="shared" si="2"/>
        <v>52.746095247533212</v>
      </c>
      <c r="R144" s="13"/>
      <c r="S144" s="4"/>
      <c r="T144" s="4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1">
        <v>44041</v>
      </c>
      <c r="O145" s="19">
        <v>39.625268525206401</v>
      </c>
      <c r="P145" s="19">
        <v>75.150362639306607</v>
      </c>
      <c r="Q145" s="19">
        <f t="shared" si="2"/>
        <v>52.727980456185875</v>
      </c>
      <c r="R145" s="13"/>
      <c r="S145" s="4"/>
      <c r="T145" s="4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1">
        <v>44042</v>
      </c>
      <c r="O146" s="19">
        <v>37.969514024794201</v>
      </c>
      <c r="P146" s="19">
        <v>74.5416978063041</v>
      </c>
      <c r="Q146" s="19">
        <f t="shared" si="2"/>
        <v>50.93728093430019</v>
      </c>
      <c r="R146" s="13"/>
      <c r="S146" s="4"/>
      <c r="T146" s="4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1">
        <v>44043</v>
      </c>
      <c r="O147" s="19">
        <v>42.7494832735796</v>
      </c>
      <c r="P147" s="19">
        <v>75.454384253923195</v>
      </c>
      <c r="Q147" s="19">
        <f t="shared" si="2"/>
        <v>56.656062727537098</v>
      </c>
      <c r="R147" s="13"/>
      <c r="S147" s="4"/>
      <c r="T147" s="4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1">
        <v>44044</v>
      </c>
      <c r="O148" s="19">
        <v>50.284129654043703</v>
      </c>
      <c r="P148" s="19">
        <v>74.354770467527004</v>
      </c>
      <c r="Q148" s="19">
        <f t="shared" si="2"/>
        <v>67.627308023234789</v>
      </c>
      <c r="R148" s="13"/>
      <c r="S148" s="4"/>
      <c r="T148" s="4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1">
        <v>44045</v>
      </c>
      <c r="O149" s="19">
        <v>47.168840634076801</v>
      </c>
      <c r="P149" s="19">
        <v>75.313634007257605</v>
      </c>
      <c r="Q149" s="19">
        <f t="shared" si="2"/>
        <v>62.629882697641939</v>
      </c>
      <c r="R149" s="13"/>
      <c r="S149" s="4"/>
      <c r="T149" s="4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1">
        <v>44046</v>
      </c>
      <c r="O150" s="19">
        <v>42.133369076618798</v>
      </c>
      <c r="P150" s="19">
        <v>86.453333333333305</v>
      </c>
      <c r="Q150" s="19">
        <f t="shared" si="2"/>
        <v>48.735389894299985</v>
      </c>
      <c r="R150" s="13"/>
      <c r="S150" s="4"/>
      <c r="T150" s="4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1">
        <v>44047</v>
      </c>
      <c r="O151" s="19">
        <v>34.178494808846501</v>
      </c>
      <c r="P151" s="19">
        <v>84.617761299435003</v>
      </c>
      <c r="Q151" s="19">
        <f t="shared" si="2"/>
        <v>40.391632068709335</v>
      </c>
      <c r="R151" s="13"/>
      <c r="S151" s="4"/>
      <c r="T151" s="4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1">
        <v>44048</v>
      </c>
      <c r="O152" s="19">
        <v>41.214303178255904</v>
      </c>
      <c r="P152" s="19">
        <v>84.8752874579869</v>
      </c>
      <c r="Q152" s="19">
        <f t="shared" si="2"/>
        <v>48.558661081008893</v>
      </c>
      <c r="R152" s="13"/>
      <c r="S152" s="4"/>
      <c r="T152" s="4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1">
        <v>44049</v>
      </c>
      <c r="O153" s="19">
        <v>43.134616509682303</v>
      </c>
      <c r="P153" s="19">
        <v>84.200114300786893</v>
      </c>
      <c r="Q153" s="19">
        <f t="shared" si="2"/>
        <v>51.22869115782089</v>
      </c>
      <c r="R153" s="13"/>
      <c r="S153" s="4"/>
      <c r="T153" s="4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1">
        <v>44050</v>
      </c>
      <c r="O154" s="19">
        <v>42.7007198151422</v>
      </c>
      <c r="P154" s="19">
        <v>84.8080503590744</v>
      </c>
      <c r="Q154" s="19">
        <f t="shared" si="2"/>
        <v>50.349842537764758</v>
      </c>
      <c r="R154" s="13"/>
      <c r="S154" s="4"/>
      <c r="T154" s="4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1">
        <v>44051</v>
      </c>
      <c r="O155" s="19">
        <v>54.2156316770469</v>
      </c>
      <c r="P155" s="19">
        <v>85.836682885551099</v>
      </c>
      <c r="Q155" s="19">
        <f t="shared" si="2"/>
        <v>63.161377926654517</v>
      </c>
      <c r="R155" s="13"/>
      <c r="S155" s="4"/>
      <c r="T155" s="4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1">
        <v>44052</v>
      </c>
      <c r="O156" s="19">
        <v>51.856357380949802</v>
      </c>
      <c r="P156" s="19">
        <v>89.372731985484705</v>
      </c>
      <c r="Q156" s="19">
        <f t="shared" si="2"/>
        <v>58.022571570679915</v>
      </c>
      <c r="R156" s="13"/>
      <c r="S156" s="4"/>
      <c r="T156" s="4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1">
        <v>44053</v>
      </c>
      <c r="O157" s="19">
        <v>44.504081339285399</v>
      </c>
      <c r="P157" s="19">
        <v>87.133333333333297</v>
      </c>
      <c r="Q157" s="19">
        <f t="shared" si="2"/>
        <v>51.075839333533381</v>
      </c>
      <c r="R157" s="13"/>
      <c r="S157" s="4"/>
      <c r="T157" s="4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1">
        <v>44054</v>
      </c>
      <c r="O158" s="19">
        <v>43.943966243461901</v>
      </c>
      <c r="P158" s="19">
        <v>86.621645480225993</v>
      </c>
      <c r="Q158" s="19">
        <f t="shared" si="2"/>
        <v>50.730929896146385</v>
      </c>
      <c r="R158" s="13"/>
      <c r="S158" s="4"/>
      <c r="T158" s="4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1">
        <v>44055</v>
      </c>
      <c r="O159" s="19">
        <v>46.001190749481601</v>
      </c>
      <c r="P159" s="19">
        <v>88.621086148947498</v>
      </c>
      <c r="Q159" s="19">
        <f t="shared" si="2"/>
        <v>51.907726195283075</v>
      </c>
      <c r="R159" s="13"/>
      <c r="S159" s="4"/>
      <c r="T159" s="4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1">
        <v>44056</v>
      </c>
      <c r="O160" s="19">
        <v>46.8943144052555</v>
      </c>
      <c r="P160" s="19">
        <v>88.336923550358307</v>
      </c>
      <c r="Q160" s="19">
        <f t="shared" si="2"/>
        <v>53.085745485037656</v>
      </c>
      <c r="R160" s="13"/>
      <c r="S160" s="4"/>
      <c r="T160" s="4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1">
        <v>44057</v>
      </c>
      <c r="O161" s="19">
        <v>48.823304500091403</v>
      </c>
      <c r="P161" s="19">
        <v>88.846528947601698</v>
      </c>
      <c r="Q161" s="19">
        <f t="shared" si="2"/>
        <v>54.952405094953711</v>
      </c>
      <c r="R161" s="13"/>
      <c r="S161" s="4"/>
      <c r="T161" s="4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1">
        <v>44058</v>
      </c>
      <c r="O162" s="19">
        <v>55.031936173114502</v>
      </c>
      <c r="P162" s="19">
        <v>87.2064734503914</v>
      </c>
      <c r="Q162" s="19">
        <f t="shared" si="2"/>
        <v>63.105333808068927</v>
      </c>
      <c r="R162" s="13"/>
      <c r="S162" s="4"/>
      <c r="T162" s="4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1">
        <v>44059</v>
      </c>
      <c r="O163" s="19">
        <v>52.011232462674599</v>
      </c>
      <c r="P163" s="19">
        <v>90.129600829445295</v>
      </c>
      <c r="Q163" s="19">
        <f t="shared" si="2"/>
        <v>57.707159450419482</v>
      </c>
      <c r="R163" s="13"/>
      <c r="S163" s="4"/>
      <c r="T163" s="4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1">
        <v>44060</v>
      </c>
      <c r="O164" s="19">
        <v>49.467735857120097</v>
      </c>
      <c r="P164" s="19">
        <v>88.986666666666693</v>
      </c>
      <c r="Q164" s="19">
        <f t="shared" si="2"/>
        <v>55.590053780101982</v>
      </c>
      <c r="R164" s="13"/>
      <c r="S164" s="4"/>
      <c r="T164" s="4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1">
        <v>44061</v>
      </c>
      <c r="O165" s="19">
        <v>50.515558484250597</v>
      </c>
      <c r="P165" s="19">
        <v>88.855049435028207</v>
      </c>
      <c r="Q165" s="19">
        <f t="shared" si="2"/>
        <v>56.851646367253593</v>
      </c>
      <c r="R165" s="13"/>
      <c r="S165" s="4"/>
      <c r="T165" s="4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1">
        <v>44062</v>
      </c>
      <c r="O166" s="19">
        <v>51.816826148709303</v>
      </c>
      <c r="P166" s="19">
        <v>89.005837608349594</v>
      </c>
      <c r="Q166" s="19">
        <f t="shared" si="2"/>
        <v>58.217334436779005</v>
      </c>
      <c r="R166" s="13"/>
      <c r="S166" s="4"/>
      <c r="T166" s="4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1">
        <v>44063</v>
      </c>
      <c r="O167" s="19">
        <v>50.582298356429597</v>
      </c>
      <c r="P167" s="19">
        <v>88.424847232602104</v>
      </c>
      <c r="Q167" s="19">
        <f t="shared" si="2"/>
        <v>57.203715855309937</v>
      </c>
      <c r="R167" s="13"/>
      <c r="S167" s="4"/>
      <c r="T167" s="4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1">
        <v>44064</v>
      </c>
      <c r="O168" s="19">
        <v>49.274551200707798</v>
      </c>
      <c r="P168" s="19">
        <v>88.983952478056594</v>
      </c>
      <c r="Q168" s="19">
        <f t="shared" si="2"/>
        <v>55.374648831045</v>
      </c>
      <c r="R168" s="13"/>
      <c r="S168" s="4"/>
      <c r="T168" s="4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1">
        <v>44065</v>
      </c>
      <c r="O169" s="19">
        <v>57.010330954220997</v>
      </c>
      <c r="P169" s="19">
        <v>86.815104717579899</v>
      </c>
      <c r="Q169" s="19">
        <f t="shared" si="2"/>
        <v>65.668677287993305</v>
      </c>
      <c r="R169" s="13"/>
      <c r="S169" s="4"/>
      <c r="T169" s="4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1">
        <v>44066</v>
      </c>
      <c r="O170" s="19">
        <v>52.418516414615098</v>
      </c>
      <c r="P170" s="19">
        <v>91.010886469673395</v>
      </c>
      <c r="Q170" s="19">
        <f t="shared" si="2"/>
        <v>57.595875007856307</v>
      </c>
      <c r="R170" s="13"/>
      <c r="S170" s="4"/>
      <c r="T170" s="4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1">
        <v>44067</v>
      </c>
      <c r="O171" s="19">
        <v>54.079202458516399</v>
      </c>
      <c r="P171" s="19">
        <v>90.097777777777793</v>
      </c>
      <c r="Q171" s="19">
        <f t="shared" si="2"/>
        <v>60.022792783968967</v>
      </c>
      <c r="R171" s="13"/>
      <c r="S171" s="4"/>
      <c r="T171" s="4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1">
        <v>44068</v>
      </c>
      <c r="O172" s="19">
        <v>42.8010887756516</v>
      </c>
      <c r="P172" s="19">
        <v>89.879060734463295</v>
      </c>
      <c r="Q172" s="19">
        <f t="shared" si="2"/>
        <v>47.620756632183983</v>
      </c>
      <c r="R172" s="13"/>
      <c r="S172" s="4"/>
      <c r="T172" s="4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1">
        <v>44069</v>
      </c>
      <c r="O173" s="19">
        <v>53.172936765230098</v>
      </c>
      <c r="P173" s="19">
        <v>89.713426499204004</v>
      </c>
      <c r="Q173" s="19">
        <f t="shared" si="2"/>
        <v>59.26976467196009</v>
      </c>
      <c r="R173" s="13"/>
      <c r="S173" s="4"/>
      <c r="T173" s="4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1">
        <v>44070</v>
      </c>
      <c r="O174" s="19">
        <v>49.620387896950803</v>
      </c>
      <c r="P174" s="19">
        <v>89.3392535279377</v>
      </c>
      <c r="Q174" s="19">
        <f t="shared" si="2"/>
        <v>55.541529548860382</v>
      </c>
      <c r="R174" s="13"/>
      <c r="S174" s="4"/>
      <c r="T174" s="4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1">
        <v>44071</v>
      </c>
      <c r="O175" s="19">
        <v>54.860737842844998</v>
      </c>
      <c r="P175" s="19">
        <v>90.083340721695194</v>
      </c>
      <c r="Q175" s="19">
        <f t="shared" si="2"/>
        <v>60.89998150971396</v>
      </c>
      <c r="R175" s="13"/>
      <c r="S175" s="4"/>
      <c r="T175" s="4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1">
        <v>44072</v>
      </c>
      <c r="O176" s="19">
        <v>62.224962494885702</v>
      </c>
      <c r="P176" s="19">
        <v>87.698328749735595</v>
      </c>
      <c r="Q176" s="19">
        <f t="shared" si="2"/>
        <v>70.953418818797402</v>
      </c>
      <c r="R176" s="13"/>
      <c r="S176" s="4"/>
      <c r="T176" s="4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1">
        <v>44073</v>
      </c>
      <c r="O177" s="19">
        <v>57.933998563788201</v>
      </c>
      <c r="P177" s="19">
        <v>91.9543805080352</v>
      </c>
      <c r="Q177" s="19">
        <f t="shared" si="2"/>
        <v>63.002978480971642</v>
      </c>
      <c r="R177" s="13"/>
      <c r="S177" s="4"/>
      <c r="T177" s="4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1">
        <v>44074</v>
      </c>
      <c r="O178" s="19">
        <v>54.768679631059399</v>
      </c>
      <c r="P178" s="19">
        <v>91.064972307692301</v>
      </c>
      <c r="Q178" s="19">
        <f t="shared" si="2"/>
        <v>60.142421661323084</v>
      </c>
      <c r="R178" s="13"/>
      <c r="S178" s="4"/>
      <c r="T178" s="4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1">
        <v>44075</v>
      </c>
      <c r="O179" s="19">
        <v>53.621826432387699</v>
      </c>
      <c r="P179" s="19">
        <v>89.5612641242938</v>
      </c>
      <c r="Q179" s="19">
        <f t="shared" si="2"/>
        <v>59.871672152785742</v>
      </c>
      <c r="R179" s="13"/>
      <c r="S179" s="4"/>
      <c r="T179" s="4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1">
        <v>44076</v>
      </c>
      <c r="O180" s="19">
        <v>48.958094203588303</v>
      </c>
      <c r="P180" s="19">
        <v>89.823987263399999</v>
      </c>
      <c r="Q180" s="19">
        <f t="shared" si="2"/>
        <v>54.504476693985438</v>
      </c>
      <c r="R180" s="13"/>
      <c r="S180" s="4"/>
      <c r="T180" s="4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1">
        <v>44077</v>
      </c>
      <c r="O181" s="19">
        <v>53.287989990243098</v>
      </c>
      <c r="P181" s="19">
        <v>89.370026816723097</v>
      </c>
      <c r="Q181" s="19">
        <f t="shared" si="2"/>
        <v>59.626243706432163</v>
      </c>
      <c r="R181" s="13"/>
      <c r="S181" s="4"/>
      <c r="T181" s="4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1">
        <v>44078</v>
      </c>
      <c r="O182" s="19">
        <v>54.699485951875602</v>
      </c>
      <c r="P182" s="19">
        <v>89.932618139905998</v>
      </c>
      <c r="Q182" s="19">
        <f t="shared" si="2"/>
        <v>60.822743831143598</v>
      </c>
      <c r="R182" s="13"/>
      <c r="S182" s="4"/>
      <c r="T182" s="4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1">
        <v>44079</v>
      </c>
      <c r="O183" s="19">
        <v>61.382233940991902</v>
      </c>
      <c r="P183" s="19">
        <v>88.301248148931705</v>
      </c>
      <c r="Q183" s="19">
        <f t="shared" si="2"/>
        <v>69.514571116211926</v>
      </c>
      <c r="R183" s="13"/>
      <c r="S183" s="4"/>
      <c r="T183" s="4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1">
        <v>44080</v>
      </c>
      <c r="O184" s="19">
        <v>59.320907600132898</v>
      </c>
      <c r="P184" s="19">
        <v>91.176775531363404</v>
      </c>
      <c r="Q184" s="19">
        <f t="shared" si="2"/>
        <v>65.061422993322921</v>
      </c>
      <c r="R184" s="13"/>
      <c r="S184" s="4"/>
      <c r="T184" s="4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1">
        <v>44081</v>
      </c>
      <c r="O185" s="19">
        <v>52.032316592266199</v>
      </c>
      <c r="P185" s="19">
        <f>P184*P178/P177</f>
        <v>90.294888541419169</v>
      </c>
      <c r="Q185" s="19">
        <f t="shared" si="2"/>
        <v>57.624874932315194</v>
      </c>
      <c r="R185" s="13"/>
      <c r="S185" s="4"/>
      <c r="T185" s="4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1">
        <v>44082</v>
      </c>
      <c r="O186" s="19">
        <v>53.933707490761499</v>
      </c>
      <c r="P186" s="19">
        <v>89.949682203389798</v>
      </c>
      <c r="Q186" s="19">
        <f t="shared" si="2"/>
        <v>59.959864414872811</v>
      </c>
      <c r="R186" s="13"/>
      <c r="S186" s="4"/>
      <c r="T186" s="4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1">
        <v>44083</v>
      </c>
      <c r="O187" s="19">
        <v>53.897464898086398</v>
      </c>
      <c r="P187" s="19">
        <v>89.846099416239198</v>
      </c>
      <c r="Q187" s="19">
        <f t="shared" si="2"/>
        <v>59.988653094877399</v>
      </c>
      <c r="R187" s="13"/>
      <c r="S187" s="4"/>
      <c r="T187" s="4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1">
        <v>44084</v>
      </c>
      <c r="O188" s="19">
        <v>54.574122966768101</v>
      </c>
      <c r="P188" s="19">
        <v>89.444761946630294</v>
      </c>
      <c r="Q188" s="19">
        <f t="shared" si="2"/>
        <v>61.014330832845495</v>
      </c>
      <c r="R188" s="13"/>
      <c r="S188" s="4"/>
      <c r="T188" s="4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1">
        <v>44085</v>
      </c>
      <c r="O189" s="19">
        <v>52.155474159984799</v>
      </c>
      <c r="P189" s="19">
        <v>90.105505807252399</v>
      </c>
      <c r="Q189" s="19">
        <f t="shared" si="2"/>
        <v>57.8826717554333</v>
      </c>
      <c r="R189" s="13"/>
      <c r="S189" s="4"/>
      <c r="T189" s="4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1">
        <v>44086</v>
      </c>
      <c r="O190" s="19">
        <v>59.594206028094703</v>
      </c>
      <c r="P190" s="19">
        <v>89.332557647556598</v>
      </c>
      <c r="Q190" s="19">
        <f t="shared" si="2"/>
        <v>66.710511371689933</v>
      </c>
      <c r="R190" s="13"/>
      <c r="S190" s="4"/>
      <c r="T190" s="4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1">
        <v>44087</v>
      </c>
      <c r="O191" s="19">
        <v>56.213759766776299</v>
      </c>
      <c r="P191" s="19">
        <v>93.291861067910801</v>
      </c>
      <c r="Q191" s="19">
        <f t="shared" si="2"/>
        <v>60.255802728446056</v>
      </c>
      <c r="R191" s="13"/>
      <c r="S191" s="4"/>
      <c r="T191" s="4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1">
        <v>44088</v>
      </c>
      <c r="O192" s="19">
        <v>55.6060623720332</v>
      </c>
      <c r="P192" s="19">
        <f>P191*P185/P184</f>
        <v>92.389516385682214</v>
      </c>
      <c r="Q192" s="19">
        <f t="shared" si="2"/>
        <v>60.186549889388296</v>
      </c>
      <c r="R192" s="13"/>
      <c r="S192" s="4"/>
      <c r="T192" s="4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1">
        <v>44089</v>
      </c>
      <c r="O193" s="19">
        <v>54.651071365724498</v>
      </c>
      <c r="P193" s="19">
        <v>93.842690677966104</v>
      </c>
      <c r="Q193" s="19">
        <f t="shared" si="2"/>
        <v>58.236897270206214</v>
      </c>
      <c r="R193" s="13"/>
      <c r="S193" s="4"/>
      <c r="T193" s="4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1">
        <v>44090</v>
      </c>
      <c r="O194" s="19">
        <v>54.8998967892691</v>
      </c>
      <c r="P194" s="19">
        <f>P193*P187/P186</f>
        <v>93.734624843646017</v>
      </c>
      <c r="Q194" s="19">
        <f t="shared" si="2"/>
        <v>58.569495403480659</v>
      </c>
      <c r="R194" s="13"/>
      <c r="S194" s="4"/>
      <c r="T194" s="4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1">
        <v>44091</v>
      </c>
      <c r="O195" s="19">
        <v>56.750075016560302</v>
      </c>
      <c r="P195" s="19">
        <v>93.757418560689302</v>
      </c>
      <c r="Q195" s="19">
        <f t="shared" ref="Q195:Q258" si="3">100*O195/P195</f>
        <v>60.528623641473132</v>
      </c>
      <c r="R195" s="13"/>
      <c r="S195" s="4"/>
      <c r="T195" s="4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1">
        <v>44092</v>
      </c>
      <c r="O196" s="19">
        <v>57.634528961615402</v>
      </c>
      <c r="P196" s="19">
        <v>94.405532405355103</v>
      </c>
      <c r="Q196" s="19">
        <f t="shared" si="3"/>
        <v>61.049948549780247</v>
      </c>
      <c r="R196" s="13"/>
      <c r="S196" s="4"/>
      <c r="T196" s="4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1">
        <v>44093</v>
      </c>
      <c r="O197" s="19">
        <v>65.277083238623405</v>
      </c>
      <c r="P197" s="19">
        <v>92.712079543050606</v>
      </c>
      <c r="Q197" s="19">
        <f t="shared" si="3"/>
        <v>70.40839075161955</v>
      </c>
      <c r="R197" s="13"/>
      <c r="S197" s="4"/>
      <c r="T197" s="4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1">
        <v>44094</v>
      </c>
      <c r="O198" s="19">
        <v>59.3959335912798</v>
      </c>
      <c r="P198" s="19">
        <v>93.198548470710193</v>
      </c>
      <c r="Q198" s="19">
        <f t="shared" si="3"/>
        <v>63.730535041483343</v>
      </c>
      <c r="R198" s="13"/>
      <c r="S198" s="4"/>
      <c r="T198" s="4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1">
        <v>44095</v>
      </c>
      <c r="O199" s="19">
        <v>56.430683279524203</v>
      </c>
      <c r="P199" s="19">
        <f>P198*P192/P191</f>
        <v>92.297106333729431</v>
      </c>
      <c r="Q199" s="19">
        <f t="shared" si="3"/>
        <v>61.140251868223459</v>
      </c>
      <c r="R199" s="13"/>
      <c r="S199" s="4"/>
      <c r="T199" s="4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1">
        <v>44096</v>
      </c>
      <c r="O200" s="19">
        <v>54.586673356072303</v>
      </c>
      <c r="P200" s="19">
        <f>P199*P193/P192</f>
        <v>93.748827128721643</v>
      </c>
      <c r="Q200" s="19">
        <f t="shared" si="3"/>
        <v>58.226513363332195</v>
      </c>
      <c r="R200" s="13"/>
      <c r="S200" s="4"/>
      <c r="T200" s="4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1">
        <v>44097</v>
      </c>
      <c r="O201" s="19">
        <v>55.962052792382202</v>
      </c>
      <c r="P201" s="19">
        <v>93.972227136033993</v>
      </c>
      <c r="Q201" s="19">
        <f t="shared" si="3"/>
        <v>59.55169362046901</v>
      </c>
      <c r="R201" s="13"/>
      <c r="S201" s="4"/>
      <c r="T201" s="4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1">
        <v>44098</v>
      </c>
      <c r="O202" s="19">
        <v>56.098421727060497</v>
      </c>
      <c r="P202" s="19">
        <v>93.665098694333295</v>
      </c>
      <c r="Q202" s="19">
        <f t="shared" si="3"/>
        <v>59.892556041746239</v>
      </c>
      <c r="R202" s="13"/>
      <c r="S202" s="4"/>
      <c r="T202" s="4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1">
        <v>44099</v>
      </c>
      <c r="O203" s="19">
        <v>53.237875169240603</v>
      </c>
      <c r="P203" s="19">
        <v>94.175015515559906</v>
      </c>
      <c r="Q203" s="19">
        <f t="shared" si="3"/>
        <v>56.530784601192309</v>
      </c>
      <c r="R203" s="13"/>
      <c r="S203" s="4"/>
      <c r="T203" s="4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1">
        <v>44100</v>
      </c>
      <c r="O204" s="19">
        <v>63.491896622266701</v>
      </c>
      <c r="P204" s="19">
        <v>92.632748043156298</v>
      </c>
      <c r="Q204" s="19">
        <f t="shared" si="3"/>
        <v>68.541523341925171</v>
      </c>
      <c r="R204" s="13"/>
      <c r="S204" s="4"/>
      <c r="T204" s="4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1">
        <v>44101</v>
      </c>
      <c r="O205" s="19">
        <v>60.377702275431098</v>
      </c>
      <c r="P205" s="19">
        <v>93.074131674442697</v>
      </c>
      <c r="Q205" s="19">
        <f t="shared" si="3"/>
        <v>64.870551236107062</v>
      </c>
      <c r="R205" s="13"/>
      <c r="S205" s="4"/>
      <c r="T205" s="4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1">
        <v>44102</v>
      </c>
      <c r="O206" s="19">
        <v>43.8247646576609</v>
      </c>
      <c r="P206" s="19">
        <v>84.826666666666696</v>
      </c>
      <c r="Q206" s="19">
        <f t="shared" si="3"/>
        <v>51.663900492369791</v>
      </c>
      <c r="R206" s="13"/>
      <c r="S206" s="4"/>
      <c r="T206" s="4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1">
        <v>44103</v>
      </c>
      <c r="O207" s="19">
        <v>56.608658537041997</v>
      </c>
      <c r="P207" s="19">
        <v>94.438559322033896</v>
      </c>
      <c r="Q207" s="19">
        <f t="shared" si="3"/>
        <v>59.942314816564938</v>
      </c>
      <c r="R207" s="13"/>
      <c r="S207" s="4"/>
      <c r="T207" s="4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1">
        <v>44104</v>
      </c>
      <c r="O208" s="19">
        <v>57.0088734792241</v>
      </c>
      <c r="P208" s="19">
        <f>P207*P201/P200</f>
        <v>94.663602935797115</v>
      </c>
      <c r="Q208" s="19">
        <f t="shared" si="3"/>
        <v>60.222590004194899</v>
      </c>
      <c r="R208" s="13"/>
      <c r="S208" s="4"/>
      <c r="T208" s="4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1">
        <v>44105</v>
      </c>
      <c r="O209" s="19">
        <v>57.409088421406203</v>
      </c>
      <c r="P209" s="19">
        <v>93.775003297138099</v>
      </c>
      <c r="Q209" s="19">
        <f t="shared" si="3"/>
        <v>61.220033487493637</v>
      </c>
      <c r="R209" s="13"/>
      <c r="S209" s="4"/>
      <c r="T209" s="4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1">
        <v>44106</v>
      </c>
      <c r="O210" s="19">
        <v>59.120706183538999</v>
      </c>
      <c r="P210" s="19">
        <v>94.117386293111096</v>
      </c>
      <c r="Q210" s="19">
        <f t="shared" si="3"/>
        <v>62.815924360052406</v>
      </c>
      <c r="R210" s="13"/>
      <c r="S210" s="4"/>
      <c r="T210" s="4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1">
        <v>44107</v>
      </c>
      <c r="O211" s="19">
        <v>53.916443151338797</v>
      </c>
      <c r="P211" s="19">
        <v>92.638036809815901</v>
      </c>
      <c r="Q211" s="19">
        <f t="shared" si="3"/>
        <v>58.201193600451845</v>
      </c>
      <c r="R211" s="13"/>
      <c r="S211" s="4"/>
      <c r="T211" s="4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1">
        <v>44108</v>
      </c>
      <c r="O212" s="19">
        <v>58.9881137394026</v>
      </c>
      <c r="P212" s="19">
        <v>93.157076205287694</v>
      </c>
      <c r="Q212" s="19">
        <f t="shared" si="3"/>
        <v>63.32113044146223</v>
      </c>
      <c r="R212" s="13"/>
      <c r="S212" s="4"/>
      <c r="T212" s="4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1">
        <v>44109</v>
      </c>
      <c r="O213" s="19">
        <v>56.048968301145003</v>
      </c>
      <c r="P213" s="19">
        <v>93.746666666666698</v>
      </c>
      <c r="Q213" s="19">
        <f t="shared" si="3"/>
        <v>59.787691972491452</v>
      </c>
      <c r="R213" s="13"/>
      <c r="S213" s="4"/>
      <c r="T213" s="4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1">
        <v>44110</v>
      </c>
      <c r="O214" s="19">
        <v>55.186286219200298</v>
      </c>
      <c r="P214" s="19">
        <v>93.520480225988706</v>
      </c>
      <c r="Q214" s="19">
        <f t="shared" si="3"/>
        <v>59.009840503218896</v>
      </c>
      <c r="R214" s="13"/>
      <c r="S214" s="4"/>
      <c r="T214" s="4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1">
        <v>44111</v>
      </c>
      <c r="O215" s="19">
        <v>55.264773785594201</v>
      </c>
      <c r="P215" s="19">
        <f>P214*P208/P207</f>
        <v>93.74333609102959</v>
      </c>
      <c r="Q215" s="19">
        <f t="shared" si="3"/>
        <v>58.953282537256051</v>
      </c>
      <c r="R215" s="13"/>
      <c r="S215" s="4"/>
      <c r="T215" s="4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1">
        <v>44112</v>
      </c>
      <c r="O216" s="19">
        <v>55.452052622937501</v>
      </c>
      <c r="P216" s="19">
        <v>92.517694641051605</v>
      </c>
      <c r="Q216" s="19">
        <f t="shared" si="3"/>
        <v>59.93669950173242</v>
      </c>
      <c r="R216" s="13"/>
      <c r="S216" s="4"/>
      <c r="T216" s="4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1">
        <v>44113</v>
      </c>
      <c r="O217" s="19">
        <v>52.623344766886703</v>
      </c>
      <c r="P217" s="19">
        <v>93.563259154180301</v>
      </c>
      <c r="Q217" s="19">
        <f t="shared" si="3"/>
        <v>56.2435995096859</v>
      </c>
      <c r="R217" s="13"/>
      <c r="S217" s="4"/>
      <c r="T217" s="4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1">
        <v>44114</v>
      </c>
      <c r="O218" s="19">
        <v>54.399179433559098</v>
      </c>
      <c r="P218" s="19">
        <v>93.404907975460105</v>
      </c>
      <c r="Q218" s="19">
        <f t="shared" si="3"/>
        <v>58.240172398490216</v>
      </c>
      <c r="R218" s="13"/>
      <c r="S218" s="4"/>
      <c r="T218" s="4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1">
        <v>44115</v>
      </c>
      <c r="O219" s="19">
        <v>52.917439255742202</v>
      </c>
      <c r="P219" s="19">
        <v>93.996889580093296</v>
      </c>
      <c r="Q219" s="19">
        <f t="shared" si="3"/>
        <v>56.297010988488154</v>
      </c>
      <c r="R219" s="13"/>
      <c r="S219" s="4"/>
      <c r="T219" s="4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1">
        <v>44116</v>
      </c>
      <c r="O220" s="19">
        <v>43.052787393498598</v>
      </c>
      <c r="P220" s="19">
        <v>93.16</v>
      </c>
      <c r="Q220" s="19">
        <f t="shared" si="3"/>
        <v>46.213812144159085</v>
      </c>
      <c r="R220" s="13"/>
      <c r="S220" s="4"/>
      <c r="T220" s="4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1">
        <v>44117</v>
      </c>
      <c r="O221" s="19">
        <v>44.750813399278897</v>
      </c>
      <c r="P221" s="19">
        <v>92.553848870056498</v>
      </c>
      <c r="Q221" s="19">
        <f t="shared" si="3"/>
        <v>48.351110132770408</v>
      </c>
      <c r="R221" s="13"/>
      <c r="S221" s="4"/>
      <c r="T221" s="4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1">
        <v>44118</v>
      </c>
      <c r="O222" s="19">
        <v>44.443697893045297</v>
      </c>
      <c r="P222" s="19">
        <v>92.269591367415501</v>
      </c>
      <c r="Q222" s="19">
        <f t="shared" si="3"/>
        <v>48.16722089520421</v>
      </c>
      <c r="R222" s="13"/>
      <c r="S222" s="4"/>
      <c r="T222" s="4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1">
        <v>44119</v>
      </c>
      <c r="O223" s="19">
        <v>45.821247331958197</v>
      </c>
      <c r="P223" s="19">
        <v>92.183584648525098</v>
      </c>
      <c r="Q223" s="19">
        <f t="shared" si="3"/>
        <v>49.706515001194752</v>
      </c>
      <c r="R223" s="13"/>
      <c r="S223" s="4"/>
      <c r="T223" s="4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1">
        <v>44120</v>
      </c>
      <c r="O224" s="19">
        <v>46.8343464680664</v>
      </c>
      <c r="P224" s="19">
        <v>92.769749091231503</v>
      </c>
      <c r="Q224" s="19">
        <f t="shared" si="3"/>
        <v>50.484502682020434</v>
      </c>
      <c r="R224" s="13"/>
      <c r="S224" s="4"/>
      <c r="T224" s="4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1">
        <v>44121</v>
      </c>
      <c r="O225" s="19">
        <v>50.804371050597801</v>
      </c>
      <c r="P225" s="19">
        <v>92.241379310344797</v>
      </c>
      <c r="Q225" s="19">
        <f t="shared" si="3"/>
        <v>55.077635905320996</v>
      </c>
      <c r="R225" s="13"/>
      <c r="S225" s="4"/>
      <c r="T225" s="4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1">
        <v>44122</v>
      </c>
      <c r="O226" s="19">
        <v>50.258839669456897</v>
      </c>
      <c r="P226" s="19">
        <v>93.779160186625205</v>
      </c>
      <c r="Q226" s="19">
        <f t="shared" si="3"/>
        <v>53.592759382190344</v>
      </c>
      <c r="R226" s="13"/>
      <c r="S226" s="4"/>
      <c r="T226" s="4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1">
        <v>44123</v>
      </c>
      <c r="O227" s="19">
        <v>46.800393176140602</v>
      </c>
      <c r="P227" s="19">
        <v>93.586666666666702</v>
      </c>
      <c r="Q227" s="19">
        <f t="shared" si="3"/>
        <v>50.007543641694603</v>
      </c>
      <c r="R227" s="13"/>
      <c r="S227" s="4"/>
      <c r="T227" s="4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1">
        <v>44124</v>
      </c>
      <c r="O228" s="19">
        <v>50.213786415763998</v>
      </c>
      <c r="P228" s="19">
        <v>93.246822033898297</v>
      </c>
      <c r="Q228" s="19">
        <f t="shared" si="3"/>
        <v>53.850399746073521</v>
      </c>
      <c r="R228" s="13"/>
      <c r="S228" s="4"/>
      <c r="T228" s="4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1">
        <v>44125</v>
      </c>
      <c r="O229" s="19">
        <v>50.4388789037639</v>
      </c>
      <c r="P229" s="19">
        <v>93.162922342119202</v>
      </c>
      <c r="Q229" s="19">
        <f t="shared" si="3"/>
        <v>54.140507441940073</v>
      </c>
      <c r="R229" s="13"/>
      <c r="S229" s="4"/>
      <c r="T229" s="4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1">
        <v>44126</v>
      </c>
      <c r="O230" s="19">
        <v>51.213758508953902</v>
      </c>
      <c r="P230" s="19">
        <v>92.544071745724693</v>
      </c>
      <c r="Q230" s="19">
        <f t="shared" si="3"/>
        <v>55.339858667197504</v>
      </c>
      <c r="R230" s="13"/>
      <c r="S230" s="4"/>
      <c r="T230" s="4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1">
        <v>44127</v>
      </c>
      <c r="O231" s="19">
        <v>51.6212926380108</v>
      </c>
      <c r="P231" s="19">
        <v>93.288412093270694</v>
      </c>
      <c r="Q231" s="19">
        <f t="shared" si="3"/>
        <v>55.335160583931163</v>
      </c>
      <c r="R231" s="13"/>
      <c r="S231" s="4"/>
      <c r="T231" s="4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1">
        <v>44128</v>
      </c>
      <c r="O232" s="19">
        <v>51.801382006637297</v>
      </c>
      <c r="P232" s="19">
        <v>92.220224243706397</v>
      </c>
      <c r="Q232" s="19">
        <f t="shared" si="3"/>
        <v>56.171390203675955</v>
      </c>
      <c r="R232" s="13"/>
      <c r="S232" s="4"/>
      <c r="T232" s="4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1">
        <v>44129</v>
      </c>
      <c r="O233" s="19">
        <v>51.5021275227489</v>
      </c>
      <c r="P233" s="19">
        <v>92.825298081907704</v>
      </c>
      <c r="Q233" s="19">
        <f t="shared" si="3"/>
        <v>55.482857138044594</v>
      </c>
      <c r="R233" s="13"/>
      <c r="S233" s="4"/>
      <c r="T233" s="4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1">
        <v>44130</v>
      </c>
      <c r="O234" s="19">
        <v>54.083087598245498</v>
      </c>
      <c r="P234" s="19">
        <v>94.262222222222206</v>
      </c>
      <c r="Q234" s="19">
        <f t="shared" si="3"/>
        <v>57.37514597390372</v>
      </c>
      <c r="R234" s="13"/>
      <c r="S234" s="4"/>
      <c r="T234" s="4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1">
        <v>44131</v>
      </c>
      <c r="O235" s="19">
        <v>52.1270063536873</v>
      </c>
      <c r="P235" s="19">
        <v>94.023658192090394</v>
      </c>
      <c r="Q235" s="19">
        <f t="shared" si="3"/>
        <v>55.440308701020541</v>
      </c>
      <c r="R235" s="13"/>
      <c r="S235" s="4"/>
      <c r="T235" s="4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1">
        <v>44132</v>
      </c>
      <c r="O236" s="19">
        <v>53.403434509711701</v>
      </c>
      <c r="P236" s="19">
        <v>93.972227136033993</v>
      </c>
      <c r="Q236" s="19">
        <f t="shared" si="3"/>
        <v>56.828954827690737</v>
      </c>
      <c r="R236" s="13"/>
      <c r="S236" s="4"/>
      <c r="T236" s="4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1">
        <v>44133</v>
      </c>
      <c r="O237" s="19">
        <v>51.852767497730603</v>
      </c>
      <c r="P237" s="19">
        <v>93.884907899942803</v>
      </c>
      <c r="Q237" s="19">
        <f t="shared" si="3"/>
        <v>55.230141518583935</v>
      </c>
      <c r="R237" s="13"/>
      <c r="S237" s="4"/>
      <c r="T237" s="4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1">
        <v>44134</v>
      </c>
      <c r="O238" s="19">
        <v>56.624903719876102</v>
      </c>
      <c r="P238" s="19">
        <v>94.245943789343002</v>
      </c>
      <c r="Q238" s="19">
        <f t="shared" si="3"/>
        <v>60.082059177467798</v>
      </c>
      <c r="R238" s="13"/>
      <c r="S238" s="4"/>
      <c r="T238" s="4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1">
        <v>44135</v>
      </c>
      <c r="O239" s="19">
        <v>47.714176933218198</v>
      </c>
      <c r="P239" s="19">
        <v>92.6591918764544</v>
      </c>
      <c r="Q239" s="19">
        <f t="shared" si="3"/>
        <v>51.494272685690056</v>
      </c>
      <c r="R239" s="13"/>
      <c r="S239" s="4"/>
      <c r="T239" s="4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1">
        <v>44136</v>
      </c>
      <c r="O240" s="19">
        <v>48.502695576681901</v>
      </c>
      <c r="P240" s="19">
        <v>93.094867807154003</v>
      </c>
      <c r="Q240" s="19">
        <f t="shared" si="3"/>
        <v>52.100289435025807</v>
      </c>
      <c r="R240" s="13"/>
      <c r="S240" s="4"/>
      <c r="T240" s="4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1">
        <v>44137</v>
      </c>
      <c r="O241" s="19">
        <v>53.578796461414697</v>
      </c>
      <c r="P241" s="19">
        <v>94.457777777777807</v>
      </c>
      <c r="Q241" s="19">
        <f t="shared" si="3"/>
        <v>56.722482491028572</v>
      </c>
      <c r="R241" s="13"/>
      <c r="S241" s="4"/>
      <c r="T241" s="4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1">
        <v>44138</v>
      </c>
      <c r="O242" s="19">
        <v>53.325857672910502</v>
      </c>
      <c r="P242" s="19">
        <v>94.191384180791005</v>
      </c>
      <c r="Q242" s="19">
        <f t="shared" si="3"/>
        <v>56.614368858362681</v>
      </c>
      <c r="R242" s="13"/>
      <c r="S242" s="4"/>
      <c r="T242" s="4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1">
        <v>44139</v>
      </c>
      <c r="O243" s="19">
        <v>53.696082658170901</v>
      </c>
      <c r="P243" s="19">
        <v>94.4542720679285</v>
      </c>
      <c r="Q243" s="19">
        <f t="shared" si="3"/>
        <v>56.848760233475083</v>
      </c>
      <c r="R243" s="13"/>
      <c r="S243" s="4"/>
      <c r="T243" s="4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1">
        <v>44140</v>
      </c>
      <c r="O244" s="19">
        <v>54.0309841983985</v>
      </c>
      <c r="P244" s="19">
        <v>93.229876467226404</v>
      </c>
      <c r="Q244" s="19">
        <f t="shared" si="3"/>
        <v>57.954580919553507</v>
      </c>
      <c r="R244" s="13"/>
      <c r="S244" s="4"/>
      <c r="T244" s="4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1">
        <v>44141</v>
      </c>
      <c r="O245" s="19">
        <v>54.5581827484489</v>
      </c>
      <c r="P245" s="19">
        <v>94.214912669562906</v>
      </c>
      <c r="Q245" s="19">
        <f t="shared" si="3"/>
        <v>57.908224083165209</v>
      </c>
      <c r="R245" s="13"/>
      <c r="S245" s="4"/>
      <c r="T245" s="4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1">
        <v>44142</v>
      </c>
      <c r="O246" s="19">
        <v>57.538243851434302</v>
      </c>
      <c r="P246" s="19">
        <v>92.130315210492896</v>
      </c>
      <c r="Q246" s="19">
        <f t="shared" si="3"/>
        <v>62.453106472039032</v>
      </c>
      <c r="R246" s="13"/>
      <c r="S246" s="4"/>
      <c r="T246" s="4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1">
        <v>44143</v>
      </c>
      <c r="O247" s="19">
        <v>49.7583091285195</v>
      </c>
      <c r="P247" s="19">
        <v>92.607568688439599</v>
      </c>
      <c r="Q247" s="19">
        <f t="shared" si="3"/>
        <v>53.730283424157037</v>
      </c>
      <c r="R247" s="13"/>
      <c r="S247" s="4"/>
      <c r="T247" s="4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1">
        <v>44144</v>
      </c>
      <c r="O248" s="19">
        <v>54.873907790093703</v>
      </c>
      <c r="P248" s="19">
        <v>94.511111111111106</v>
      </c>
      <c r="Q248" s="19">
        <f t="shared" si="3"/>
        <v>58.060800624364369</v>
      </c>
      <c r="R248" s="13"/>
      <c r="S248" s="4"/>
      <c r="T248" s="4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1">
        <v>44145</v>
      </c>
      <c r="O249" s="19">
        <v>53.401862300581499</v>
      </c>
      <c r="P249" s="19">
        <v>93.780896892655406</v>
      </c>
      <c r="Q249" s="19">
        <f t="shared" si="3"/>
        <v>56.943219856072567</v>
      </c>
      <c r="R249" s="13"/>
      <c r="S249" s="4"/>
      <c r="T249" s="4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1">
        <v>44146</v>
      </c>
      <c r="O250" s="19">
        <v>50.953066179915197</v>
      </c>
      <c r="P250" s="19">
        <v>93.662656996285193</v>
      </c>
      <c r="Q250" s="19">
        <f t="shared" si="3"/>
        <v>54.400620069891964</v>
      </c>
      <c r="R250" s="13"/>
      <c r="S250" s="4"/>
      <c r="T250" s="4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1">
        <v>44147</v>
      </c>
      <c r="O251" s="19">
        <v>55.040263605361901</v>
      </c>
      <c r="P251" s="19">
        <v>92.9353321317097</v>
      </c>
      <c r="Q251" s="19">
        <f t="shared" si="3"/>
        <v>59.224260938087362</v>
      </c>
      <c r="R251" s="13"/>
      <c r="S251" s="4"/>
      <c r="T251" s="4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1">
        <v>44148</v>
      </c>
      <c r="O252" s="19">
        <v>53.392477497695701</v>
      </c>
      <c r="P252" s="19">
        <v>93.244081922156198</v>
      </c>
      <c r="Q252" s="19">
        <f t="shared" si="3"/>
        <v>57.26098257074355</v>
      </c>
      <c r="R252" s="13"/>
      <c r="S252" s="4"/>
      <c r="T252" s="4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1">
        <v>44149</v>
      </c>
      <c r="O253" s="19">
        <v>56.568509342182999</v>
      </c>
      <c r="P253" s="19">
        <v>91.696636344404496</v>
      </c>
      <c r="Q253" s="19">
        <f t="shared" si="3"/>
        <v>61.690931747721535</v>
      </c>
      <c r="R253" s="13"/>
      <c r="S253" s="4"/>
      <c r="T253" s="4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1">
        <v>44150</v>
      </c>
      <c r="O254" s="19">
        <v>51.547143117437102</v>
      </c>
      <c r="P254" s="19">
        <v>92.0684292379471</v>
      </c>
      <c r="Q254" s="19">
        <f t="shared" si="3"/>
        <v>55.987859838702811</v>
      </c>
      <c r="R254" s="13"/>
      <c r="S254" s="4"/>
      <c r="T254" s="4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1">
        <v>44151</v>
      </c>
      <c r="O255" s="19">
        <v>55.211526432548098</v>
      </c>
      <c r="P255" s="19">
        <v>93.622222222222206</v>
      </c>
      <c r="Q255" s="19">
        <f t="shared" si="3"/>
        <v>58.972672429733322</v>
      </c>
      <c r="R255" s="13"/>
      <c r="S255" s="4"/>
      <c r="T255" s="4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1">
        <v>44152</v>
      </c>
      <c r="O256" s="19">
        <v>51.606767781526003</v>
      </c>
      <c r="P256" s="19">
        <v>93.114406779660996</v>
      </c>
      <c r="Q256" s="19">
        <f t="shared" si="3"/>
        <v>55.422967901889145</v>
      </c>
      <c r="R256" s="13"/>
      <c r="S256" s="4"/>
      <c r="T256" s="4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1">
        <v>44153</v>
      </c>
      <c r="O257" s="19">
        <v>53.228928120164902</v>
      </c>
      <c r="P257" s="19">
        <v>93.131965328144304</v>
      </c>
      <c r="Q257" s="19">
        <f t="shared" si="3"/>
        <v>57.154305648566854</v>
      </c>
      <c r="R257" s="13"/>
      <c r="S257" s="4"/>
      <c r="T257" s="4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1">
        <v>44154</v>
      </c>
      <c r="O258" s="19">
        <v>60.0536344815742</v>
      </c>
      <c r="P258" s="19">
        <v>92.249527410207904</v>
      </c>
      <c r="Q258" s="19">
        <f t="shared" si="3"/>
        <v>65.099124263837638</v>
      </c>
      <c r="R258" s="13"/>
      <c r="S258" s="4"/>
      <c r="T258" s="4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1">
        <v>44155</v>
      </c>
      <c r="O259" s="19">
        <v>55.111758827755999</v>
      </c>
      <c r="P259" s="19">
        <v>93.195318733930307</v>
      </c>
      <c r="Q259" s="19">
        <f t="shared" ref="Q259:Q322" si="4">100*O259/P259</f>
        <v>59.135758723137513</v>
      </c>
      <c r="R259" s="13"/>
      <c r="S259" s="4"/>
      <c r="T259" s="4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1">
        <v>44156</v>
      </c>
      <c r="O260" s="19">
        <v>39.349115788516599</v>
      </c>
      <c r="P260" s="19">
        <v>92.130315210492896</v>
      </c>
      <c r="Q260" s="19">
        <f t="shared" si="4"/>
        <v>42.710280214079908</v>
      </c>
      <c r="R260" s="13"/>
      <c r="S260" s="4"/>
      <c r="T260" s="4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1">
        <v>44157</v>
      </c>
      <c r="O261" s="19">
        <v>38.172688395622799</v>
      </c>
      <c r="P261" s="19">
        <v>91.9543805080352</v>
      </c>
      <c r="Q261" s="19">
        <f t="shared" si="4"/>
        <v>41.512637228073302</v>
      </c>
      <c r="R261" s="13"/>
      <c r="S261" s="4"/>
      <c r="T261" s="4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1">
        <v>44158</v>
      </c>
      <c r="O262" s="19">
        <v>45.4165064046528</v>
      </c>
      <c r="P262" s="19">
        <v>91.44</v>
      </c>
      <c r="Q262" s="19">
        <f t="shared" si="4"/>
        <v>49.668095368167982</v>
      </c>
      <c r="R262" s="13"/>
      <c r="S262" s="4"/>
      <c r="T262" s="4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1">
        <v>44159</v>
      </c>
      <c r="O263" s="19">
        <v>43.541853090168402</v>
      </c>
      <c r="P263" s="19">
        <v>91.1016949152542</v>
      </c>
      <c r="Q263" s="19">
        <f t="shared" si="4"/>
        <v>47.794778275719757</v>
      </c>
      <c r="R263" s="13"/>
      <c r="S263" s="4"/>
      <c r="T263" s="4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1">
        <v>44160</v>
      </c>
      <c r="O264" s="19">
        <v>46.869803302370102</v>
      </c>
      <c r="P264" s="19">
        <v>90.898637891385107</v>
      </c>
      <c r="Q264" s="19">
        <f t="shared" si="4"/>
        <v>51.562712478018526</v>
      </c>
      <c r="R264" s="13"/>
      <c r="S264" s="4"/>
      <c r="T264" s="4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1">
        <v>44161</v>
      </c>
      <c r="O265" s="19">
        <v>46.1454698490044</v>
      </c>
      <c r="P265" s="19">
        <v>90.578977447575497</v>
      </c>
      <c r="Q265" s="19">
        <f t="shared" si="4"/>
        <v>50.945010806411531</v>
      </c>
      <c r="R265" s="13"/>
      <c r="S265" s="4"/>
      <c r="T265" s="4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1">
        <v>44162</v>
      </c>
      <c r="O266" s="19">
        <v>47.554900450507901</v>
      </c>
      <c r="P266" s="19">
        <v>90.260661406153005</v>
      </c>
      <c r="Q266" s="19">
        <f t="shared" si="4"/>
        <v>52.686186550884415</v>
      </c>
      <c r="R266" s="13"/>
      <c r="S266" s="4"/>
      <c r="T266" s="4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1">
        <v>44163</v>
      </c>
      <c r="O267" s="19">
        <v>46.143224076010398</v>
      </c>
      <c r="P267" s="19">
        <v>89.602284747197004</v>
      </c>
      <c r="Q267" s="19">
        <f t="shared" si="4"/>
        <v>51.497820849321464</v>
      </c>
      <c r="R267" s="13"/>
      <c r="S267" s="4"/>
      <c r="T267" s="4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1">
        <v>44164</v>
      </c>
      <c r="O268" s="19">
        <v>39.835585899400897</v>
      </c>
      <c r="P268" s="19">
        <v>90.782789009849694</v>
      </c>
      <c r="Q268" s="19">
        <f t="shared" si="4"/>
        <v>43.880108040169205</v>
      </c>
      <c r="R268" s="13"/>
      <c r="S268" s="4"/>
      <c r="T268" s="4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1">
        <v>44165</v>
      </c>
      <c r="O269" s="19">
        <v>47.233780512916098</v>
      </c>
      <c r="P269" s="19">
        <v>90.408888888888896</v>
      </c>
      <c r="Q269" s="19">
        <f t="shared" si="4"/>
        <v>52.244620073769156</v>
      </c>
      <c r="R269" s="13"/>
      <c r="S269" s="4"/>
      <c r="T269" s="4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1">
        <v>44166</v>
      </c>
      <c r="O270" s="19">
        <v>47.638614843741202</v>
      </c>
      <c r="P270" s="19">
        <v>90.779484463276802</v>
      </c>
      <c r="Q270" s="19">
        <f t="shared" si="4"/>
        <v>52.477291675976126</v>
      </c>
      <c r="R270" s="13"/>
      <c r="S270" s="4"/>
      <c r="T270" s="4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1">
        <v>44167</v>
      </c>
      <c r="O271" s="19">
        <v>46.684658555385703</v>
      </c>
      <c r="P271" s="19">
        <v>90.650981779586104</v>
      </c>
      <c r="Q271" s="19">
        <f t="shared" si="4"/>
        <v>51.499341362785685</v>
      </c>
      <c r="R271" s="13"/>
      <c r="S271" s="4"/>
      <c r="T271" s="4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1">
        <v>44168</v>
      </c>
      <c r="O272" s="19">
        <v>45.553452365899602</v>
      </c>
      <c r="P272" s="19">
        <v>90.2624521914978</v>
      </c>
      <c r="Q272" s="19">
        <f t="shared" si="4"/>
        <v>50.467776201398692</v>
      </c>
      <c r="R272" s="13"/>
      <c r="S272" s="4"/>
      <c r="T272" s="4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1">
        <v>44169</v>
      </c>
      <c r="O273" s="19">
        <v>42.785132317058498</v>
      </c>
      <c r="P273" s="19">
        <v>89.436120223424098</v>
      </c>
      <c r="Q273" s="19">
        <f t="shared" si="4"/>
        <v>47.838761576614878</v>
      </c>
      <c r="R273" s="13"/>
      <c r="S273" s="4"/>
      <c r="T273" s="4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1">
        <v>44170</v>
      </c>
      <c r="O274" s="19">
        <v>45.569282174842002</v>
      </c>
      <c r="P274" s="19">
        <v>89.575840913898901</v>
      </c>
      <c r="Q274" s="19">
        <f t="shared" si="4"/>
        <v>50.872290686775244</v>
      </c>
      <c r="R274" s="13"/>
      <c r="S274" s="4"/>
      <c r="T274" s="4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1">
        <v>44171</v>
      </c>
      <c r="O275" s="19">
        <v>41.683904781299198</v>
      </c>
      <c r="P275" s="19">
        <v>90.150336962156601</v>
      </c>
      <c r="Q275" s="19">
        <f t="shared" si="4"/>
        <v>46.238212951768901</v>
      </c>
      <c r="R275" s="13"/>
      <c r="S275" s="4"/>
      <c r="T275" s="4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1">
        <v>44172</v>
      </c>
      <c r="O276" s="19">
        <v>49.2468656635236</v>
      </c>
      <c r="P276" s="19">
        <v>91.1111111111111</v>
      </c>
      <c r="Q276" s="19">
        <f t="shared" si="4"/>
        <v>54.051437923379574</v>
      </c>
      <c r="R276" s="13"/>
      <c r="S276" s="4"/>
      <c r="T276" s="4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1">
        <v>44173</v>
      </c>
      <c r="O277" s="19">
        <v>46.866025931431103</v>
      </c>
      <c r="P277" s="19">
        <v>90.629413841807903</v>
      </c>
      <c r="Q277" s="19">
        <f t="shared" si="4"/>
        <v>51.71171691922774</v>
      </c>
      <c r="R277" s="13"/>
      <c r="S277" s="4"/>
      <c r="T277" s="4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1">
        <v>44174</v>
      </c>
      <c r="O278" s="19">
        <v>47.836774002094103</v>
      </c>
      <c r="P278" s="19">
        <v>90.301609764726706</v>
      </c>
      <c r="Q278" s="19">
        <f t="shared" si="4"/>
        <v>52.974442124264243</v>
      </c>
      <c r="R278" s="13"/>
      <c r="S278" s="4"/>
      <c r="T278" s="4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1">
        <v>44175</v>
      </c>
      <c r="O279" s="19">
        <v>48.287829577472799</v>
      </c>
      <c r="P279" s="19">
        <v>90.073416274673605</v>
      </c>
      <c r="Q279" s="19">
        <f t="shared" si="4"/>
        <v>53.609412826334797</v>
      </c>
      <c r="R279" s="13"/>
      <c r="S279" s="4"/>
      <c r="T279" s="4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1">
        <v>44176</v>
      </c>
      <c r="O280" s="19">
        <v>53.547079826150899</v>
      </c>
      <c r="P280" s="19">
        <v>91.235925170671194</v>
      </c>
      <c r="Q280" s="19">
        <f t="shared" si="4"/>
        <v>58.690784059001587</v>
      </c>
      <c r="R280" s="13"/>
      <c r="S280" s="4"/>
      <c r="T280" s="4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1">
        <v>44177</v>
      </c>
      <c r="O281" s="19">
        <v>60.994112833568202</v>
      </c>
      <c r="P281" s="19">
        <v>91.120160778506502</v>
      </c>
      <c r="Q281" s="19">
        <f t="shared" si="4"/>
        <v>66.938109319003246</v>
      </c>
      <c r="R281" s="13"/>
      <c r="S281" s="4"/>
      <c r="T281" s="4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1">
        <v>44178</v>
      </c>
      <c r="O282" s="19">
        <v>50.722929014694401</v>
      </c>
      <c r="P282" s="19">
        <v>91.342664593053399</v>
      </c>
      <c r="Q282" s="19">
        <f t="shared" si="4"/>
        <v>55.530380289072355</v>
      </c>
      <c r="R282" s="13"/>
      <c r="S282" s="4"/>
      <c r="T282" s="4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1">
        <v>44179</v>
      </c>
      <c r="O283" s="19">
        <v>57.212761906982003</v>
      </c>
      <c r="P283" s="19">
        <v>93.533333333333303</v>
      </c>
      <c r="Q283" s="19">
        <f t="shared" si="4"/>
        <v>61.168312801477576</v>
      </c>
      <c r="R283" s="13"/>
      <c r="S283" s="4"/>
      <c r="T283" s="4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1">
        <v>44180</v>
      </c>
      <c r="O284" s="19">
        <v>56.8280610582989</v>
      </c>
      <c r="P284" s="19">
        <v>93.039371468926603</v>
      </c>
      <c r="Q284" s="19">
        <f t="shared" si="4"/>
        <v>61.079584009526975</v>
      </c>
      <c r="R284" s="13"/>
      <c r="S284" s="4"/>
      <c r="T284" s="4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1">
        <v>44181</v>
      </c>
      <c r="O285" s="19">
        <v>53.716052908097701</v>
      </c>
      <c r="P285" s="19">
        <v>93.123120467008704</v>
      </c>
      <c r="Q285" s="19">
        <f t="shared" si="4"/>
        <v>57.682831759410398</v>
      </c>
      <c r="R285" s="13"/>
      <c r="S285" s="4"/>
      <c r="T285" s="4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1">
        <v>44182</v>
      </c>
      <c r="O286" s="19">
        <v>57.314539247343298</v>
      </c>
      <c r="P286" s="19">
        <v>92.772673319558606</v>
      </c>
      <c r="Q286" s="19">
        <f t="shared" si="4"/>
        <v>61.779549081140992</v>
      </c>
      <c r="R286" s="13"/>
      <c r="S286" s="4"/>
      <c r="T286" s="4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1">
        <v>44183</v>
      </c>
      <c r="O287" s="19">
        <v>57.256427448655202</v>
      </c>
      <c r="P287" s="19">
        <v>93.563259154180301</v>
      </c>
      <c r="Q287" s="19">
        <f t="shared" si="4"/>
        <v>61.195417908972075</v>
      </c>
      <c r="R287" s="13"/>
      <c r="S287" s="4"/>
      <c r="T287" s="4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1">
        <v>44184</v>
      </c>
      <c r="O288" s="19">
        <v>61.094126471791597</v>
      </c>
      <c r="P288" s="19">
        <v>92.066850010577497</v>
      </c>
      <c r="Q288" s="19">
        <f t="shared" si="4"/>
        <v>66.35844113790418</v>
      </c>
      <c r="R288" s="13"/>
      <c r="S288" s="4"/>
      <c r="T288" s="4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1">
        <v>44185</v>
      </c>
      <c r="O289" s="19">
        <v>58.941490444904098</v>
      </c>
      <c r="P289" s="19">
        <v>91.290824261275304</v>
      </c>
      <c r="Q289" s="19">
        <f t="shared" si="4"/>
        <v>64.564528715627461</v>
      </c>
      <c r="R289" s="13"/>
      <c r="S289" s="4"/>
      <c r="T289" s="4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1">
        <v>44186</v>
      </c>
      <c r="O290" s="19">
        <v>55.750589569953902</v>
      </c>
      <c r="P290" s="19">
        <v>92.791111111111107</v>
      </c>
      <c r="Q290" s="19">
        <f t="shared" si="4"/>
        <v>60.08182131066016</v>
      </c>
      <c r="R290" s="13"/>
      <c r="S290" s="4"/>
      <c r="T290" s="4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1">
        <v>44187</v>
      </c>
      <c r="O291" s="19">
        <v>53.774397298278899</v>
      </c>
      <c r="P291" s="19">
        <v>92.024187853107307</v>
      </c>
      <c r="Q291" s="19">
        <f t="shared" si="4"/>
        <v>58.435068597525408</v>
      </c>
      <c r="R291" s="13"/>
      <c r="S291" s="4"/>
      <c r="T291" s="4"/>
      <c r="V291" s="100"/>
      <c r="W291" s="100"/>
      <c r="X291" s="100"/>
      <c r="Y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1">
        <v>44188</v>
      </c>
      <c r="O292" s="19">
        <v>51.3427660102614</v>
      </c>
      <c r="P292" s="19">
        <v>91.579692198832504</v>
      </c>
      <c r="Q292" s="19">
        <f t="shared" si="4"/>
        <v>56.063483920418705</v>
      </c>
      <c r="R292" s="13"/>
      <c r="S292" s="4"/>
      <c r="T292" s="4"/>
      <c r="V292" s="100"/>
      <c r="W292" s="100"/>
      <c r="X292" s="100"/>
      <c r="Y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1">
        <v>44189</v>
      </c>
      <c r="O293" s="19">
        <v>39.891636455594899</v>
      </c>
      <c r="P293" s="19">
        <v>82.331736053105899</v>
      </c>
      <c r="Q293" s="19">
        <f t="shared" si="4"/>
        <v>48.45232029343321</v>
      </c>
      <c r="R293" s="13"/>
      <c r="S293" s="4"/>
      <c r="T293" s="4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1">
        <v>44190</v>
      </c>
      <c r="O294" s="19"/>
      <c r="P294" s="19"/>
      <c r="Q294" s="19"/>
      <c r="R294" s="13"/>
      <c r="S294" s="4"/>
      <c r="T294" s="4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1">
        <v>44191</v>
      </c>
      <c r="O295" s="19"/>
      <c r="P295" s="19"/>
      <c r="Q295" s="19"/>
      <c r="R295" s="13"/>
      <c r="S295" s="4"/>
      <c r="T295" s="4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1">
        <v>44192</v>
      </c>
      <c r="O296" s="19">
        <v>28.815339599789901</v>
      </c>
      <c r="P296" s="19">
        <v>91.477449455676506</v>
      </c>
      <c r="Q296" s="19">
        <f t="shared" si="4"/>
        <v>31.499937712793109</v>
      </c>
      <c r="R296" s="13"/>
      <c r="S296" s="4"/>
      <c r="T296" s="4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1">
        <v>44193</v>
      </c>
      <c r="O297" s="19">
        <v>29</v>
      </c>
      <c r="P297" s="19">
        <v>69.31055790960454</v>
      </c>
      <c r="Q297" s="19">
        <f t="shared" si="4"/>
        <v>41.840667388397108</v>
      </c>
      <c r="R297" s="13"/>
      <c r="S297" s="4"/>
      <c r="T297" s="4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1">
        <v>44194</v>
      </c>
      <c r="O298" s="19">
        <v>25.848312734706401</v>
      </c>
      <c r="P298" s="19">
        <v>80.958686440677994</v>
      </c>
      <c r="Q298" s="19">
        <f t="shared" si="4"/>
        <v>31.927781775024972</v>
      </c>
      <c r="R298" s="13"/>
      <c r="S298" s="4"/>
      <c r="T298" s="4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1">
        <v>44195</v>
      </c>
      <c r="O299" s="19">
        <v>27.4729048501578</v>
      </c>
      <c r="P299" s="19">
        <v>80.536883070935801</v>
      </c>
      <c r="Q299" s="19">
        <f t="shared" si="4"/>
        <v>34.112202760516617</v>
      </c>
      <c r="R299" s="13"/>
      <c r="S299" s="4"/>
      <c r="T299" s="4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1">
        <v>44196</v>
      </c>
      <c r="O300" s="19">
        <v>24.9573962553998</v>
      </c>
      <c r="P300" s="19">
        <v>77.262935771750094</v>
      </c>
      <c r="Q300" s="19">
        <f t="shared" si="4"/>
        <v>32.301900006917748</v>
      </c>
      <c r="R300" s="13"/>
      <c r="S300" s="4"/>
      <c r="T300" s="4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1">
        <v>44197</v>
      </c>
      <c r="O301" s="19"/>
      <c r="P301" s="19"/>
      <c r="Q301" s="19"/>
      <c r="R301" s="13"/>
      <c r="S301" s="4"/>
      <c r="T301" s="4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1">
        <v>44198</v>
      </c>
      <c r="O302" s="19"/>
      <c r="P302" s="19"/>
      <c r="Q302" s="19"/>
      <c r="R302" s="13"/>
      <c r="S302" s="4"/>
      <c r="T302" s="4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1">
        <v>44199</v>
      </c>
      <c r="O303" s="19">
        <v>29.6122228057577</v>
      </c>
      <c r="P303" s="19">
        <v>91.0730948678072</v>
      </c>
      <c r="Q303" s="19">
        <f t="shared" si="4"/>
        <v>32.514786994710029</v>
      </c>
      <c r="R303" s="13"/>
      <c r="S303" s="4"/>
      <c r="T303" s="4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1">
        <v>44200</v>
      </c>
      <c r="O304" s="19">
        <v>19.984381738289201</v>
      </c>
      <c r="P304" s="19">
        <v>77.702222222222204</v>
      </c>
      <c r="Q304" s="19">
        <f t="shared" si="4"/>
        <v>25.719189447549454</v>
      </c>
      <c r="R304" s="13"/>
      <c r="S304" s="4"/>
      <c r="T304" s="4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1">
        <v>44201</v>
      </c>
      <c r="O305" s="19">
        <v>24.697947126238802</v>
      </c>
      <c r="P305" s="19">
        <v>88.157662429378504</v>
      </c>
      <c r="Q305" s="19">
        <f t="shared" si="4"/>
        <v>28.01565563971694</v>
      </c>
      <c r="R305" s="13"/>
      <c r="S305" s="4"/>
      <c r="T305" s="4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1">
        <v>44202</v>
      </c>
      <c r="O306" s="19">
        <v>25.612312125674499</v>
      </c>
      <c r="P306" s="19">
        <v>88.775871218821905</v>
      </c>
      <c r="Q306" s="19">
        <f t="shared" si="4"/>
        <v>28.850533116755578</v>
      </c>
      <c r="R306" s="13"/>
      <c r="S306" s="4"/>
      <c r="T306" s="4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1">
        <v>44203</v>
      </c>
      <c r="O307" s="19">
        <v>25.548847575785601</v>
      </c>
      <c r="P307" s="19">
        <v>89.277706950367104</v>
      </c>
      <c r="Q307" s="19">
        <f t="shared" si="4"/>
        <v>28.617275743864241</v>
      </c>
      <c r="R307" s="13"/>
      <c r="S307" s="4"/>
      <c r="T307" s="4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1">
        <v>44204</v>
      </c>
      <c r="O308" s="19">
        <v>26.9261104307623</v>
      </c>
      <c r="P308" s="19">
        <v>88.700239382923996</v>
      </c>
      <c r="Q308" s="19">
        <f t="shared" si="4"/>
        <v>30.356299620027794</v>
      </c>
      <c r="R308" s="13"/>
      <c r="S308" s="4"/>
      <c r="T308" s="4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1">
        <v>44205</v>
      </c>
      <c r="O309" s="19">
        <v>25.398349774969301</v>
      </c>
      <c r="P309" s="19">
        <v>88.301248148931705</v>
      </c>
      <c r="Q309" s="19">
        <f t="shared" si="4"/>
        <v>28.763296450953483</v>
      </c>
      <c r="R309" s="13"/>
      <c r="S309" s="4"/>
      <c r="T309" s="4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1">
        <v>44206</v>
      </c>
      <c r="O310" s="19">
        <v>27.059195507014898</v>
      </c>
      <c r="P310" s="19">
        <v>91.591498185588406</v>
      </c>
      <c r="Q310" s="19">
        <f t="shared" si="4"/>
        <v>29.54334850182914</v>
      </c>
      <c r="R310" s="13"/>
      <c r="S310" s="4"/>
      <c r="T310" s="4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1">
        <v>44207</v>
      </c>
      <c r="O311" s="19">
        <v>28.4052278440194</v>
      </c>
      <c r="P311" s="19">
        <v>89.377777777777794</v>
      </c>
      <c r="Q311" s="19">
        <f t="shared" si="4"/>
        <v>31.781085355068939</v>
      </c>
      <c r="R311" s="13"/>
      <c r="S311" s="4"/>
      <c r="T311" s="4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1">
        <v>44208</v>
      </c>
      <c r="O312" s="19">
        <v>29.023097169857198</v>
      </c>
      <c r="P312" s="19">
        <v>88.612288135593204</v>
      </c>
      <c r="Q312" s="19">
        <f t="shared" si="4"/>
        <v>32.752903440938674</v>
      </c>
      <c r="R312" s="13"/>
      <c r="S312" s="4"/>
      <c r="T312" s="4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1">
        <v>44209</v>
      </c>
      <c r="O313" s="19">
        <v>26.6662560633971</v>
      </c>
      <c r="P313" s="19">
        <v>89.890323721917596</v>
      </c>
      <c r="Q313" s="19">
        <f t="shared" si="4"/>
        <v>29.665324318879023</v>
      </c>
      <c r="R313" s="13"/>
      <c r="S313" s="4"/>
      <c r="T313" s="4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1">
        <v>44210</v>
      </c>
      <c r="O314" s="19">
        <v>24.2428989040977</v>
      </c>
      <c r="P314" s="19">
        <v>86.758693454081893</v>
      </c>
      <c r="Q314" s="19">
        <f t="shared" si="4"/>
        <v>27.942904553914882</v>
      </c>
      <c r="R314" s="13"/>
      <c r="S314" s="4"/>
      <c r="T314" s="4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1">
        <v>44211</v>
      </c>
      <c r="O315" s="19">
        <v>28.5031650070467</v>
      </c>
      <c r="P315" s="19">
        <v>89.303129710080697</v>
      </c>
      <c r="Q315" s="19">
        <f t="shared" si="4"/>
        <v>31.917319246907887</v>
      </c>
      <c r="R315" s="13"/>
      <c r="S315" s="4"/>
      <c r="T315" s="4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1">
        <v>44212</v>
      </c>
      <c r="O316" s="19">
        <v>27.086364049643102</v>
      </c>
      <c r="P316" s="19">
        <v>88.412312248783607</v>
      </c>
      <c r="Q316" s="19">
        <f t="shared" si="4"/>
        <v>30.636416309783552</v>
      </c>
      <c r="R316" s="13"/>
      <c r="S316" s="4"/>
      <c r="T316" s="4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1">
        <v>44213</v>
      </c>
      <c r="O317" s="19">
        <v>27.418784364583399</v>
      </c>
      <c r="P317" s="19">
        <v>91.435977190253993</v>
      </c>
      <c r="Q317" s="19">
        <f t="shared" si="4"/>
        <v>29.986866447035599</v>
      </c>
      <c r="R317" s="13"/>
      <c r="S317" s="4"/>
      <c r="T317" s="4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1">
        <v>44214</v>
      </c>
      <c r="O318" s="19">
        <v>29.455575369768201</v>
      </c>
      <c r="P318" s="19">
        <f>P317*P311/P310</f>
        <v>89.226015646617839</v>
      </c>
      <c r="Q318" s="19">
        <f t="shared" si="4"/>
        <v>33.012317266779952</v>
      </c>
      <c r="R318" s="13"/>
      <c r="S318" s="4"/>
      <c r="T318" s="4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1">
        <v>44215</v>
      </c>
      <c r="O319" s="19">
        <v>28.299742782368401</v>
      </c>
      <c r="P319" s="19">
        <v>85.579978813559293</v>
      </c>
      <c r="Q319" s="19">
        <f t="shared" si="4"/>
        <v>33.068181570856609</v>
      </c>
      <c r="R319" s="13"/>
      <c r="S319" s="4"/>
      <c r="T319" s="4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1">
        <v>44216</v>
      </c>
      <c r="O320" s="19">
        <v>26.989886094920301</v>
      </c>
      <c r="P320" s="19">
        <v>85.242349195117598</v>
      </c>
      <c r="Q320" s="19">
        <f t="shared" si="4"/>
        <v>31.662532004064236</v>
      </c>
      <c r="R320" s="13"/>
      <c r="S320" s="4"/>
      <c r="T320" s="4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1">
        <v>44217</v>
      </c>
      <c r="O321" s="19">
        <v>26.916507983837899</v>
      </c>
      <c r="P321" s="19">
        <v>84.4067349540599</v>
      </c>
      <c r="Q321" s="19">
        <f t="shared" si="4"/>
        <v>31.889052453560446</v>
      </c>
      <c r="R321" s="13"/>
      <c r="S321" s="4"/>
      <c r="T321" s="4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1">
        <v>44218</v>
      </c>
      <c r="O322" s="19">
        <v>29.457931358043801</v>
      </c>
      <c r="P322" s="19">
        <v>85.255785087330395</v>
      </c>
      <c r="Q322" s="19">
        <f t="shared" si="4"/>
        <v>34.552413455425977</v>
      </c>
      <c r="R322" s="13"/>
      <c r="S322" s="4"/>
      <c r="T322" s="4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1">
        <v>44219</v>
      </c>
      <c r="O323" s="19">
        <v>28.419500386416299</v>
      </c>
      <c r="P323" s="19">
        <v>84.620266553839599</v>
      </c>
      <c r="Q323" s="19">
        <f t="shared" ref="Q323:Q366" si="5">100*O323/P323</f>
        <v>33.584744581647477</v>
      </c>
      <c r="R323" s="13"/>
      <c r="S323" s="4"/>
      <c r="T323" s="4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1">
        <v>44220</v>
      </c>
      <c r="O324" s="19">
        <v>27.6845907332183</v>
      </c>
      <c r="P324" s="19">
        <v>90.1918092275791</v>
      </c>
      <c r="Q324" s="19">
        <f t="shared" si="5"/>
        <v>30.695238259787377</v>
      </c>
      <c r="R324" s="13"/>
      <c r="S324" s="4"/>
      <c r="T324" s="4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1">
        <v>44221</v>
      </c>
      <c r="O325" s="19">
        <v>29.440423324824899</v>
      </c>
      <c r="P325" s="19">
        <v>84.3066666666667</v>
      </c>
      <c r="Q325" s="19">
        <f t="shared" si="5"/>
        <v>34.920634973301695</v>
      </c>
      <c r="R325" s="13"/>
      <c r="S325" s="4"/>
      <c r="T325" s="4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1">
        <v>44222</v>
      </c>
      <c r="O326" s="19">
        <v>26.842550610470699</v>
      </c>
      <c r="P326" s="19">
        <v>83.801200564971793</v>
      </c>
      <c r="Q326" s="19">
        <f t="shared" si="5"/>
        <v>32.031224409081631</v>
      </c>
      <c r="R326" s="13"/>
      <c r="S326" s="4"/>
      <c r="T326" s="4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1">
        <v>44223</v>
      </c>
      <c r="O327" s="19">
        <v>28.2427859805113</v>
      </c>
      <c r="P327" s="19">
        <v>84.070405094639995</v>
      </c>
      <c r="Q327" s="19">
        <f t="shared" si="5"/>
        <v>33.594207080027438</v>
      </c>
      <c r="R327" s="13"/>
      <c r="S327" s="4"/>
      <c r="T327" s="4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1">
        <v>44224</v>
      </c>
      <c r="O328" s="19">
        <v>27.361134439112</v>
      </c>
      <c r="P328" s="19">
        <v>83.395612608256002</v>
      </c>
      <c r="Q328" s="19">
        <f t="shared" si="5"/>
        <v>32.808841596546173</v>
      </c>
      <c r="R328" s="13"/>
      <c r="S328" s="4"/>
      <c r="T328" s="4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1">
        <v>44225</v>
      </c>
      <c r="O329" s="19">
        <v>29.581132974626399</v>
      </c>
      <c r="P329" s="19">
        <v>84.342583562372596</v>
      </c>
      <c r="Q329" s="19">
        <f t="shared" si="5"/>
        <v>35.072595271818663</v>
      </c>
      <c r="R329" s="13"/>
      <c r="S329" s="4"/>
      <c r="T329" s="4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1">
        <v>44226</v>
      </c>
      <c r="O330" s="19">
        <v>30.096149474928399</v>
      </c>
      <c r="P330" s="19">
        <v>84.181298921091596</v>
      </c>
      <c r="Q330" s="19">
        <f t="shared" si="5"/>
        <v>35.751585994342285</v>
      </c>
      <c r="R330" s="13"/>
      <c r="S330" s="4"/>
      <c r="T330" s="4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1">
        <v>44227</v>
      </c>
      <c r="O331" s="19">
        <v>29.1893977556511</v>
      </c>
      <c r="P331" s="19">
        <v>90.046656298600297</v>
      </c>
      <c r="Q331" s="19">
        <f t="shared" si="5"/>
        <v>32.41585968373689</v>
      </c>
      <c r="R331" s="13"/>
      <c r="S331" s="4"/>
      <c r="T331" s="4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1">
        <v>44228</v>
      </c>
      <c r="O332" s="19">
        <v>30.491742135505898</v>
      </c>
      <c r="P332" s="19">
        <v>83.88</v>
      </c>
      <c r="Q332" s="19">
        <f t="shared" si="5"/>
        <v>36.351623909759056</v>
      </c>
      <c r="R332" s="13"/>
      <c r="S332" s="4"/>
      <c r="T332" s="4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1">
        <v>44229</v>
      </c>
      <c r="O333" s="19">
        <v>27.634047077940298</v>
      </c>
      <c r="P333" s="19">
        <v>84.074858757062103</v>
      </c>
      <c r="Q333" s="19">
        <f t="shared" si="5"/>
        <v>32.868383588713556</v>
      </c>
      <c r="R333" s="13"/>
      <c r="S333" s="4"/>
      <c r="T333" s="4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1">
        <v>44230</v>
      </c>
      <c r="O334" s="19">
        <v>27.1826829937458</v>
      </c>
      <c r="P334" s="19">
        <v>83.747567663187695</v>
      </c>
      <c r="Q334" s="19">
        <f t="shared" si="5"/>
        <v>32.457877586448753</v>
      </c>
      <c r="R334" s="13"/>
      <c r="S334" s="4"/>
      <c r="T334" s="4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1">
        <v>44231</v>
      </c>
      <c r="O335" s="19">
        <v>26.723069054866802</v>
      </c>
      <c r="P335" s="19">
        <v>83.298896557787799</v>
      </c>
      <c r="Q335" s="19">
        <f t="shared" si="5"/>
        <v>32.080940035415637</v>
      </c>
      <c r="R335" s="13"/>
      <c r="S335" s="4"/>
      <c r="T335" s="4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1">
        <v>44232</v>
      </c>
      <c r="O336" s="19">
        <v>28.831764221290101</v>
      </c>
      <c r="P336" s="19">
        <v>83.7485592694388</v>
      </c>
      <c r="Q336" s="19">
        <f t="shared" si="5"/>
        <v>34.426579361838975</v>
      </c>
      <c r="R336" s="13"/>
      <c r="S336" s="4"/>
      <c r="T336" s="4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1">
        <v>44233</v>
      </c>
      <c r="O337" s="19">
        <v>29.650350047733799</v>
      </c>
      <c r="P337" s="19">
        <v>83.604823355193602</v>
      </c>
      <c r="Q337" s="19">
        <f t="shared" si="5"/>
        <v>35.464879725616804</v>
      </c>
      <c r="R337" s="13"/>
      <c r="S337" s="4"/>
      <c r="T337" s="4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1">
        <v>44234</v>
      </c>
      <c r="O338" s="19">
        <v>27.637967438719802</v>
      </c>
      <c r="P338" s="19">
        <v>88.802488335925304</v>
      </c>
      <c r="Q338" s="19">
        <f t="shared" si="5"/>
        <v>31.122965084232646</v>
      </c>
      <c r="R338" s="13"/>
      <c r="S338" s="4"/>
      <c r="T338" s="4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1">
        <v>44235</v>
      </c>
      <c r="O339" s="19">
        <v>28.7496454809997</v>
      </c>
      <c r="P339" s="19">
        <v>82.1111111111111</v>
      </c>
      <c r="Q339" s="19">
        <f t="shared" si="5"/>
        <v>35.013100044519256</v>
      </c>
      <c r="R339" s="13"/>
      <c r="S339" s="4"/>
      <c r="T339" s="4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1">
        <v>44236</v>
      </c>
      <c r="O340" s="19">
        <v>23.154079726233601</v>
      </c>
      <c r="P340" s="19">
        <v>76.015183615819197</v>
      </c>
      <c r="Q340" s="19">
        <f t="shared" si="5"/>
        <v>30.4598089813929</v>
      </c>
      <c r="R340" s="13"/>
      <c r="S340" s="4"/>
      <c r="T340" s="4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1">
        <v>44237</v>
      </c>
      <c r="O341" s="19">
        <v>26.264051497115499</v>
      </c>
      <c r="P341" s="19">
        <v>79.126127719794795</v>
      </c>
      <c r="Q341" s="19">
        <f t="shared" si="5"/>
        <v>33.192640982158267</v>
      </c>
      <c r="R341" s="13"/>
      <c r="S341" s="4"/>
      <c r="T341" s="4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1">
        <v>44238</v>
      </c>
      <c r="O342" s="19">
        <v>29.833944474534899</v>
      </c>
      <c r="P342" s="19">
        <v>81.281048050292398</v>
      </c>
      <c r="Q342" s="19">
        <f t="shared" si="5"/>
        <v>36.704674939815291</v>
      </c>
      <c r="R342" s="13"/>
      <c r="S342" s="4"/>
      <c r="T342" s="4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1">
        <v>44239</v>
      </c>
      <c r="O343" s="19">
        <v>30.384991198565199</v>
      </c>
      <c r="P343" s="19">
        <v>82.241333451547106</v>
      </c>
      <c r="Q343" s="19">
        <f t="shared" si="5"/>
        <v>36.946131492951373</v>
      </c>
      <c r="R343" s="13"/>
      <c r="S343" s="4"/>
      <c r="T343" s="4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1">
        <v>44240</v>
      </c>
      <c r="O344" s="19">
        <v>29.5372664454244</v>
      </c>
      <c r="P344" s="19">
        <v>83.107679289189804</v>
      </c>
      <c r="Q344" s="19">
        <f t="shared" si="5"/>
        <v>35.540959268810255</v>
      </c>
      <c r="R344" s="13"/>
      <c r="S344" s="4"/>
      <c r="T344" s="4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1">
        <v>44241</v>
      </c>
      <c r="O345" s="19">
        <v>27.291776079570401</v>
      </c>
      <c r="P345" s="19">
        <v>89.030585795749104</v>
      </c>
      <c r="Q345" s="19">
        <f t="shared" si="5"/>
        <v>30.654382239135494</v>
      </c>
      <c r="R345" s="13"/>
      <c r="S345" s="4"/>
      <c r="T345" s="4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1">
        <v>44242</v>
      </c>
      <c r="O346" s="19">
        <v>31.1780520686426</v>
      </c>
      <c r="P346" s="19">
        <v>82.533333333333303</v>
      </c>
      <c r="Q346" s="19">
        <f t="shared" si="5"/>
        <v>37.776315107402198</v>
      </c>
      <c r="R346" s="13"/>
      <c r="S346" s="4"/>
      <c r="T346" s="4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1">
        <v>44243</v>
      </c>
      <c r="O347" s="19">
        <v>30.5035025777924</v>
      </c>
      <c r="P347" s="19">
        <v>82.741878531073397</v>
      </c>
      <c r="Q347" s="19">
        <f t="shared" si="5"/>
        <v>36.865856950947673</v>
      </c>
      <c r="R347" s="13"/>
      <c r="S347" s="4"/>
      <c r="T347" s="4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1">
        <v>44244</v>
      </c>
      <c r="O348" s="19">
        <v>30.510995768919901</v>
      </c>
      <c r="P348" s="19">
        <v>82.650804882363303</v>
      </c>
      <c r="Q348" s="19">
        <f t="shared" si="5"/>
        <v>36.915545846584472</v>
      </c>
      <c r="R348" s="13"/>
      <c r="S348" s="4"/>
      <c r="T348" s="4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1">
        <v>44245</v>
      </c>
      <c r="O349" s="19">
        <v>30.046444215043699</v>
      </c>
      <c r="P349" s="19">
        <v>82.722996439090906</v>
      </c>
      <c r="Q349" s="19">
        <f t="shared" si="5"/>
        <v>36.32175514479453</v>
      </c>
      <c r="R349" s="13"/>
      <c r="S349" s="4"/>
      <c r="T349" s="4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1">
        <v>44246</v>
      </c>
      <c r="O350" s="19">
        <v>29.5425285700301</v>
      </c>
      <c r="P350" s="19">
        <v>82.932884120932698</v>
      </c>
      <c r="Q350" s="19">
        <f t="shared" si="5"/>
        <v>35.622212929374548</v>
      </c>
      <c r="R350" s="13"/>
      <c r="S350" s="4"/>
      <c r="T350" s="4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1">
        <v>44247</v>
      </c>
      <c r="O351" s="19">
        <v>31.559417193253601</v>
      </c>
      <c r="P351" s="19">
        <v>83.303363655595504</v>
      </c>
      <c r="Q351" s="19">
        <f t="shared" si="5"/>
        <v>37.884925419975822</v>
      </c>
      <c r="R351" s="13"/>
      <c r="S351" s="4"/>
      <c r="T351" s="4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1">
        <v>44248</v>
      </c>
      <c r="O352" s="19">
        <v>33.998563788169498</v>
      </c>
      <c r="P352" s="19">
        <v>89.393468118195997</v>
      </c>
      <c r="Q352" s="19">
        <f t="shared" si="5"/>
        <v>38.032492198665587</v>
      </c>
      <c r="R352" s="13"/>
      <c r="S352" s="4"/>
      <c r="T352" s="4"/>
      <c r="V352" s="100"/>
      <c r="W352" s="100"/>
      <c r="X352" s="100"/>
    </row>
    <row r="353" spans="1:24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1">
        <v>44249</v>
      </c>
      <c r="O353" s="19">
        <v>35.741731451371599</v>
      </c>
      <c r="P353" s="19">
        <v>83.831111111111099</v>
      </c>
      <c r="Q353" s="19">
        <f t="shared" si="5"/>
        <v>42.635402272074067</v>
      </c>
      <c r="R353" s="13"/>
      <c r="S353" s="4"/>
      <c r="T353" s="4"/>
      <c r="V353" s="100"/>
      <c r="W353" s="100"/>
      <c r="X353" s="100"/>
    </row>
    <row r="354" spans="1:24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1">
        <v>44250</v>
      </c>
      <c r="O354" s="19">
        <v>28.756706565976099</v>
      </c>
      <c r="P354" s="19">
        <v>83.139124293785301</v>
      </c>
      <c r="Q354" s="19">
        <f t="shared" si="5"/>
        <v>34.588657037521479</v>
      </c>
      <c r="R354" s="13"/>
      <c r="S354" s="4"/>
      <c r="T354" s="4"/>
      <c r="V354" s="100"/>
      <c r="W354" s="100"/>
      <c r="X354" s="100"/>
    </row>
    <row r="355" spans="1:24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1">
        <v>44251</v>
      </c>
      <c r="O355" s="19">
        <v>32.633068120948799</v>
      </c>
      <c r="P355" s="19">
        <v>82.849814257916194</v>
      </c>
      <c r="Q355" s="19">
        <f t="shared" si="5"/>
        <v>39.388221220822778</v>
      </c>
      <c r="R355" s="13"/>
      <c r="S355" s="4"/>
      <c r="T355" s="4"/>
      <c r="V355" s="100"/>
      <c r="W355" s="100"/>
      <c r="X355" s="100"/>
    </row>
    <row r="356" spans="1:24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1">
        <v>44252</v>
      </c>
      <c r="O356" s="19">
        <v>33.694041892266803</v>
      </c>
      <c r="P356" s="19">
        <v>82.318547500769299</v>
      </c>
      <c r="Q356" s="19">
        <f t="shared" si="5"/>
        <v>40.931288166803384</v>
      </c>
      <c r="R356" s="13"/>
      <c r="S356" s="4"/>
      <c r="T356" s="4"/>
      <c r="V356" s="100"/>
      <c r="W356" s="100"/>
      <c r="X356" s="100"/>
    </row>
    <row r="357" spans="1:24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1">
        <v>44253</v>
      </c>
      <c r="O357" s="19">
        <v>36.195415865486702</v>
      </c>
      <c r="P357" s="19">
        <v>83.531341430977903</v>
      </c>
      <c r="Q357" s="19">
        <f t="shared" si="5"/>
        <v>43.331539091102755</v>
      </c>
      <c r="R357" s="13"/>
      <c r="S357" s="4"/>
      <c r="T357" s="4"/>
      <c r="V357" s="100"/>
      <c r="W357" s="100"/>
      <c r="X357" s="100"/>
    </row>
    <row r="358" spans="1:24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1">
        <v>44254</v>
      </c>
      <c r="O358" s="19">
        <v>35.374994317406902</v>
      </c>
      <c r="P358" s="19">
        <v>83.5360693886186</v>
      </c>
      <c r="Q358" s="19">
        <f t="shared" si="5"/>
        <v>42.346970088859095</v>
      </c>
      <c r="R358" s="13"/>
      <c r="S358" s="4"/>
      <c r="T358" s="4"/>
      <c r="V358" s="100"/>
      <c r="W358" s="100"/>
      <c r="X358" s="100"/>
    </row>
    <row r="359" spans="1:24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1">
        <v>44255</v>
      </c>
      <c r="O359" s="19">
        <v>34.465332633090803</v>
      </c>
      <c r="P359" s="19">
        <v>89.186106791083503</v>
      </c>
      <c r="Q359" s="19">
        <f t="shared" si="5"/>
        <v>38.644284264840806</v>
      </c>
      <c r="R359" s="13"/>
      <c r="S359" s="4"/>
      <c r="T359" s="4"/>
      <c r="V359" s="100"/>
      <c r="W359" s="100"/>
      <c r="X359" s="100"/>
    </row>
    <row r="360" spans="1:24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1">
        <v>44256</v>
      </c>
      <c r="O360" s="19">
        <v>36.787222552459099</v>
      </c>
      <c r="P360" s="19">
        <v>84.026666666666699</v>
      </c>
      <c r="Q360" s="19">
        <f t="shared" si="5"/>
        <v>43.780414018318488</v>
      </c>
      <c r="R360" s="13"/>
      <c r="S360" s="4"/>
      <c r="T360" s="4"/>
      <c r="V360" s="100"/>
      <c r="W360" s="100"/>
      <c r="X360" s="100"/>
    </row>
    <row r="361" spans="1:24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1">
        <v>44257</v>
      </c>
      <c r="O361" s="19">
        <v>34.350160433413599</v>
      </c>
      <c r="P361" s="19">
        <v>83.651129943502795</v>
      </c>
      <c r="Q361" s="19">
        <f t="shared" si="5"/>
        <v>41.063594068141555</v>
      </c>
      <c r="R361" s="13"/>
      <c r="S361" s="4"/>
      <c r="T361" s="4"/>
      <c r="V361" s="100"/>
      <c r="W361" s="100"/>
      <c r="X361" s="100"/>
    </row>
    <row r="362" spans="1:24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1">
        <v>44258</v>
      </c>
      <c r="O362" s="19">
        <v>33.285554043788999</v>
      </c>
      <c r="P362" s="19">
        <v>83.999646205554598</v>
      </c>
      <c r="Q362" s="19">
        <f t="shared" si="5"/>
        <v>39.625826473526196</v>
      </c>
      <c r="R362" s="13"/>
      <c r="S362" s="4"/>
      <c r="T362" s="4"/>
      <c r="V362" s="100"/>
      <c r="W362" s="100"/>
      <c r="X362" s="100"/>
    </row>
    <row r="363" spans="1:24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1">
        <v>44259</v>
      </c>
      <c r="O363" s="19">
        <v>34.482329117937397</v>
      </c>
      <c r="P363" s="19">
        <v>83.549479052182704</v>
      </c>
      <c r="Q363" s="19">
        <f t="shared" si="5"/>
        <v>41.271746405983791</v>
      </c>
      <c r="R363" s="13"/>
      <c r="S363" s="4"/>
      <c r="T363" s="4"/>
      <c r="V363" s="100"/>
      <c r="W363" s="100"/>
      <c r="X363" s="100"/>
    </row>
    <row r="364" spans="1:24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1">
        <v>44260</v>
      </c>
      <c r="O364" s="19">
        <v>36.045800708917199</v>
      </c>
      <c r="P364" s="19">
        <v>84.147530809468904</v>
      </c>
      <c r="Q364" s="19">
        <f t="shared" si="5"/>
        <v>42.836433062467307</v>
      </c>
      <c r="R364" s="13"/>
      <c r="S364" s="4"/>
      <c r="T364" s="4"/>
      <c r="V364" s="100"/>
      <c r="W364" s="100"/>
      <c r="X364" s="100"/>
    </row>
    <row r="365" spans="1:24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1">
        <v>44261</v>
      </c>
      <c r="O365" s="19">
        <v>36.117140973769203</v>
      </c>
      <c r="P365" s="19">
        <v>83.403850222128199</v>
      </c>
      <c r="Q365" s="19">
        <f t="shared" si="5"/>
        <v>43.303925271529998</v>
      </c>
      <c r="R365" s="13"/>
      <c r="S365" s="4"/>
      <c r="T365" s="4"/>
      <c r="V365" s="100"/>
      <c r="W365" s="100"/>
      <c r="X365" s="100"/>
    </row>
    <row r="366" spans="1:24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1">
        <v>44262</v>
      </c>
      <c r="O366" s="19">
        <v>34.967470873838401</v>
      </c>
      <c r="P366" s="19">
        <v>89.600829445308406</v>
      </c>
      <c r="Q366" s="19">
        <f t="shared" si="5"/>
        <v>39.025833901662992</v>
      </c>
      <c r="R366" s="13"/>
      <c r="S366" s="4"/>
      <c r="T366" s="4"/>
      <c r="V366" s="100"/>
      <c r="W366" s="100"/>
      <c r="X366" s="100"/>
    </row>
    <row r="367" spans="1:24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1"/>
      <c r="O367" s="9"/>
      <c r="P367" s="9"/>
      <c r="Q367" s="9"/>
      <c r="R367" s="10"/>
    </row>
    <row r="368" spans="1:24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1"/>
      <c r="O368" s="9"/>
      <c r="P368" s="9"/>
      <c r="Q368" s="9"/>
      <c r="R368" s="10"/>
    </row>
    <row r="369" spans="1:18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1"/>
      <c r="O369" s="9"/>
      <c r="P369" s="9"/>
      <c r="Q369" s="9"/>
      <c r="R369" s="10"/>
    </row>
    <row r="370" spans="1:18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1"/>
      <c r="O370" s="9"/>
      <c r="P370" s="9"/>
      <c r="Q370" s="9"/>
      <c r="R370" s="10"/>
    </row>
    <row r="371" spans="1:18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1"/>
      <c r="O371" s="9"/>
      <c r="P371" s="9"/>
      <c r="Q371" s="9"/>
      <c r="R371" s="10"/>
    </row>
    <row r="372" spans="1:18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1"/>
      <c r="O372" s="9"/>
      <c r="P372" s="9"/>
      <c r="Q372" s="9"/>
      <c r="R372" s="10"/>
    </row>
    <row r="373" spans="1:18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1"/>
      <c r="O373" s="9"/>
      <c r="P373" s="9"/>
      <c r="Q373" s="9"/>
      <c r="R373" s="10"/>
    </row>
    <row r="374" spans="1:18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1"/>
      <c r="O374" s="9"/>
      <c r="P374" s="9"/>
      <c r="Q374" s="9"/>
      <c r="R374" s="10"/>
    </row>
    <row r="375" spans="1:18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1"/>
      <c r="O375" s="9"/>
      <c r="P375" s="9"/>
      <c r="Q375" s="9"/>
      <c r="R375" s="10"/>
    </row>
    <row r="376" spans="1:18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1"/>
      <c r="O376" s="9"/>
      <c r="P376" s="9"/>
      <c r="Q376" s="9"/>
      <c r="R376" s="10"/>
    </row>
    <row r="377" spans="1:18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1"/>
      <c r="O377" s="9"/>
      <c r="P377" s="9"/>
      <c r="Q377" s="9"/>
      <c r="R377" s="10"/>
    </row>
    <row r="378" spans="1:18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1"/>
      <c r="O378" s="9"/>
      <c r="P378" s="9"/>
      <c r="Q378" s="9"/>
      <c r="R378" s="10"/>
    </row>
    <row r="379" spans="1:18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1"/>
      <c r="O379" s="9"/>
      <c r="P379" s="9"/>
      <c r="Q379" s="9"/>
      <c r="R379" s="10"/>
    </row>
    <row r="380" spans="1:18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1"/>
      <c r="O380" s="9"/>
      <c r="P380" s="9"/>
      <c r="Q380" s="9"/>
      <c r="R380" s="10"/>
    </row>
    <row r="381" spans="1:18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1"/>
      <c r="O381" s="9"/>
      <c r="P381" s="9"/>
      <c r="Q381" s="9"/>
      <c r="R381" s="10"/>
    </row>
    <row r="382" spans="1:18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1"/>
      <c r="O382" s="9"/>
      <c r="P382" s="9"/>
      <c r="Q382" s="9"/>
      <c r="R382" s="10"/>
    </row>
    <row r="383" spans="1:18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1"/>
      <c r="O383" s="9"/>
      <c r="P383" s="9"/>
      <c r="Q383" s="9"/>
      <c r="R383" s="10"/>
    </row>
    <row r="384" spans="1:18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1"/>
      <c r="O384" s="9"/>
      <c r="P384" s="9"/>
      <c r="Q384" s="9"/>
      <c r="R384" s="10"/>
    </row>
    <row r="385" spans="1:18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1"/>
      <c r="O385" s="9"/>
      <c r="P385" s="9"/>
      <c r="Q385" s="9"/>
      <c r="R385" s="10"/>
    </row>
    <row r="386" spans="1:18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1"/>
      <c r="O386" s="9"/>
      <c r="P386" s="9"/>
      <c r="Q386" s="9"/>
      <c r="R386" s="10"/>
    </row>
    <row r="387" spans="1:18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1"/>
      <c r="O387" s="9"/>
      <c r="P387" s="9"/>
      <c r="Q387" s="9"/>
      <c r="R387" s="10"/>
    </row>
    <row r="388" spans="1:18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1"/>
      <c r="O388" s="9"/>
      <c r="P388" s="9"/>
      <c r="Q388" s="9"/>
      <c r="R388" s="10"/>
    </row>
    <row r="389" spans="1:18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1"/>
      <c r="O389" s="9"/>
      <c r="P389" s="9"/>
      <c r="Q389" s="9"/>
      <c r="R389" s="10"/>
    </row>
    <row r="390" spans="1:18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1"/>
      <c r="O390" s="9"/>
      <c r="P390" s="9"/>
      <c r="Q390" s="9"/>
      <c r="R390" s="10"/>
    </row>
    <row r="391" spans="1:18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1"/>
      <c r="O391" s="9"/>
      <c r="P391" s="9"/>
      <c r="Q391" s="9"/>
      <c r="R391" s="10"/>
    </row>
    <row r="392" spans="1:18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1"/>
      <c r="O392" s="9"/>
      <c r="P392" s="9"/>
      <c r="Q392" s="9"/>
      <c r="R392" s="1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5"/>
  <sheetViews>
    <sheetView topLeftCell="Q1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8" customWidth="1"/>
    <col min="15" max="17" width="8.84375" style="7"/>
    <col min="18" max="18" width="13.53515625" style="7" bestFit="1" customWidth="1"/>
    <col min="19" max="20" width="9" style="1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9" t="s">
        <v>168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7"/>
      <c r="O1" s="9"/>
      <c r="P1" s="9"/>
      <c r="Q1" s="9"/>
      <c r="R1" s="9"/>
      <c r="S1" s="10"/>
    </row>
    <row r="2" spans="1:26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7"/>
      <c r="O2" s="9" t="s">
        <v>18</v>
      </c>
      <c r="P2" s="9" t="s">
        <v>19</v>
      </c>
      <c r="Q2" s="9" t="s">
        <v>20</v>
      </c>
      <c r="R2" s="9" t="s">
        <v>21</v>
      </c>
      <c r="S2" s="12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7">
        <v>43892</v>
      </c>
      <c r="O3" s="19">
        <v>95.276597589525707</v>
      </c>
      <c r="P3" s="19">
        <v>95.05043274549358</v>
      </c>
      <c r="Q3" s="19">
        <v>93.397328600155021</v>
      </c>
      <c r="R3" s="19">
        <v>94.976976621234158</v>
      </c>
      <c r="S3" s="13"/>
      <c r="T3" s="4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7">
        <v>43893</v>
      </c>
      <c r="O4" s="19">
        <v>99.385281198863154</v>
      </c>
      <c r="P4" s="19">
        <v>99.403565723707942</v>
      </c>
      <c r="Q4" s="19">
        <v>98.199443648318294</v>
      </c>
      <c r="R4" s="19">
        <v>99.242386078652544</v>
      </c>
      <c r="S4" s="13"/>
      <c r="T4" s="4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7">
        <v>43894</v>
      </c>
      <c r="O5" s="19">
        <v>106.04742272737626</v>
      </c>
      <c r="P5" s="19">
        <v>111.76871424312544</v>
      </c>
      <c r="Q5" s="19">
        <v>118.38017425500897</v>
      </c>
      <c r="R5" s="19">
        <v>112.28949879079676</v>
      </c>
      <c r="S5" s="13"/>
      <c r="T5" s="4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7">
        <v>43895</v>
      </c>
      <c r="O6" s="19">
        <v>98.27036868456986</v>
      </c>
      <c r="P6" s="19">
        <v>98.766370291562183</v>
      </c>
      <c r="Q6" s="19">
        <v>98.47007195968888</v>
      </c>
      <c r="R6" s="19">
        <v>98.868263407475553</v>
      </c>
      <c r="S6" s="13"/>
      <c r="T6" s="4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7">
        <v>43896</v>
      </c>
      <c r="O7" s="19">
        <v>99.19564280231738</v>
      </c>
      <c r="P7" s="19">
        <v>99.752052729288934</v>
      </c>
      <c r="Q7" s="19">
        <v>100.86023728307434</v>
      </c>
      <c r="R7" s="19">
        <v>100.72378232657147</v>
      </c>
      <c r="S7" s="13"/>
      <c r="T7" s="4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7">
        <v>43897</v>
      </c>
      <c r="O8" s="19">
        <v>95.955542685365216</v>
      </c>
      <c r="P8" s="19">
        <v>93.383343539497858</v>
      </c>
      <c r="Q8" s="19">
        <v>90.053104154215021</v>
      </c>
      <c r="R8" s="19">
        <v>93.282608038557825</v>
      </c>
      <c r="S8" s="13"/>
      <c r="T8" s="4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7">
        <v>43898</v>
      </c>
      <c r="O9" s="19">
        <v>119.21183973381395</v>
      </c>
      <c r="P9" s="19">
        <v>122.18691254140184</v>
      </c>
      <c r="Q9" s="19">
        <v>122.27851494437742</v>
      </c>
      <c r="R9" s="19">
        <v>119.08797288222314</v>
      </c>
      <c r="S9" s="13"/>
      <c r="T9" s="4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7">
        <v>43899</v>
      </c>
      <c r="O10" s="19">
        <v>94.476446422080997</v>
      </c>
      <c r="P10" s="19">
        <v>91.711089519707983</v>
      </c>
      <c r="Q10" s="19">
        <v>89.684992470387272</v>
      </c>
      <c r="R10" s="19">
        <v>92.463591670912365</v>
      </c>
      <c r="S10" s="13"/>
      <c r="T10" s="4"/>
      <c r="V10" s="100" t="s">
        <v>132</v>
      </c>
      <c r="W10" s="101">
        <v>44096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7">
        <v>43900</v>
      </c>
      <c r="O11" s="19">
        <v>95.706549481767539</v>
      </c>
      <c r="P11" s="19">
        <v>93.997833442552789</v>
      </c>
      <c r="Q11" s="19">
        <v>91.657445390686604</v>
      </c>
      <c r="R11" s="19">
        <v>94.42292402418505</v>
      </c>
      <c r="S11" s="13"/>
      <c r="T11" s="4"/>
      <c r="V11" s="100" t="s">
        <v>133</v>
      </c>
      <c r="W11" s="101">
        <v>44113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7">
        <v>43901</v>
      </c>
      <c r="O12" s="19">
        <v>95.052761110324624</v>
      </c>
      <c r="P12" s="19">
        <v>94.399143616107423</v>
      </c>
      <c r="Q12" s="19">
        <v>91.735547272938007</v>
      </c>
      <c r="R12" s="19">
        <v>93.699819349658782</v>
      </c>
      <c r="S12" s="13"/>
      <c r="T12" s="4"/>
      <c r="V12" s="100" t="s">
        <v>48</v>
      </c>
      <c r="W12" s="101">
        <v>44137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7">
        <v>43902</v>
      </c>
      <c r="O13" s="19">
        <v>89.054527052671531</v>
      </c>
      <c r="P13" s="19">
        <v>85.748837912399381</v>
      </c>
      <c r="Q13" s="19">
        <v>79.132041152731205</v>
      </c>
      <c r="R13" s="19">
        <v>85.263314074255092</v>
      </c>
      <c r="S13" s="13"/>
      <c r="T13" s="4"/>
      <c r="V13" s="99" t="s">
        <v>53</v>
      </c>
      <c r="W13" s="101">
        <v>44155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7">
        <v>43903</v>
      </c>
      <c r="O14" s="19">
        <v>92.578129100662409</v>
      </c>
      <c r="P14" s="19">
        <v>91.714631740601547</v>
      </c>
      <c r="Q14" s="19">
        <v>93.026089911471246</v>
      </c>
      <c r="R14" s="19">
        <v>92.999683452478294</v>
      </c>
      <c r="S14" s="13"/>
      <c r="T14" s="4"/>
      <c r="V14" s="99" t="s">
        <v>50</v>
      </c>
      <c r="W14" s="101">
        <v>44176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7">
        <v>43904</v>
      </c>
      <c r="O15" s="19">
        <v>101.85886056871085</v>
      </c>
      <c r="P15" s="19">
        <v>102.38575529521296</v>
      </c>
      <c r="Q15" s="19">
        <v>111.63255508636485</v>
      </c>
      <c r="R15" s="19">
        <v>106.33521936740561</v>
      </c>
      <c r="S15" s="13"/>
      <c r="T15" s="4"/>
      <c r="V15" s="99" t="s">
        <v>49</v>
      </c>
      <c r="W15" s="101">
        <v>44191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7">
        <v>43905</v>
      </c>
      <c r="O16" s="19">
        <v>85.154970760233923</v>
      </c>
      <c r="P16" s="19">
        <v>82.115462252725067</v>
      </c>
      <c r="Q16" s="19">
        <v>74.199946833527591</v>
      </c>
      <c r="R16" s="19">
        <v>61.93401905360134</v>
      </c>
      <c r="S16" s="13"/>
      <c r="T16" s="4"/>
      <c r="V16" s="100" t="s">
        <v>51</v>
      </c>
      <c r="W16" s="101">
        <v>44201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7">
        <v>43906</v>
      </c>
      <c r="O17" s="19">
        <v>83.500430625179419</v>
      </c>
      <c r="P17" s="19">
        <v>78.170100397406401</v>
      </c>
      <c r="Q17" s="19">
        <v>71.022329417256671</v>
      </c>
      <c r="R17" s="19">
        <v>77.999472504285905</v>
      </c>
      <c r="S17" s="13"/>
      <c r="T17" s="4"/>
      <c r="V17" s="100" t="s">
        <v>52</v>
      </c>
      <c r="W17" s="101">
        <v>44249</v>
      </c>
      <c r="X17" s="102"/>
      <c r="Y17" s="101">
        <v>44096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7">
        <v>43907</v>
      </c>
      <c r="O18" s="19">
        <v>72.897872340425522</v>
      </c>
      <c r="P18" s="19">
        <v>64.118602046338353</v>
      </c>
      <c r="Q18" s="19">
        <v>52.225176532124486</v>
      </c>
      <c r="R18" s="19">
        <v>63.747586147706301</v>
      </c>
      <c r="S18" s="13"/>
      <c r="T18" s="4"/>
      <c r="V18" s="102"/>
      <c r="W18" s="102"/>
      <c r="X18" s="102"/>
      <c r="Y18" s="101">
        <v>44096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7">
        <v>43908</v>
      </c>
      <c r="O19" s="19">
        <v>65.567325428194991</v>
      </c>
      <c r="P19" s="19">
        <v>57.067199166521966</v>
      </c>
      <c r="Q19" s="19">
        <v>43.392197758052362</v>
      </c>
      <c r="R19" s="19">
        <v>55.432664915421689</v>
      </c>
      <c r="S19" s="13"/>
      <c r="T19" s="4"/>
      <c r="V19" s="102"/>
      <c r="W19" s="102"/>
      <c r="X19" s="102"/>
      <c r="Y19" s="101">
        <v>44113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7">
        <v>43909</v>
      </c>
      <c r="O20" s="19">
        <v>63.422548332059826</v>
      </c>
      <c r="P20" s="19">
        <v>54.332970673447193</v>
      </c>
      <c r="Q20" s="19">
        <v>41.741319396940924</v>
      </c>
      <c r="R20" s="19">
        <v>53.537060005987769</v>
      </c>
      <c r="S20" s="13"/>
      <c r="T20" s="4"/>
      <c r="V20" s="102"/>
      <c r="W20" s="102"/>
      <c r="X20" s="102"/>
      <c r="Y20" s="101">
        <v>44113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7">
        <v>43910</v>
      </c>
      <c r="O21" s="19">
        <v>61.473677536614744</v>
      </c>
      <c r="P21" s="19">
        <v>54.313705762507233</v>
      </c>
      <c r="Q21" s="19">
        <v>41.989385862722258</v>
      </c>
      <c r="R21" s="19">
        <v>53.338262232129061</v>
      </c>
      <c r="S21" s="13"/>
      <c r="T21" s="4"/>
      <c r="V21" s="102"/>
      <c r="W21" s="102"/>
      <c r="X21" s="102"/>
      <c r="Y21" s="101">
        <v>44137</v>
      </c>
      <c r="Z21" s="103">
        <v>0</v>
      </c>
    </row>
    <row r="22" spans="1:26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7">
        <v>43911</v>
      </c>
      <c r="O22" s="19">
        <v>41.138192143871272</v>
      </c>
      <c r="P22" s="19">
        <v>34.176713085608242</v>
      </c>
      <c r="Q22" s="19">
        <v>24.475439439171648</v>
      </c>
      <c r="R22" s="19">
        <v>35.089505045287915</v>
      </c>
      <c r="S22" s="13"/>
      <c r="T22" s="4"/>
      <c r="V22" s="102"/>
      <c r="W22" s="102"/>
      <c r="X22" s="102"/>
      <c r="Y22" s="101">
        <v>44137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7">
        <v>43912</v>
      </c>
      <c r="O23" s="19">
        <v>37.357583045242748</v>
      </c>
      <c r="P23" s="19">
        <v>28.153460837887067</v>
      </c>
      <c r="Q23" s="19">
        <v>20.225635149725669</v>
      </c>
      <c r="R23" s="19">
        <v>34.004752280548423</v>
      </c>
      <c r="S23" s="13"/>
      <c r="T23" s="4"/>
      <c r="V23" s="102"/>
      <c r="W23" s="102"/>
      <c r="X23" s="102"/>
      <c r="Y23" s="101">
        <v>44155</v>
      </c>
      <c r="Z23" s="99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7">
        <v>43913</v>
      </c>
      <c r="O24" s="19">
        <v>34.481627655271183</v>
      </c>
      <c r="P24" s="19">
        <v>25.458545445243153</v>
      </c>
      <c r="Q24" s="19">
        <v>16.881560527075536</v>
      </c>
      <c r="R24" s="19">
        <v>26.479086138763524</v>
      </c>
      <c r="S24" s="13"/>
      <c r="T24" s="4"/>
      <c r="V24" s="102"/>
      <c r="W24" s="102"/>
      <c r="X24" s="102"/>
      <c r="Y24" s="101">
        <v>44155</v>
      </c>
      <c r="Z24" s="99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">
        <v>43914</v>
      </c>
      <c r="O25" s="19">
        <v>21.676084071743503</v>
      </c>
      <c r="P25" s="19">
        <v>15.206534245362938</v>
      </c>
      <c r="Q25" s="19">
        <v>9.2759819505126693</v>
      </c>
      <c r="R25" s="19">
        <v>16.473493508174091</v>
      </c>
      <c r="S25" s="13"/>
      <c r="T25" s="4"/>
      <c r="V25" s="102"/>
      <c r="W25" s="102"/>
      <c r="X25" s="102"/>
      <c r="Y25" s="101">
        <v>44176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7">
        <v>43915</v>
      </c>
      <c r="O26" s="19">
        <v>18.007242973585065</v>
      </c>
      <c r="P26" s="19">
        <v>12.929915037287129</v>
      </c>
      <c r="Q26" s="19">
        <v>7.7444448723379677</v>
      </c>
      <c r="R26" s="19">
        <v>14.130867970529879</v>
      </c>
      <c r="S26" s="13"/>
      <c r="T26" s="4"/>
      <c r="V26" s="102"/>
      <c r="W26" s="102"/>
      <c r="X26" s="102"/>
      <c r="Y26" s="101">
        <v>44176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7">
        <v>43916</v>
      </c>
      <c r="O27" s="19">
        <v>17.435665357003273</v>
      </c>
      <c r="P27" s="19">
        <v>12.601184298882853</v>
      </c>
      <c r="Q27" s="19">
        <v>7.253550866801735</v>
      </c>
      <c r="R27" s="19">
        <v>13.41290050131915</v>
      </c>
      <c r="S27" s="13"/>
      <c r="T27" s="4"/>
      <c r="V27" s="102"/>
      <c r="W27" s="102"/>
      <c r="X27" s="102"/>
      <c r="Y27" s="101">
        <v>44191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7">
        <v>43917</v>
      </c>
      <c r="O28" s="19">
        <v>17.824664605780484</v>
      </c>
      <c r="P28" s="19">
        <v>13.270277335488009</v>
      </c>
      <c r="Q28" s="19">
        <v>8.1394535307382228</v>
      </c>
      <c r="R28" s="19">
        <v>14.426310245856691</v>
      </c>
      <c r="S28" s="13"/>
      <c r="T28" s="4"/>
      <c r="V28" s="102"/>
      <c r="W28" s="102"/>
      <c r="X28" s="102"/>
      <c r="Y28" s="101">
        <v>44191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7">
        <v>43918</v>
      </c>
      <c r="O29" s="19">
        <v>14.649492644309495</v>
      </c>
      <c r="P29" s="19">
        <v>10.496102055279943</v>
      </c>
      <c r="Q29" s="19">
        <v>6.8494605518801031</v>
      </c>
      <c r="R29" s="19">
        <v>11.805066987419528</v>
      </c>
      <c r="S29" s="13"/>
      <c r="T29" s="4"/>
      <c r="V29" s="102"/>
      <c r="W29" s="102"/>
      <c r="X29" s="102"/>
      <c r="Y29" s="101">
        <v>44201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7">
        <v>43919</v>
      </c>
      <c r="O30" s="19">
        <v>13.852714731388993</v>
      </c>
      <c r="P30" s="19">
        <v>9.4352592163814624</v>
      </c>
      <c r="Q30" s="19">
        <v>6.3133265088683217</v>
      </c>
      <c r="R30" s="19">
        <v>11.84778471007994</v>
      </c>
      <c r="S30" s="13"/>
      <c r="T30" s="4"/>
      <c r="V30" s="102"/>
      <c r="W30" s="102"/>
      <c r="X30" s="102"/>
      <c r="Y30" s="101">
        <v>44201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7">
        <v>43920</v>
      </c>
      <c r="O31" s="19">
        <v>17.856684741414494</v>
      </c>
      <c r="P31" s="19">
        <v>12.811071433533883</v>
      </c>
      <c r="Q31" s="19">
        <v>9.1360630616126741</v>
      </c>
      <c r="R31" s="19">
        <v>14.798985534473042</v>
      </c>
      <c r="S31" s="13"/>
      <c r="T31" s="4"/>
      <c r="V31" s="102"/>
      <c r="W31" s="102"/>
      <c r="X31" s="102"/>
      <c r="Y31" s="101">
        <v>44249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7">
        <v>43921</v>
      </c>
      <c r="O32" s="19">
        <v>17.049906690967031</v>
      </c>
      <c r="P32" s="19">
        <v>12.470691866264232</v>
      </c>
      <c r="Q32" s="19">
        <v>7.3598413798153555</v>
      </c>
      <c r="R32" s="19">
        <v>13.405862892118</v>
      </c>
      <c r="S32" s="13"/>
      <c r="T32" s="4"/>
      <c r="V32" s="102"/>
      <c r="W32" s="102"/>
      <c r="X32" s="102"/>
      <c r="Y32" s="101">
        <v>44249</v>
      </c>
      <c r="Z32" s="99">
        <v>1</v>
      </c>
    </row>
    <row r="33" spans="1:25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7">
        <v>43922</v>
      </c>
      <c r="O33" s="19">
        <v>17.703618609994258</v>
      </c>
      <c r="P33" s="19">
        <v>13.089335238255314</v>
      </c>
      <c r="Q33" s="19">
        <v>8.7875939849624061</v>
      </c>
      <c r="R33" s="19">
        <v>14.430633471443063</v>
      </c>
      <c r="S33" s="13"/>
      <c r="T33" s="4"/>
      <c r="V33" s="102"/>
      <c r="W33" s="102"/>
      <c r="X33" s="102"/>
      <c r="Y33" s="101"/>
    </row>
    <row r="34" spans="1:25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7">
        <v>43923</v>
      </c>
      <c r="O34" s="19">
        <v>16.247801231310465</v>
      </c>
      <c r="P34" s="19">
        <v>11.63041165833422</v>
      </c>
      <c r="Q34" s="19">
        <v>7.0494433080680086</v>
      </c>
      <c r="R34" s="19">
        <v>12.80478025578401</v>
      </c>
      <c r="S34" s="13"/>
      <c r="T34" s="4"/>
      <c r="V34" s="102"/>
      <c r="W34" s="102"/>
      <c r="X34" s="102"/>
      <c r="Y34" s="101"/>
    </row>
    <row r="35" spans="1:25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7">
        <v>43924</v>
      </c>
      <c r="O35" s="19">
        <v>17.015785181132117</v>
      </c>
      <c r="P35" s="19">
        <v>12.634149862842293</v>
      </c>
      <c r="Q35" s="19">
        <v>8.0078363498324947</v>
      </c>
      <c r="R35" s="19">
        <v>13.672284467878104</v>
      </c>
      <c r="S35" s="13"/>
      <c r="T35" s="4"/>
      <c r="V35" s="102"/>
      <c r="W35" s="102"/>
      <c r="X35" s="102"/>
      <c r="Y35" s="102"/>
    </row>
    <row r="36" spans="1:25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7">
        <v>43925</v>
      </c>
      <c r="O36" s="19">
        <v>15.2837941360819</v>
      </c>
      <c r="P36" s="19">
        <v>10.629519677247469</v>
      </c>
      <c r="Q36" s="19">
        <v>6.8131493783001194</v>
      </c>
      <c r="R36" s="19">
        <v>12.239428395143342</v>
      </c>
      <c r="S36" s="13"/>
      <c r="T36" s="4"/>
      <c r="V36" s="102"/>
      <c r="W36" s="102"/>
      <c r="X36" s="102"/>
      <c r="Y36" s="102"/>
    </row>
    <row r="37" spans="1:25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7">
        <v>43926</v>
      </c>
      <c r="O37" s="19">
        <v>15.901624243912924</v>
      </c>
      <c r="P37" s="19">
        <v>11.396279726866023</v>
      </c>
      <c r="Q37" s="19">
        <v>7.3916587719491496</v>
      </c>
      <c r="R37" s="19">
        <v>14.262193724079001</v>
      </c>
      <c r="S37" s="13"/>
      <c r="T37" s="4"/>
      <c r="V37" s="102"/>
      <c r="W37" s="102"/>
      <c r="X37" s="102"/>
      <c r="Y37" s="102"/>
    </row>
    <row r="38" spans="1:25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7">
        <v>43927</v>
      </c>
      <c r="O38" s="19">
        <v>16.686448838823821</v>
      </c>
      <c r="P38" s="19">
        <v>12.271216308222195</v>
      </c>
      <c r="Q38" s="19">
        <v>8.3956176066960797</v>
      </c>
      <c r="R38" s="19">
        <v>13.675413476710888</v>
      </c>
      <c r="S38" s="13"/>
      <c r="T38" s="4"/>
      <c r="V38" s="102"/>
      <c r="W38" s="102"/>
      <c r="X38" s="102"/>
      <c r="Y38" s="102"/>
    </row>
    <row r="39" spans="1:25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7">
        <v>43928</v>
      </c>
      <c r="O39" s="19">
        <v>15.992951353660489</v>
      </c>
      <c r="P39" s="19">
        <v>11.554797117937049</v>
      </c>
      <c r="Q39" s="19">
        <v>7.1192475318458373</v>
      </c>
      <c r="R39" s="19">
        <v>12.53743831795752</v>
      </c>
      <c r="S39" s="13"/>
      <c r="T39" s="4"/>
      <c r="V39" s="102"/>
      <c r="W39" s="102"/>
      <c r="X39" s="102"/>
      <c r="Y39" s="102"/>
    </row>
    <row r="40" spans="1:25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7">
        <v>43929</v>
      </c>
      <c r="O40" s="19">
        <v>15.956236509978627</v>
      </c>
      <c r="P40" s="19">
        <v>11.45728516804186</v>
      </c>
      <c r="Q40" s="19">
        <v>7.0179948586118259</v>
      </c>
      <c r="R40" s="19">
        <v>12.288696919680179</v>
      </c>
      <c r="S40" s="13"/>
      <c r="T40" s="4"/>
      <c r="V40" s="102"/>
      <c r="W40" s="102"/>
      <c r="X40" s="102"/>
      <c r="Y40" s="102"/>
    </row>
    <row r="41" spans="1:25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7">
        <v>43930</v>
      </c>
      <c r="O41" s="19">
        <v>16.820696491957403</v>
      </c>
      <c r="P41" s="19">
        <v>12.019548440986897</v>
      </c>
      <c r="Q41" s="19">
        <v>7.2490624794403384</v>
      </c>
      <c r="R41" s="19">
        <v>12.918118110354959</v>
      </c>
      <c r="S41" s="13"/>
      <c r="T41" s="4"/>
      <c r="V41" s="102"/>
      <c r="W41" s="102"/>
      <c r="X41" s="102"/>
    </row>
    <row r="42" spans="1:25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7">
        <v>43931</v>
      </c>
      <c r="O42" s="21">
        <v>17.892437959054199</v>
      </c>
      <c r="P42" s="21">
        <v>13.017500683620453</v>
      </c>
      <c r="Q42" s="21">
        <v>7.9190497140343155</v>
      </c>
      <c r="R42" s="21">
        <v>13.685047770099318</v>
      </c>
      <c r="S42" s="13"/>
      <c r="T42" s="4"/>
      <c r="V42" s="102"/>
      <c r="W42" s="102"/>
      <c r="X42" s="102"/>
    </row>
    <row r="43" spans="1:25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7">
        <v>43932</v>
      </c>
      <c r="O43" s="19">
        <v>14.581680805582071</v>
      </c>
      <c r="P43" s="19">
        <v>10.126378609250212</v>
      </c>
      <c r="Q43" s="19">
        <v>6.5104392809735883</v>
      </c>
      <c r="R43" s="19">
        <v>11.462560654266813</v>
      </c>
      <c r="S43" s="13"/>
      <c r="T43" s="4"/>
      <c r="V43" s="102"/>
      <c r="W43" s="102"/>
      <c r="X43" s="102"/>
    </row>
    <row r="44" spans="1:25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7">
        <v>43933</v>
      </c>
      <c r="O44" s="19">
        <v>13.991036713857477</v>
      </c>
      <c r="P44" s="19">
        <v>9.0265421115065241</v>
      </c>
      <c r="Q44" s="19">
        <v>6.331362183170695</v>
      </c>
      <c r="R44" s="19">
        <v>12.222000532056398</v>
      </c>
      <c r="S44" s="13"/>
      <c r="T44" s="4"/>
      <c r="V44" s="102"/>
      <c r="W44" s="102"/>
      <c r="X44" s="102"/>
    </row>
    <row r="45" spans="1:25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7">
        <v>43934</v>
      </c>
      <c r="O45" s="21">
        <v>15.866981685111824</v>
      </c>
      <c r="P45" s="21">
        <v>11.631297248891018</v>
      </c>
      <c r="Q45" s="21">
        <v>7.5058804147866116</v>
      </c>
      <c r="R45" s="21">
        <v>12.872014483671053</v>
      </c>
      <c r="S45" s="13"/>
      <c r="T45" s="4"/>
      <c r="V45" s="102"/>
      <c r="W45" s="102"/>
      <c r="X45" s="102"/>
    </row>
    <row r="46" spans="1:25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7">
        <v>43935</v>
      </c>
      <c r="O46" s="19">
        <v>17.13595708530578</v>
      </c>
      <c r="P46" s="19">
        <v>13.099126471705279</v>
      </c>
      <c r="Q46" s="19">
        <v>8.792174903513331</v>
      </c>
      <c r="R46" s="19">
        <v>13.846575531680703</v>
      </c>
      <c r="S46" s="13"/>
      <c r="T46" s="4"/>
      <c r="V46" s="102"/>
      <c r="W46" s="102"/>
      <c r="X46" s="102"/>
    </row>
    <row r="47" spans="1:25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7">
        <v>43936</v>
      </c>
      <c r="O47" s="19">
        <v>15.8054110301769</v>
      </c>
      <c r="P47" s="19">
        <v>11.49401391657393</v>
      </c>
      <c r="Q47" s="19">
        <v>7.4334856221445849</v>
      </c>
      <c r="R47" s="19">
        <v>12.301368310835906</v>
      </c>
      <c r="S47" s="13"/>
      <c r="T47" s="4"/>
      <c r="V47" s="102"/>
      <c r="W47" s="102"/>
      <c r="X47" s="102"/>
    </row>
    <row r="48" spans="1:25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7">
        <v>43937</v>
      </c>
      <c r="O48" s="19">
        <v>15.466363802299876</v>
      </c>
      <c r="P48" s="19">
        <v>11.581491630071913</v>
      </c>
      <c r="Q48" s="19">
        <v>7.1190270064824004</v>
      </c>
      <c r="R48" s="19">
        <v>11.914505568818713</v>
      </c>
      <c r="S48" s="13"/>
      <c r="T48" s="4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7">
        <v>43938</v>
      </c>
      <c r="O49" s="21">
        <v>17.253826011663207</v>
      </c>
      <c r="P49" s="21">
        <v>12.808175794192165</v>
      </c>
      <c r="Q49" s="21">
        <v>8.3612457047467288</v>
      </c>
      <c r="R49" s="21">
        <v>13.659022719352674</v>
      </c>
      <c r="S49" s="13"/>
      <c r="T49" s="4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7">
        <v>43939</v>
      </c>
      <c r="O50" s="19">
        <v>15.467930048718948</v>
      </c>
      <c r="P50" s="19">
        <v>11.3875101859397</v>
      </c>
      <c r="Q50" s="19">
        <v>7.4049907192134459</v>
      </c>
      <c r="R50" s="19">
        <v>12.151465928429946</v>
      </c>
      <c r="S50" s="13"/>
      <c r="T50" s="4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7">
        <v>43940</v>
      </c>
      <c r="O51" s="19">
        <v>11.239276605610945</v>
      </c>
      <c r="P51" s="19">
        <v>8.2940010808863267</v>
      </c>
      <c r="Q51" s="19">
        <v>5.2251537393374337</v>
      </c>
      <c r="R51" s="19">
        <v>9.456490772688424</v>
      </c>
      <c r="S51" s="13"/>
      <c r="T51" s="4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7">
        <v>43941</v>
      </c>
      <c r="O52" s="21">
        <v>17.145731060647478</v>
      </c>
      <c r="P52" s="21">
        <v>13.21652719665272</v>
      </c>
      <c r="Q52" s="21">
        <v>9.4060209731872408</v>
      </c>
      <c r="R52" s="21">
        <v>14.072666564154385</v>
      </c>
      <c r="S52" s="13"/>
      <c r="T52" s="4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7">
        <v>43942</v>
      </c>
      <c r="O53" s="19">
        <v>16.532389708592675</v>
      </c>
      <c r="P53" s="19">
        <v>12.449139663709005</v>
      </c>
      <c r="Q53" s="19">
        <v>7.6636897062019438</v>
      </c>
      <c r="R53" s="19">
        <v>12.649750725500407</v>
      </c>
      <c r="S53" s="13"/>
      <c r="T53" s="4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7">
        <v>43943</v>
      </c>
      <c r="O54" s="19">
        <v>16.428526135571008</v>
      </c>
      <c r="P54" s="19">
        <v>12.464290150291889</v>
      </c>
      <c r="Q54" s="19">
        <v>8.1704454447543569</v>
      </c>
      <c r="R54" s="19">
        <v>13.104685873852729</v>
      </c>
      <c r="S54" s="13"/>
      <c r="T54" s="4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7">
        <v>43944</v>
      </c>
      <c r="O55" s="19">
        <v>16.316619624771707</v>
      </c>
      <c r="P55" s="19">
        <v>12.596633721499167</v>
      </c>
      <c r="Q55" s="19">
        <v>7.9836785391311924</v>
      </c>
      <c r="R55" s="19">
        <v>12.871489972859662</v>
      </c>
      <c r="S55" s="13"/>
      <c r="T55" s="4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7">
        <v>43945</v>
      </c>
      <c r="O56" s="19">
        <v>17.595849006595511</v>
      </c>
      <c r="P56" s="19">
        <v>14.06857031857032</v>
      </c>
      <c r="Q56" s="19">
        <v>9.2745176299487699</v>
      </c>
      <c r="R56" s="19">
        <v>14.379843738498584</v>
      </c>
      <c r="S56" s="13"/>
      <c r="T56" s="4"/>
      <c r="V56" s="100"/>
      <c r="W56" s="100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7">
        <v>43946</v>
      </c>
      <c r="O57" s="19">
        <v>16.310456633342341</v>
      </c>
      <c r="P57" s="19">
        <v>12.297715373631604</v>
      </c>
      <c r="Q57" s="19">
        <v>8.4406564017344792</v>
      </c>
      <c r="R57" s="19">
        <v>13.159869770195135</v>
      </c>
      <c r="S57" s="13"/>
      <c r="T57" s="4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7">
        <v>43947</v>
      </c>
      <c r="O58" s="19">
        <v>15.296356565628704</v>
      </c>
      <c r="P58" s="19">
        <v>11.438910908150957</v>
      </c>
      <c r="Q58" s="19">
        <v>7.844775655350654</v>
      </c>
      <c r="R58" s="19">
        <v>13.38396029064082</v>
      </c>
      <c r="S58" s="13"/>
      <c r="T58" s="4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7">
        <v>43948</v>
      </c>
      <c r="O59" s="19">
        <v>17.373912856974339</v>
      </c>
      <c r="P59" s="19">
        <v>13.807036055279614</v>
      </c>
      <c r="Q59" s="19">
        <v>9.7811678292804842</v>
      </c>
      <c r="R59" s="19">
        <v>14.258070626321068</v>
      </c>
      <c r="S59" s="13"/>
      <c r="T59" s="4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7">
        <v>43949</v>
      </c>
      <c r="O60" s="19">
        <v>15.723074040533366</v>
      </c>
      <c r="P60" s="19">
        <v>12.293254843039939</v>
      </c>
      <c r="Q60" s="19">
        <v>8.1419243377812123</v>
      </c>
      <c r="R60" s="19">
        <v>12.618226233347418</v>
      </c>
      <c r="S60" s="13"/>
      <c r="T60" s="4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7">
        <v>43950</v>
      </c>
      <c r="O61" s="19">
        <v>15.401216401804984</v>
      </c>
      <c r="P61" s="19">
        <v>12.007972706929653</v>
      </c>
      <c r="Q61" s="19">
        <v>7.59105982583376</v>
      </c>
      <c r="R61" s="19">
        <v>12.321128455168266</v>
      </c>
      <c r="S61" s="13"/>
      <c r="T61" s="4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7">
        <v>43951</v>
      </c>
      <c r="O62" s="19">
        <v>15.190880981294583</v>
      </c>
      <c r="P62" s="19">
        <v>11.615253766995211</v>
      </c>
      <c r="Q62" s="19">
        <v>7.3691590045029258</v>
      </c>
      <c r="R62" s="19">
        <v>11.762849715379536</v>
      </c>
      <c r="S62" s="13"/>
      <c r="T62" s="4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7">
        <v>43952</v>
      </c>
      <c r="O63" s="19">
        <v>17.620798319327733</v>
      </c>
      <c r="P63" s="19">
        <v>14.117660982046701</v>
      </c>
      <c r="Q63" s="19">
        <v>9.5943599726416586</v>
      </c>
      <c r="R63" s="19">
        <v>14.335214213642624</v>
      </c>
      <c r="S63" s="13"/>
      <c r="T63" s="4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">
        <v>43953</v>
      </c>
      <c r="O64" s="19">
        <v>16.133098721012683</v>
      </c>
      <c r="P64" s="19">
        <v>12.470781750497792</v>
      </c>
      <c r="Q64" s="19">
        <v>8.2013181695844573</v>
      </c>
      <c r="R64" s="19">
        <v>13.032557042748099</v>
      </c>
      <c r="S64" s="13"/>
      <c r="T64" s="4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7">
        <v>43954</v>
      </c>
      <c r="O65" s="19">
        <v>15.981747864555802</v>
      </c>
      <c r="P65" s="19">
        <v>12.228096944750009</v>
      </c>
      <c r="Q65" s="19">
        <v>8.5478397205628447</v>
      </c>
      <c r="R65" s="19">
        <v>14.050574018886666</v>
      </c>
      <c r="S65" s="13"/>
      <c r="T65" s="4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7">
        <v>43955</v>
      </c>
      <c r="O66" s="21">
        <v>15.507777708734647</v>
      </c>
      <c r="P66" s="21">
        <v>12.350001823686034</v>
      </c>
      <c r="Q66" s="21">
        <v>8.9441864912821281</v>
      </c>
      <c r="R66" s="21">
        <v>12.86343319680044</v>
      </c>
      <c r="S66" s="13"/>
      <c r="T66" s="4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7">
        <v>43956</v>
      </c>
      <c r="O67" s="19">
        <v>18.266171510050331</v>
      </c>
      <c r="P67" s="19">
        <v>14.281410441484754</v>
      </c>
      <c r="Q67" s="19">
        <v>9.3924034791314686</v>
      </c>
      <c r="R67" s="19">
        <v>14.419937137809857</v>
      </c>
      <c r="S67" s="13"/>
      <c r="T67" s="4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7">
        <v>43957</v>
      </c>
      <c r="O68" s="19">
        <v>17.722443197297444</v>
      </c>
      <c r="P68" s="19">
        <v>14.687170010559662</v>
      </c>
      <c r="Q68" s="19">
        <v>9.7174624015997004</v>
      </c>
      <c r="R68" s="19">
        <v>14.71708335325143</v>
      </c>
      <c r="S68" s="13"/>
      <c r="T68" s="4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7">
        <v>43958</v>
      </c>
      <c r="O69" s="19">
        <v>17.572196732202546</v>
      </c>
      <c r="P69" s="19">
        <v>13.960491746393695</v>
      </c>
      <c r="Q69" s="19">
        <v>9.2588479394986756</v>
      </c>
      <c r="R69" s="19">
        <v>14.018494100145384</v>
      </c>
      <c r="S69" s="13"/>
      <c r="T69" s="4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7">
        <v>43959</v>
      </c>
      <c r="O70" s="21">
        <v>26.291646137379161</v>
      </c>
      <c r="P70" s="21">
        <v>21.76639872978069</v>
      </c>
      <c r="Q70" s="21">
        <v>14.50359560624819</v>
      </c>
      <c r="R70" s="21">
        <v>21.569966102155469</v>
      </c>
      <c r="S70" s="13"/>
      <c r="T70" s="4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7">
        <v>43960</v>
      </c>
      <c r="O71" s="19">
        <v>16.660461157947925</v>
      </c>
      <c r="P71" s="19">
        <v>13.007358523623196</v>
      </c>
      <c r="Q71" s="19">
        <v>8.4784729845103062</v>
      </c>
      <c r="R71" s="19">
        <v>13.281631407648495</v>
      </c>
      <c r="S71" s="13"/>
      <c r="T71" s="4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7">
        <v>43961</v>
      </c>
      <c r="O72" s="19">
        <v>16.017775229357799</v>
      </c>
      <c r="P72" s="19">
        <v>11.462100262355527</v>
      </c>
      <c r="Q72" s="19">
        <v>7.4330493000608646</v>
      </c>
      <c r="R72" s="19">
        <v>13.298270569738712</v>
      </c>
      <c r="S72" s="13"/>
      <c r="T72" s="4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7">
        <v>43962</v>
      </c>
      <c r="O73" s="19">
        <v>17.627073918923376</v>
      </c>
      <c r="P73" s="19">
        <v>14.108671185908342</v>
      </c>
      <c r="Q73" s="19">
        <v>9.6795449054448817</v>
      </c>
      <c r="R73" s="19">
        <v>14.264143718411473</v>
      </c>
      <c r="S73" s="13"/>
      <c r="T73" s="4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7">
        <v>43963</v>
      </c>
      <c r="O74" s="19">
        <v>17.511775526044378</v>
      </c>
      <c r="P74" s="19">
        <v>13.99676777722526</v>
      </c>
      <c r="Q74" s="19">
        <v>9.1684061250179258</v>
      </c>
      <c r="R74" s="19">
        <v>13.846150622178822</v>
      </c>
      <c r="S74" s="13"/>
      <c r="T74" s="4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7">
        <v>43964</v>
      </c>
      <c r="O75" s="19">
        <v>17.31485573584191</v>
      </c>
      <c r="P75" s="19">
        <v>13.630672732456519</v>
      </c>
      <c r="Q75" s="19">
        <v>9.0357496925602288</v>
      </c>
      <c r="R75" s="19">
        <v>13.725722156265446</v>
      </c>
      <c r="S75" s="13"/>
      <c r="T75" s="4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7">
        <v>43965</v>
      </c>
      <c r="O76" s="19">
        <v>16.836146562371347</v>
      </c>
      <c r="P76" s="19">
        <v>13.735443781191897</v>
      </c>
      <c r="Q76" s="19">
        <v>9.0719761863971229</v>
      </c>
      <c r="R76" s="19">
        <v>13.659169875694593</v>
      </c>
      <c r="S76" s="13"/>
      <c r="T76" s="4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7">
        <v>43966</v>
      </c>
      <c r="O77" s="19">
        <v>18.408123493512488</v>
      </c>
      <c r="P77" s="19">
        <v>15.083052479537795</v>
      </c>
      <c r="Q77" s="19">
        <v>10.09175277257518</v>
      </c>
      <c r="R77" s="19">
        <v>14.770959769948966</v>
      </c>
      <c r="S77" s="13"/>
      <c r="T77" s="4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7">
        <v>43967</v>
      </c>
      <c r="O78" s="19">
        <v>18.094714293984833</v>
      </c>
      <c r="P78" s="19">
        <v>14.718504625361605</v>
      </c>
      <c r="Q78" s="19">
        <v>9.8167593735695178</v>
      </c>
      <c r="R78" s="19">
        <v>14.884071970283674</v>
      </c>
      <c r="S78" s="13"/>
      <c r="T78" s="4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7">
        <v>43968</v>
      </c>
      <c r="O79" s="19">
        <v>15.376316611305112</v>
      </c>
      <c r="P79" s="19">
        <v>11.76099305701662</v>
      </c>
      <c r="Q79" s="19">
        <v>7.3724916790118709</v>
      </c>
      <c r="R79" s="19">
        <v>13.099350559624154</v>
      </c>
      <c r="S79" s="13"/>
      <c r="T79" s="4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7">
        <v>43969</v>
      </c>
      <c r="O80" s="19">
        <v>18.753874767513949</v>
      </c>
      <c r="P80" s="19">
        <v>15.463125984564673</v>
      </c>
      <c r="Q80" s="19">
        <v>10.887493127634407</v>
      </c>
      <c r="R80" s="19">
        <v>15.34995250307688</v>
      </c>
      <c r="S80" s="13"/>
      <c r="T80" s="4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7">
        <v>43970</v>
      </c>
      <c r="O81" s="19">
        <v>18.160713343534006</v>
      </c>
      <c r="P81" s="19">
        <v>14.687317139975848</v>
      </c>
      <c r="Q81" s="19">
        <v>9.827013135957694</v>
      </c>
      <c r="R81" s="19">
        <v>14.372519398331313</v>
      </c>
      <c r="S81" s="13"/>
      <c r="T81" s="4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7">
        <v>43971</v>
      </c>
      <c r="O82" s="19">
        <v>18.269779233125593</v>
      </c>
      <c r="P82" s="19">
        <v>14.780493310093171</v>
      </c>
      <c r="Q82" s="19">
        <v>10.029884918298047</v>
      </c>
      <c r="R82" s="19">
        <v>14.635782747603834</v>
      </c>
      <c r="S82" s="13"/>
      <c r="T82" s="4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7">
        <v>43972</v>
      </c>
      <c r="O83" s="19">
        <v>18.044505090794583</v>
      </c>
      <c r="P83" s="19">
        <v>14.812797821647381</v>
      </c>
      <c r="Q83" s="19">
        <v>9.9996227370962618</v>
      </c>
      <c r="R83" s="19">
        <v>14.397728780504243</v>
      </c>
      <c r="S83" s="13"/>
      <c r="T83" s="4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7">
        <v>43973</v>
      </c>
      <c r="O84" s="19">
        <v>17.963480664705944</v>
      </c>
      <c r="P84" s="19">
        <v>14.206501648968942</v>
      </c>
      <c r="Q84" s="19">
        <v>9.2199214097970188</v>
      </c>
      <c r="R84" s="19">
        <v>14.109671662508056</v>
      </c>
      <c r="S84" s="13"/>
      <c r="T84" s="4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7">
        <v>43974</v>
      </c>
      <c r="O85" s="19">
        <v>14.949956871174882</v>
      </c>
      <c r="P85" s="19">
        <v>11.2959039009741</v>
      </c>
      <c r="Q85" s="19">
        <v>7.3349552866912155</v>
      </c>
      <c r="R85" s="19">
        <v>11.863334387851946</v>
      </c>
      <c r="S85" s="13"/>
      <c r="T85" s="4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7">
        <v>43975</v>
      </c>
      <c r="O86" s="19">
        <v>17.946982847391805</v>
      </c>
      <c r="P86" s="19">
        <v>13.867108411558993</v>
      </c>
      <c r="Q86" s="19">
        <v>10.133887839758959</v>
      </c>
      <c r="R86" s="19">
        <v>15.67412263531223</v>
      </c>
      <c r="S86" s="13"/>
      <c r="T86" s="4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7">
        <v>43976</v>
      </c>
      <c r="O87" s="19">
        <v>20.22809543110316</v>
      </c>
      <c r="P87" s="19">
        <v>16.551926653398152</v>
      </c>
      <c r="Q87" s="19">
        <v>12.017814760801807</v>
      </c>
      <c r="R87" s="19">
        <v>16.725531244686159</v>
      </c>
      <c r="S87" s="13"/>
      <c r="T87" s="4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7">
        <v>43977</v>
      </c>
      <c r="O88" s="19">
        <v>18.947881149537263</v>
      </c>
      <c r="P88" s="19">
        <v>16.154595087563624</v>
      </c>
      <c r="Q88" s="19">
        <v>11.594535285563126</v>
      </c>
      <c r="R88" s="19">
        <v>15.678473346947397</v>
      </c>
      <c r="S88" s="13"/>
      <c r="T88" s="4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7">
        <v>43978</v>
      </c>
      <c r="O89" s="19">
        <v>18.724354980772947</v>
      </c>
      <c r="P89" s="19">
        <v>15.541422254880846</v>
      </c>
      <c r="Q89" s="19">
        <v>10.872249790406272</v>
      </c>
      <c r="R89" s="19">
        <v>15.340052411427523</v>
      </c>
      <c r="S89" s="13"/>
      <c r="T89" s="4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7">
        <v>43979</v>
      </c>
      <c r="O90" s="19">
        <v>19.234122243388978</v>
      </c>
      <c r="P90" s="19">
        <v>16.06594387420261</v>
      </c>
      <c r="Q90" s="19">
        <v>11.421143234447955</v>
      </c>
      <c r="R90" s="19">
        <v>15.983597343561012</v>
      </c>
      <c r="S90" s="13"/>
      <c r="T90" s="4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7">
        <v>43980</v>
      </c>
      <c r="O91" s="19">
        <v>20.252576448724447</v>
      </c>
      <c r="P91" s="19">
        <v>17.402813492663743</v>
      </c>
      <c r="Q91" s="19">
        <v>12.522499209292965</v>
      </c>
      <c r="R91" s="19">
        <v>17.23652378748632</v>
      </c>
      <c r="S91" s="13"/>
      <c r="T91" s="4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7">
        <v>43981</v>
      </c>
      <c r="O92" s="19">
        <v>18.497102298626032</v>
      </c>
      <c r="P92" s="19">
        <v>14.967983308151666</v>
      </c>
      <c r="Q92" s="19">
        <v>10.543218603744149</v>
      </c>
      <c r="R92" s="19">
        <v>15.325831013570298</v>
      </c>
      <c r="S92" s="13"/>
      <c r="T92" s="4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7">
        <v>43982</v>
      </c>
      <c r="O93" s="19">
        <v>19.713061847201033</v>
      </c>
      <c r="P93" s="19">
        <v>15.730707277785912</v>
      </c>
      <c r="Q93" s="19">
        <v>11.91981814424468</v>
      </c>
      <c r="R93" s="19">
        <v>17.601615654595008</v>
      </c>
      <c r="S93" s="13"/>
      <c r="T93" s="4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7">
        <v>43983</v>
      </c>
      <c r="O94" s="19">
        <v>21.049806543958134</v>
      </c>
      <c r="P94" s="19">
        <v>18.344878267851552</v>
      </c>
      <c r="Q94" s="19">
        <v>14.302204371050479</v>
      </c>
      <c r="R94" s="19">
        <v>18.270064569871796</v>
      </c>
      <c r="S94" s="13"/>
      <c r="T94" s="4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7">
        <v>43984</v>
      </c>
      <c r="O95" s="19">
        <v>19.728123797717263</v>
      </c>
      <c r="P95" s="19">
        <v>16.584752543147786</v>
      </c>
      <c r="Q95" s="19">
        <v>12.060000218024049</v>
      </c>
      <c r="R95" s="19">
        <v>16.25560897607193</v>
      </c>
      <c r="S95" s="13"/>
      <c r="T95" s="4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7">
        <v>43985</v>
      </c>
      <c r="O96" s="19">
        <v>20.341098169717139</v>
      </c>
      <c r="P96" s="19">
        <v>17.122817213959262</v>
      </c>
      <c r="Q96" s="19">
        <v>12.897700199641731</v>
      </c>
      <c r="R96" s="19">
        <v>17.174400058165162</v>
      </c>
      <c r="S96" s="13"/>
      <c r="T96" s="4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7">
        <v>43986</v>
      </c>
      <c r="O97" s="19">
        <v>19.723371359324727</v>
      </c>
      <c r="P97" s="19">
        <v>16.350602155605443</v>
      </c>
      <c r="Q97" s="19">
        <v>11.509531169500258</v>
      </c>
      <c r="R97" s="19">
        <v>16.101519103102561</v>
      </c>
      <c r="S97" s="13"/>
      <c r="T97" s="4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7">
        <v>43987</v>
      </c>
      <c r="O98" s="19">
        <v>20.051074961849494</v>
      </c>
      <c r="P98" s="19">
        <v>17.076534696139401</v>
      </c>
      <c r="Q98" s="19">
        <v>12.053450572297963</v>
      </c>
      <c r="R98" s="19">
        <v>16.880470093837705</v>
      </c>
      <c r="S98" s="13"/>
      <c r="T98" s="4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7">
        <v>43988</v>
      </c>
      <c r="O99" s="19">
        <v>19.321660002757479</v>
      </c>
      <c r="P99" s="19">
        <v>16.144265301444179</v>
      </c>
      <c r="Q99" s="19">
        <v>11.550505384158024</v>
      </c>
      <c r="R99" s="19">
        <v>16.624412614852972</v>
      </c>
      <c r="S99" s="13"/>
      <c r="T99" s="4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7">
        <v>43989</v>
      </c>
      <c r="O100" s="19">
        <v>19.156340179935494</v>
      </c>
      <c r="P100" s="19">
        <v>15.657950231969634</v>
      </c>
      <c r="Q100" s="19">
        <v>11.128772789949441</v>
      </c>
      <c r="R100" s="19">
        <v>17.267310228149178</v>
      </c>
      <c r="S100" s="13"/>
      <c r="T100" s="4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7">
        <v>43990</v>
      </c>
      <c r="O101" s="19">
        <v>21.758961982153533</v>
      </c>
      <c r="P101" s="19">
        <v>18.366839757759671</v>
      </c>
      <c r="Q101" s="19">
        <v>13.955047166960602</v>
      </c>
      <c r="R101" s="19">
        <v>18.358363936774417</v>
      </c>
      <c r="S101" s="13"/>
      <c r="T101" s="4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7">
        <v>43991</v>
      </c>
      <c r="O102" s="19">
        <v>20.451132624045496</v>
      </c>
      <c r="P102" s="19">
        <v>17.104454781398498</v>
      </c>
      <c r="Q102" s="19">
        <v>12.616842535523357</v>
      </c>
      <c r="R102" s="19">
        <v>17.106076144492359</v>
      </c>
      <c r="S102" s="13"/>
      <c r="T102" s="4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7">
        <v>43992</v>
      </c>
      <c r="O103" s="19">
        <v>19.736956711087885</v>
      </c>
      <c r="P103" s="19">
        <v>16.565229239933039</v>
      </c>
      <c r="Q103" s="19">
        <v>11.364787969504418</v>
      </c>
      <c r="R103" s="19">
        <v>16.260033715516954</v>
      </c>
      <c r="S103" s="13"/>
      <c r="T103" s="4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7">
        <v>43993</v>
      </c>
      <c r="O104" s="19">
        <v>21.792030591404856</v>
      </c>
      <c r="P104" s="19">
        <v>18.932922006011708</v>
      </c>
      <c r="Q104" s="19">
        <v>14.030177074073183</v>
      </c>
      <c r="R104" s="19">
        <v>18.646577054197586</v>
      </c>
      <c r="S104" s="13"/>
      <c r="T104" s="4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7">
        <v>43994</v>
      </c>
      <c r="O105" s="19">
        <v>20.938794293603312</v>
      </c>
      <c r="P105" s="19">
        <v>18.211344532704025</v>
      </c>
      <c r="Q105" s="19">
        <v>13.173589374841384</v>
      </c>
      <c r="R105" s="19">
        <v>17.8729640816005</v>
      </c>
      <c r="S105" s="13"/>
      <c r="T105" s="4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7">
        <v>43995</v>
      </c>
      <c r="O106" s="19">
        <v>18.658379423293777</v>
      </c>
      <c r="P106" s="19">
        <v>15.363993186699251</v>
      </c>
      <c r="Q106" s="19">
        <v>10.509100896357145</v>
      </c>
      <c r="R106" s="19">
        <v>15.317983955660031</v>
      </c>
      <c r="S106" s="13"/>
      <c r="T106" s="4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7">
        <v>43996</v>
      </c>
      <c r="O107" s="19">
        <v>19.738167170191339</v>
      </c>
      <c r="P107" s="19">
        <v>15.217000467440942</v>
      </c>
      <c r="Q107" s="19">
        <v>11.479900744416874</v>
      </c>
      <c r="R107" s="19">
        <v>16.858119183920511</v>
      </c>
      <c r="S107" s="13"/>
      <c r="T107" s="4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7">
        <v>43997</v>
      </c>
      <c r="O108" s="19">
        <v>22.828800713330359</v>
      </c>
      <c r="P108" s="19">
        <v>19.565681642241266</v>
      </c>
      <c r="Q108" s="19">
        <v>15.116947907352882</v>
      </c>
      <c r="R108" s="19">
        <v>19.58311790918837</v>
      </c>
      <c r="S108" s="13"/>
      <c r="T108" s="4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7">
        <v>43998</v>
      </c>
      <c r="O109" s="19">
        <v>21.648900946318332</v>
      </c>
      <c r="P109" s="19">
        <v>18.197517268995895</v>
      </c>
      <c r="Q109" s="19">
        <v>13.331929574499101</v>
      </c>
      <c r="R109" s="19">
        <v>17.968067004703805</v>
      </c>
      <c r="S109" s="13"/>
      <c r="T109" s="4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7">
        <v>43999</v>
      </c>
      <c r="O110" s="19">
        <v>21.197438274205783</v>
      </c>
      <c r="P110" s="19">
        <v>18.069383464226082</v>
      </c>
      <c r="Q110" s="19">
        <v>12.862950691023237</v>
      </c>
      <c r="R110" s="19">
        <v>17.626074851239739</v>
      </c>
      <c r="S110" s="13"/>
      <c r="T110" s="4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7">
        <v>44000</v>
      </c>
      <c r="O111" s="19">
        <v>21.296600090226796</v>
      </c>
      <c r="P111" s="19">
        <v>17.877115171383117</v>
      </c>
      <c r="Q111" s="19">
        <v>13.382473736544032</v>
      </c>
      <c r="R111" s="19">
        <v>17.967467385508122</v>
      </c>
      <c r="S111" s="13"/>
      <c r="T111" s="4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7">
        <v>44001</v>
      </c>
      <c r="O112" s="19">
        <v>21.452591822101937</v>
      </c>
      <c r="P112" s="19">
        <v>18.602736180874967</v>
      </c>
      <c r="Q112" s="19">
        <v>13.667902983830638</v>
      </c>
      <c r="R112" s="19">
        <v>18.324048130570102</v>
      </c>
      <c r="S112" s="13"/>
      <c r="T112" s="4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7">
        <v>44002</v>
      </c>
      <c r="O113" s="19">
        <v>20.782313367773163</v>
      </c>
      <c r="P113" s="19">
        <v>17.805186141902151</v>
      </c>
      <c r="Q113" s="19">
        <v>13.071213665113083</v>
      </c>
      <c r="R113" s="19">
        <v>17.987482545382008</v>
      </c>
      <c r="S113" s="13"/>
      <c r="T113" s="4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7">
        <v>44003</v>
      </c>
      <c r="O114" s="19">
        <v>18.638940368472692</v>
      </c>
      <c r="P114" s="19">
        <v>14.734195639948394</v>
      </c>
      <c r="Q114" s="19">
        <v>10.847064368191129</v>
      </c>
      <c r="R114" s="19">
        <v>16.870775772981577</v>
      </c>
      <c r="S114" s="13"/>
      <c r="T114" s="4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7">
        <v>44004</v>
      </c>
      <c r="O115" s="19">
        <v>22.801067299140232</v>
      </c>
      <c r="P115" s="19">
        <v>19.385912101143891</v>
      </c>
      <c r="Q115" s="19">
        <v>15.178799815828517</v>
      </c>
      <c r="R115" s="19">
        <v>19.656647116324535</v>
      </c>
      <c r="S115" s="13"/>
      <c r="T115" s="4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7">
        <v>44005</v>
      </c>
      <c r="O116" s="19">
        <v>20.354048005430574</v>
      </c>
      <c r="P116" s="19">
        <v>17.150081994917567</v>
      </c>
      <c r="Q116" s="19">
        <v>12.719720620138631</v>
      </c>
      <c r="R116" s="19">
        <v>17.024467945765746</v>
      </c>
      <c r="S116" s="13"/>
      <c r="T116" s="4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7">
        <v>44006</v>
      </c>
      <c r="O117" s="19">
        <v>21.876385750786579</v>
      </c>
      <c r="P117" s="19">
        <v>18.673054838669845</v>
      </c>
      <c r="Q117" s="19">
        <v>14.053390610616754</v>
      </c>
      <c r="R117" s="19">
        <v>18.522704902938205</v>
      </c>
      <c r="S117" s="13"/>
      <c r="T117" s="4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7">
        <v>44007</v>
      </c>
      <c r="O118" s="19">
        <v>21.634444931072597</v>
      </c>
      <c r="P118" s="19">
        <v>18.487819296992388</v>
      </c>
      <c r="Q118" s="19">
        <v>13.775168148100089</v>
      </c>
      <c r="R118" s="19">
        <v>18.295586092596537</v>
      </c>
      <c r="S118" s="13"/>
      <c r="T118" s="4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7">
        <v>44008</v>
      </c>
      <c r="O119" s="19">
        <v>20.905761592819928</v>
      </c>
      <c r="P119" s="19">
        <v>17.687305900621116</v>
      </c>
      <c r="Q119" s="19">
        <v>13.619102200845202</v>
      </c>
      <c r="R119" s="19">
        <v>17.872393765929885</v>
      </c>
      <c r="S119" s="13"/>
      <c r="T119" s="4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7">
        <v>44009</v>
      </c>
      <c r="O120" s="19">
        <v>19.840751327072276</v>
      </c>
      <c r="P120" s="19">
        <v>17.595463137996219</v>
      </c>
      <c r="Q120" s="19">
        <v>13.158987662051382</v>
      </c>
      <c r="R120" s="19">
        <v>17.523799477861871</v>
      </c>
      <c r="S120" s="13"/>
      <c r="T120" s="4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7">
        <v>44010</v>
      </c>
      <c r="O121" s="19">
        <v>17.671824898926531</v>
      </c>
      <c r="P121" s="19">
        <v>13.57374113108769</v>
      </c>
      <c r="Q121" s="19">
        <v>9.886350458077235</v>
      </c>
      <c r="R121" s="19">
        <v>15.324975868128604</v>
      </c>
      <c r="S121" s="13"/>
      <c r="T121" s="4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7">
        <v>44011</v>
      </c>
      <c r="O122" s="19">
        <v>24.820779454629349</v>
      </c>
      <c r="P122" s="19">
        <v>21.325320343111297</v>
      </c>
      <c r="Q122" s="19">
        <v>16.179797878224143</v>
      </c>
      <c r="R122" s="19">
        <v>21.368258873526464</v>
      </c>
      <c r="S122" s="13"/>
      <c r="T122" s="4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7">
        <v>44012</v>
      </c>
      <c r="O123" s="19">
        <v>28.061526106209495</v>
      </c>
      <c r="P123" s="19">
        <v>25.331004045605006</v>
      </c>
      <c r="Q123" s="19">
        <v>19.870931694370721</v>
      </c>
      <c r="R123" s="19">
        <v>24.67472449342339</v>
      </c>
      <c r="S123" s="13"/>
      <c r="T123" s="4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7">
        <v>44013</v>
      </c>
      <c r="O124" s="19">
        <v>25.821942715352197</v>
      </c>
      <c r="P124" s="19">
        <v>22.791052809452879</v>
      </c>
      <c r="Q124" s="19">
        <v>17.02615230896216</v>
      </c>
      <c r="R124" s="19">
        <v>22.3000761614623</v>
      </c>
      <c r="S124" s="13"/>
      <c r="T124" s="4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7">
        <v>44014</v>
      </c>
      <c r="O125" s="19">
        <v>28.425148474298588</v>
      </c>
      <c r="P125" s="19">
        <v>25.683004842033402</v>
      </c>
      <c r="Q125" s="19">
        <v>20.851422787088065</v>
      </c>
      <c r="R125" s="19">
        <v>25.338875241270397</v>
      </c>
      <c r="S125" s="13"/>
      <c r="T125" s="4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7">
        <v>44015</v>
      </c>
      <c r="O126" s="19">
        <v>25.161693253871643</v>
      </c>
      <c r="P126" s="19">
        <v>21.014610086315344</v>
      </c>
      <c r="Q126" s="19">
        <v>15.477888730385164</v>
      </c>
      <c r="R126" s="19">
        <v>21.167251873663968</v>
      </c>
      <c r="S126" s="13"/>
      <c r="T126" s="4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7">
        <v>44016</v>
      </c>
      <c r="O127" s="19">
        <v>26.410146058046642</v>
      </c>
      <c r="P127" s="19">
        <v>23.846369663767515</v>
      </c>
      <c r="Q127" s="19">
        <v>18.674556946337837</v>
      </c>
      <c r="R127" s="19">
        <v>23.739897077486543</v>
      </c>
      <c r="S127" s="13"/>
      <c r="T127" s="4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7">
        <v>44017</v>
      </c>
      <c r="O128" s="19">
        <v>23.006228373702424</v>
      </c>
      <c r="P128" s="19">
        <v>19.490708878183067</v>
      </c>
      <c r="Q128" s="19">
        <v>13.939189442507406</v>
      </c>
      <c r="R128" s="19">
        <v>20.664830769794406</v>
      </c>
      <c r="S128" s="13"/>
      <c r="T128" s="4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7">
        <v>44018</v>
      </c>
      <c r="O129" s="19">
        <v>32.008762371742492</v>
      </c>
      <c r="P129" s="19">
        <v>29.998125033481543</v>
      </c>
      <c r="Q129" s="19">
        <v>24.362826996176402</v>
      </c>
      <c r="R129" s="19">
        <v>28.906680525624886</v>
      </c>
      <c r="S129" s="13"/>
      <c r="T129" s="4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7">
        <v>44019</v>
      </c>
      <c r="O130" s="19">
        <v>30.458856298702031</v>
      </c>
      <c r="P130" s="19">
        <v>28.951644840158952</v>
      </c>
      <c r="Q130" s="19">
        <v>23.868422326572105</v>
      </c>
      <c r="R130" s="19">
        <v>28.152870403643949</v>
      </c>
      <c r="S130" s="13"/>
      <c r="T130" s="4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7">
        <v>44020</v>
      </c>
      <c r="O131" s="19">
        <v>30.665566556655666</v>
      </c>
      <c r="P131" s="19">
        <v>27.546547011191912</v>
      </c>
      <c r="Q131" s="19">
        <v>22.513215475448149</v>
      </c>
      <c r="R131" s="19">
        <v>27.156520526538301</v>
      </c>
      <c r="S131" s="13"/>
      <c r="T131" s="4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7">
        <v>44021</v>
      </c>
      <c r="O132" s="19">
        <v>30.656106105003417</v>
      </c>
      <c r="P132" s="19">
        <v>28.691321228283464</v>
      </c>
      <c r="Q132" s="19">
        <v>23.511756745816033</v>
      </c>
      <c r="R132" s="19">
        <v>28.019586384810889</v>
      </c>
      <c r="S132" s="13"/>
      <c r="T132" s="4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7">
        <v>44022</v>
      </c>
      <c r="O133" s="19">
        <v>31.514200267249244</v>
      </c>
      <c r="P133" s="19">
        <v>28.96921843192894</v>
      </c>
      <c r="Q133" s="19">
        <v>23.48900801971423</v>
      </c>
      <c r="R133" s="19">
        <v>28.431763639272571</v>
      </c>
      <c r="S133" s="13"/>
      <c r="T133" s="4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7">
        <v>44023</v>
      </c>
      <c r="O134" s="19">
        <v>30.926874708896136</v>
      </c>
      <c r="P134" s="19">
        <v>27.804446507041032</v>
      </c>
      <c r="Q134" s="19">
        <v>22.735166514276596</v>
      </c>
      <c r="R134" s="19">
        <v>28.066809759695921</v>
      </c>
      <c r="S134" s="13"/>
      <c r="T134" s="4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7">
        <v>44024</v>
      </c>
      <c r="O135" s="19">
        <v>29.322154638610336</v>
      </c>
      <c r="P135" s="19">
        <v>26.621749729144096</v>
      </c>
      <c r="Q135" s="19">
        <v>20.850079623871995</v>
      </c>
      <c r="R135" s="19">
        <v>27.402469195987862</v>
      </c>
      <c r="S135" s="13"/>
      <c r="T135" s="4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7">
        <v>44025</v>
      </c>
      <c r="O136" s="19">
        <v>30.129171541254085</v>
      </c>
      <c r="P136" s="19">
        <v>28.387576663438736</v>
      </c>
      <c r="Q136" s="19">
        <v>23.704548559751455</v>
      </c>
      <c r="R136" s="19">
        <v>27.742664780281107</v>
      </c>
      <c r="S136" s="13"/>
      <c r="T136" s="4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7">
        <v>44026</v>
      </c>
      <c r="O137" s="19">
        <v>33.366209262435675</v>
      </c>
      <c r="P137" s="19">
        <v>30.843691148775893</v>
      </c>
      <c r="Q137" s="19">
        <v>25.609710630455972</v>
      </c>
      <c r="R137" s="19">
        <v>30.159156394387328</v>
      </c>
      <c r="S137" s="13"/>
      <c r="T137" s="4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7">
        <v>44027</v>
      </c>
      <c r="O138" s="19">
        <v>37.465968357406048</v>
      </c>
      <c r="P138" s="19">
        <v>36.333887255528566</v>
      </c>
      <c r="Q138" s="19">
        <v>31.072032503716819</v>
      </c>
      <c r="R138" s="19">
        <v>34.795857535752354</v>
      </c>
      <c r="S138" s="13"/>
      <c r="T138" s="4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7">
        <v>44028</v>
      </c>
      <c r="O139" s="19">
        <v>37.688157077703785</v>
      </c>
      <c r="P139" s="19">
        <v>35.12783825816485</v>
      </c>
      <c r="Q139" s="19">
        <v>30.494909765263866</v>
      </c>
      <c r="R139" s="19">
        <v>34.275223121616072</v>
      </c>
      <c r="S139" s="13"/>
      <c r="T139" s="4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7">
        <v>44029</v>
      </c>
      <c r="O140" s="19">
        <v>38.422375664237755</v>
      </c>
      <c r="P140" s="19">
        <v>36.740076161837742</v>
      </c>
      <c r="Q140" s="19">
        <v>31.586836032694254</v>
      </c>
      <c r="R140" s="19">
        <v>35.585247801486126</v>
      </c>
      <c r="S140" s="13"/>
      <c r="T140" s="4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7">
        <v>44030</v>
      </c>
      <c r="O141" s="19">
        <v>40.542942554738623</v>
      </c>
      <c r="P141" s="19">
        <v>37.806457245122147</v>
      </c>
      <c r="Q141" s="19">
        <v>32.523126357143752</v>
      </c>
      <c r="R141" s="19">
        <v>37.350563500134911</v>
      </c>
      <c r="S141" s="13"/>
      <c r="T141" s="4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7">
        <v>44031</v>
      </c>
      <c r="O142" s="19">
        <v>39.517375059696043</v>
      </c>
      <c r="P142" s="19">
        <v>34.626642161867807</v>
      </c>
      <c r="Q142" s="19">
        <v>29.832029895596563</v>
      </c>
      <c r="R142" s="19">
        <v>36.018455675867521</v>
      </c>
      <c r="S142" s="13"/>
      <c r="T142" s="4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7">
        <v>44032</v>
      </c>
      <c r="O143" s="19">
        <v>39.28993534332924</v>
      </c>
      <c r="P143" s="19">
        <v>38.59639304352693</v>
      </c>
      <c r="Q143" s="19">
        <v>34.543508636323097</v>
      </c>
      <c r="R143" s="19">
        <v>37.43702336879722</v>
      </c>
      <c r="S143" s="13"/>
      <c r="T143" s="4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7">
        <v>44033</v>
      </c>
      <c r="O144" s="19">
        <v>39.810328042791042</v>
      </c>
      <c r="P144" s="19">
        <v>38.96143800891074</v>
      </c>
      <c r="Q144" s="19">
        <v>34.801652755788233</v>
      </c>
      <c r="R144" s="19">
        <v>37.608635254690526</v>
      </c>
      <c r="S144" s="13"/>
      <c r="T144" s="4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7">
        <v>44034</v>
      </c>
      <c r="O145" s="19">
        <v>36.920363465874843</v>
      </c>
      <c r="P145" s="19">
        <v>33.458627125673992</v>
      </c>
      <c r="Q145" s="19">
        <v>28.337333879749426</v>
      </c>
      <c r="R145" s="19">
        <v>32.891667570793096</v>
      </c>
      <c r="S145" s="13"/>
      <c r="T145" s="4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7">
        <v>44035</v>
      </c>
      <c r="O146" s="19">
        <v>39.669448428739081</v>
      </c>
      <c r="P146" s="19">
        <v>38.91011048089414</v>
      </c>
      <c r="Q146" s="19">
        <v>35.11175448755067</v>
      </c>
      <c r="R146" s="19">
        <v>37.842781641168287</v>
      </c>
      <c r="S146" s="13"/>
      <c r="T146" s="4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7">
        <v>44036</v>
      </c>
      <c r="O147" s="19">
        <v>42.417709538332105</v>
      </c>
      <c r="P147" s="19">
        <v>42.156826316897657</v>
      </c>
      <c r="Q147" s="19">
        <v>38.315764997674776</v>
      </c>
      <c r="R147" s="19">
        <v>40.958805366383714</v>
      </c>
      <c r="S147" s="13"/>
      <c r="T147" s="4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7">
        <v>44037</v>
      </c>
      <c r="O148" s="19">
        <v>43.154825708528058</v>
      </c>
      <c r="P148" s="19">
        <v>41.855588838089233</v>
      </c>
      <c r="Q148" s="19">
        <v>36.987103529995316</v>
      </c>
      <c r="R148" s="19">
        <v>41.054379410543795</v>
      </c>
      <c r="S148" s="13"/>
      <c r="T148" s="4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7">
        <v>44038</v>
      </c>
      <c r="O149" s="19">
        <v>40.65188116635062</v>
      </c>
      <c r="P149" s="19">
        <v>37.0470983734592</v>
      </c>
      <c r="Q149" s="19">
        <v>32.016008004002003</v>
      </c>
      <c r="R149" s="19">
        <v>37.944536889834652</v>
      </c>
      <c r="S149" s="13"/>
      <c r="T149" s="4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7">
        <v>44039</v>
      </c>
      <c r="O150" s="19">
        <v>35.071878208848609</v>
      </c>
      <c r="P150" s="19">
        <v>32.345870285286885</v>
      </c>
      <c r="Q150" s="19">
        <v>26.658652760846991</v>
      </c>
      <c r="R150" s="19">
        <v>31.191033378494886</v>
      </c>
      <c r="S150" s="13"/>
      <c r="T150" s="4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7">
        <v>44040</v>
      </c>
      <c r="O151" s="19">
        <v>39.334390194597241</v>
      </c>
      <c r="P151" s="19">
        <v>38.806983145431921</v>
      </c>
      <c r="Q151" s="19">
        <v>35.642482992458</v>
      </c>
      <c r="R151" s="19">
        <v>37.914523548083984</v>
      </c>
      <c r="S151" s="13"/>
      <c r="T151" s="4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7">
        <v>44041</v>
      </c>
      <c r="O152" s="19">
        <v>39.7882141155292</v>
      </c>
      <c r="P152" s="19">
        <v>39.595346484572588</v>
      </c>
      <c r="Q152" s="19">
        <v>36.250976952358457</v>
      </c>
      <c r="R152" s="19">
        <v>38.522590784939041</v>
      </c>
      <c r="S152" s="13"/>
      <c r="T152" s="4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7">
        <v>44042</v>
      </c>
      <c r="O153" s="19">
        <v>36.448483234127998</v>
      </c>
      <c r="P153" s="19">
        <v>33.854303685456678</v>
      </c>
      <c r="Q153" s="19">
        <v>29.842081933681889</v>
      </c>
      <c r="R153" s="19">
        <v>33.682483197424759</v>
      </c>
      <c r="S153" s="13"/>
      <c r="T153" s="4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7">
        <v>44043</v>
      </c>
      <c r="O154" s="19">
        <v>41.60672554554008</v>
      </c>
      <c r="P154" s="19">
        <v>40.10055315957247</v>
      </c>
      <c r="Q154" s="19">
        <v>37.155845449635855</v>
      </c>
      <c r="R154" s="19">
        <v>40.366067198154212</v>
      </c>
      <c r="S154" s="13"/>
      <c r="T154" s="4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7">
        <v>44044</v>
      </c>
      <c r="O155" s="19">
        <v>41.034678935391312</v>
      </c>
      <c r="P155" s="19">
        <v>39.209755563463169</v>
      </c>
      <c r="Q155" s="19">
        <v>35.156428341479121</v>
      </c>
      <c r="R155" s="19">
        <v>38.90539396746788</v>
      </c>
      <c r="S155" s="13"/>
      <c r="T155" s="4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7">
        <v>44045</v>
      </c>
      <c r="O156" s="19">
        <v>44.02376675417991</v>
      </c>
      <c r="P156" s="19">
        <v>39.81568051288901</v>
      </c>
      <c r="Q156" s="19">
        <v>34.600054177469914</v>
      </c>
      <c r="R156" s="19">
        <v>41.555749237377825</v>
      </c>
      <c r="S156" s="13"/>
      <c r="T156" s="4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7">
        <v>44046</v>
      </c>
      <c r="O157" s="19">
        <v>43.831806282722511</v>
      </c>
      <c r="P157" s="19">
        <v>43.248499306374875</v>
      </c>
      <c r="Q157" s="19">
        <v>39.963973966092482</v>
      </c>
      <c r="R157" s="19">
        <v>42.625907670299938</v>
      </c>
      <c r="S157" s="13"/>
      <c r="T157" s="4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7">
        <v>44047</v>
      </c>
      <c r="O158" s="19">
        <v>35.884298727995578</v>
      </c>
      <c r="P158" s="19">
        <v>31.629020378099682</v>
      </c>
      <c r="Q158" s="19">
        <v>25.711699405923422</v>
      </c>
      <c r="R158" s="19">
        <v>31.199660511663513</v>
      </c>
      <c r="S158" s="13"/>
      <c r="T158" s="4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7">
        <v>44048</v>
      </c>
      <c r="O159" s="19">
        <v>43.121966828435816</v>
      </c>
      <c r="P159" s="19">
        <v>42.789782899215815</v>
      </c>
      <c r="Q159" s="19">
        <v>38.722960205319119</v>
      </c>
      <c r="R159" s="19">
        <v>41.823998736077101</v>
      </c>
      <c r="S159" s="13"/>
      <c r="T159" s="4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7">
        <v>44049</v>
      </c>
      <c r="O160" s="19">
        <v>43.01081803816701</v>
      </c>
      <c r="P160" s="19">
        <v>40.522959929804038</v>
      </c>
      <c r="Q160" s="19">
        <v>38.286707776995726</v>
      </c>
      <c r="R160" s="19">
        <v>41.251071299499195</v>
      </c>
      <c r="S160" s="13"/>
      <c r="T160" s="4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7">
        <v>44050</v>
      </c>
      <c r="O161" s="19">
        <v>50.623835467817635</v>
      </c>
      <c r="P161" s="19">
        <v>50.819314279061643</v>
      </c>
      <c r="Q161" s="19">
        <v>53.082059609545098</v>
      </c>
      <c r="R161" s="19">
        <v>52.267423558519063</v>
      </c>
      <c r="S161" s="13"/>
      <c r="T161" s="4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7">
        <v>44051</v>
      </c>
      <c r="O162" s="19">
        <v>43.043625042199636</v>
      </c>
      <c r="P162" s="19">
        <v>41.850733032175818</v>
      </c>
      <c r="Q162" s="19">
        <v>39.643104282381181</v>
      </c>
      <c r="R162" s="19">
        <v>43.470996959176823</v>
      </c>
      <c r="S162" s="13"/>
      <c r="T162" s="4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7">
        <v>44052</v>
      </c>
      <c r="O163" s="19">
        <v>43.989524225229161</v>
      </c>
      <c r="P163" s="19">
        <v>42.675527304247332</v>
      </c>
      <c r="Q163" s="19">
        <v>39.905515887568221</v>
      </c>
      <c r="R163" s="19">
        <v>48.679579829675198</v>
      </c>
      <c r="S163" s="13"/>
      <c r="T163" s="4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7">
        <v>44053</v>
      </c>
      <c r="O164" s="19">
        <v>43.891114927176751</v>
      </c>
      <c r="P164" s="19">
        <v>41.563684093216771</v>
      </c>
      <c r="Q164" s="19">
        <v>38.784813354726964</v>
      </c>
      <c r="R164" s="19">
        <v>41.643324785800807</v>
      </c>
      <c r="S164" s="13"/>
      <c r="T164" s="4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7">
        <v>44054</v>
      </c>
      <c r="O165" s="19">
        <v>42.223783915912982</v>
      </c>
      <c r="P165" s="19">
        <v>38.971197311433507</v>
      </c>
      <c r="Q165" s="19">
        <v>35.217229893473309</v>
      </c>
      <c r="R165" s="19">
        <v>39.235941995767966</v>
      </c>
      <c r="S165" s="13"/>
      <c r="T165" s="4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7">
        <v>44055</v>
      </c>
      <c r="O166" s="19">
        <v>43.867549114061909</v>
      </c>
      <c r="P166" s="19">
        <v>42.358456106173143</v>
      </c>
      <c r="Q166" s="19">
        <v>38.185468346075574</v>
      </c>
      <c r="R166" s="19">
        <v>41.705944244373541</v>
      </c>
      <c r="S166" s="13"/>
      <c r="T166" s="4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7">
        <v>44056</v>
      </c>
      <c r="O167" s="19">
        <v>42.186209338001021</v>
      </c>
      <c r="P167" s="19">
        <v>39.884577295648313</v>
      </c>
      <c r="Q167" s="19">
        <v>36.704465853831863</v>
      </c>
      <c r="R167" s="19">
        <v>40.112040887909004</v>
      </c>
      <c r="S167" s="13"/>
      <c r="T167" s="4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7">
        <v>44057</v>
      </c>
      <c r="O168" s="19">
        <v>46.677574012902426</v>
      </c>
      <c r="P168" s="19">
        <v>46.083074342657</v>
      </c>
      <c r="Q168" s="19">
        <v>45.708755696084815</v>
      </c>
      <c r="R168" s="19">
        <v>46.930408578036307</v>
      </c>
      <c r="S168" s="13"/>
      <c r="T168" s="4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7">
        <v>44058</v>
      </c>
      <c r="O169" s="19">
        <v>43.671916106848748</v>
      </c>
      <c r="P169" s="19">
        <v>41.910792289504265</v>
      </c>
      <c r="Q169" s="19">
        <v>39.433248033585301</v>
      </c>
      <c r="R169" s="19">
        <v>43.007906621947235</v>
      </c>
      <c r="S169" s="13"/>
      <c r="T169" s="4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7">
        <v>44059</v>
      </c>
      <c r="O170" s="19">
        <v>44.794156349867073</v>
      </c>
      <c r="P170" s="19">
        <v>41.520848240421522</v>
      </c>
      <c r="Q170" s="19">
        <v>37.331781752660525</v>
      </c>
      <c r="R170" s="19">
        <v>42.909231167923245</v>
      </c>
      <c r="S170" s="13"/>
      <c r="T170" s="4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7">
        <v>44060</v>
      </c>
      <c r="O171" s="19">
        <v>43.591451040081175</v>
      </c>
      <c r="P171" s="19">
        <v>41.780347107028796</v>
      </c>
      <c r="Q171" s="19">
        <v>36.477253701033213</v>
      </c>
      <c r="R171" s="19">
        <v>40.653248700200947</v>
      </c>
      <c r="S171" s="13"/>
      <c r="T171" s="4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7">
        <v>44061</v>
      </c>
      <c r="O172" s="19">
        <v>45.621490517390725</v>
      </c>
      <c r="P172" s="19">
        <v>43.934395435387486</v>
      </c>
      <c r="Q172" s="19">
        <v>40.567629049979622</v>
      </c>
      <c r="R172" s="19">
        <v>43.555004683773689</v>
      </c>
      <c r="S172" s="13"/>
      <c r="T172" s="4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7">
        <v>44062</v>
      </c>
      <c r="O173" s="19">
        <v>47.329546615450624</v>
      </c>
      <c r="P173" s="19">
        <v>46.316770699359282</v>
      </c>
      <c r="Q173" s="19">
        <v>43.294278419865037</v>
      </c>
      <c r="R173" s="19">
        <v>45.890144299333151</v>
      </c>
      <c r="S173" s="13"/>
      <c r="T173" s="4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7">
        <v>44063</v>
      </c>
      <c r="O174" s="19">
        <v>45.176324685455967</v>
      </c>
      <c r="P174" s="19">
        <v>43.300582157895953</v>
      </c>
      <c r="Q174" s="19">
        <v>40.426941210831558</v>
      </c>
      <c r="R174" s="19">
        <v>43.361323909952851</v>
      </c>
      <c r="S174" s="13"/>
      <c r="T174" s="4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7">
        <v>44064</v>
      </c>
      <c r="O175" s="19">
        <v>43.345616339010959</v>
      </c>
      <c r="P175" s="19">
        <v>40.375168995042813</v>
      </c>
      <c r="Q175" s="19">
        <v>36.392023638185229</v>
      </c>
      <c r="R175" s="19">
        <v>40.602725074033572</v>
      </c>
      <c r="S175" s="13"/>
      <c r="T175" s="4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7">
        <v>44065</v>
      </c>
      <c r="O176" s="19">
        <v>45.632351157996851</v>
      </c>
      <c r="P176" s="19">
        <v>44.051146525720078</v>
      </c>
      <c r="Q176" s="19">
        <v>41.612141302025286</v>
      </c>
      <c r="R176" s="19">
        <v>44.39517610185905</v>
      </c>
      <c r="S176" s="13"/>
      <c r="T176" s="4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7">
        <v>44066</v>
      </c>
      <c r="O177" s="19">
        <v>39.589020697870652</v>
      </c>
      <c r="P177" s="19">
        <v>37.063763985324883</v>
      </c>
      <c r="Q177" s="19">
        <v>31.405057049091123</v>
      </c>
      <c r="R177" s="19">
        <v>36.54834448847302</v>
      </c>
      <c r="S177" s="13"/>
      <c r="T177" s="4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7">
        <v>44067</v>
      </c>
      <c r="O178" s="19">
        <v>53.553922955885845</v>
      </c>
      <c r="P178" s="19">
        <v>53.552808384842784</v>
      </c>
      <c r="Q178" s="19">
        <v>50.40165090764944</v>
      </c>
      <c r="R178" s="19">
        <v>52.038650555436625</v>
      </c>
      <c r="S178" s="13"/>
      <c r="T178" s="4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7">
        <v>44068</v>
      </c>
      <c r="O179" s="19">
        <v>39.555676535868336</v>
      </c>
      <c r="P179" s="19">
        <v>34.402200488997551</v>
      </c>
      <c r="Q179" s="19">
        <v>25.263610820226233</v>
      </c>
      <c r="R179" s="19">
        <v>32.722072295045642</v>
      </c>
      <c r="S179" s="13"/>
      <c r="T179" s="4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7">
        <v>44069</v>
      </c>
      <c r="O180" s="19">
        <v>51.470603912371402</v>
      </c>
      <c r="P180" s="19">
        <v>51.187496871715297</v>
      </c>
      <c r="Q180" s="19">
        <v>47.223091922770593</v>
      </c>
      <c r="R180" s="19">
        <v>49.05369628819512</v>
      </c>
      <c r="S180" s="13"/>
      <c r="T180" s="4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7">
        <v>44070</v>
      </c>
      <c r="O181" s="19">
        <v>47.104427909880847</v>
      </c>
      <c r="P181" s="19">
        <v>45.580168386277627</v>
      </c>
      <c r="Q181" s="19">
        <v>41.563973248547306</v>
      </c>
      <c r="R181" s="19">
        <v>44.382851581549971</v>
      </c>
      <c r="S181" s="13"/>
      <c r="T181" s="4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7">
        <v>44071</v>
      </c>
      <c r="O182" s="19">
        <v>52.95754151686355</v>
      </c>
      <c r="P182" s="19">
        <v>53.296303390155146</v>
      </c>
      <c r="Q182" s="19">
        <v>52.065723296247235</v>
      </c>
      <c r="R182" s="19">
        <v>52.741854970215321</v>
      </c>
      <c r="S182" s="13"/>
      <c r="T182" s="4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7">
        <v>44072</v>
      </c>
      <c r="O183" s="19">
        <v>56.099393399744002</v>
      </c>
      <c r="P183" s="19">
        <v>53.709410532388077</v>
      </c>
      <c r="Q183" s="19">
        <v>52.942249609794658</v>
      </c>
      <c r="R183" s="19">
        <v>54.549763549589201</v>
      </c>
      <c r="S183" s="13"/>
      <c r="T183" s="4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7">
        <v>44073</v>
      </c>
      <c r="O184" s="19">
        <v>54.373708264198171</v>
      </c>
      <c r="P184" s="19">
        <v>52.381292650684195</v>
      </c>
      <c r="Q184" s="19">
        <v>44.870131127854499</v>
      </c>
      <c r="R184" s="19">
        <v>50.392215397709592</v>
      </c>
      <c r="S184" s="13"/>
      <c r="T184" s="4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7">
        <v>44074</v>
      </c>
      <c r="O185" s="19">
        <v>53.872916835793895</v>
      </c>
      <c r="P185" s="19">
        <v>54.132883194509787</v>
      </c>
      <c r="Q185" s="19">
        <v>48.669639605757233</v>
      </c>
      <c r="R185" s="19">
        <v>51.010611478613235</v>
      </c>
      <c r="S185" s="13"/>
      <c r="T185" s="4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7">
        <v>44075</v>
      </c>
      <c r="O186" s="19">
        <v>54.281024587418216</v>
      </c>
      <c r="P186" s="19">
        <v>53.684517729461547</v>
      </c>
      <c r="Q186" s="19">
        <v>51.092551948237045</v>
      </c>
      <c r="R186" s="19">
        <v>52.127869263712434</v>
      </c>
      <c r="S186" s="13"/>
      <c r="T186" s="4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7">
        <v>44076</v>
      </c>
      <c r="O187" s="19">
        <v>52.030276564774383</v>
      </c>
      <c r="P187" s="19">
        <v>50.486543594306056</v>
      </c>
      <c r="Q187" s="19">
        <v>44.45412293200102</v>
      </c>
      <c r="R187" s="19">
        <v>47.924173215687389</v>
      </c>
      <c r="S187" s="13"/>
      <c r="T187" s="4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7">
        <v>44077</v>
      </c>
      <c r="O188" s="19">
        <v>53.746257107290653</v>
      </c>
      <c r="P188" s="19">
        <v>53.081817343537999</v>
      </c>
      <c r="Q188" s="19">
        <v>47.744538197107872</v>
      </c>
      <c r="R188" s="19">
        <v>50.528360493584032</v>
      </c>
      <c r="S188" s="13"/>
      <c r="T188" s="4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7">
        <v>44078</v>
      </c>
      <c r="O189" s="19">
        <v>52.411964606983915</v>
      </c>
      <c r="P189" s="19">
        <v>51.51730058601769</v>
      </c>
      <c r="Q189" s="19">
        <v>48.31043774018287</v>
      </c>
      <c r="R189" s="19">
        <v>50.312944888353059</v>
      </c>
      <c r="S189" s="13"/>
      <c r="T189" s="4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7">
        <v>44079</v>
      </c>
      <c r="O190" s="19">
        <v>56.273626862352678</v>
      </c>
      <c r="P190" s="19">
        <v>52.922097605334947</v>
      </c>
      <c r="Q190" s="19">
        <v>48.761585914008492</v>
      </c>
      <c r="R190" s="19">
        <v>52.209753484787122</v>
      </c>
      <c r="S190" s="13"/>
      <c r="T190" s="4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7">
        <v>44080</v>
      </c>
      <c r="O191" s="19">
        <v>59.954134126688984</v>
      </c>
      <c r="P191" s="19">
        <v>58.402938901778811</v>
      </c>
      <c r="Q191" s="19">
        <v>50.834365964477492</v>
      </c>
      <c r="R191" s="19">
        <v>56.185020300350608</v>
      </c>
      <c r="S191" s="13"/>
      <c r="T191" s="4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7">
        <v>44081</v>
      </c>
      <c r="O192" s="19">
        <v>56.285447179806795</v>
      </c>
      <c r="P192" s="19">
        <v>55.226143476890286</v>
      </c>
      <c r="Q192" s="19">
        <v>49.885580582124859</v>
      </c>
      <c r="R192" s="22">
        <v>52.979323378569418</v>
      </c>
      <c r="S192" s="13"/>
      <c r="T192" s="4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7">
        <v>44082</v>
      </c>
      <c r="O193" s="19">
        <v>56.51693495859309</v>
      </c>
      <c r="P193" s="19">
        <v>55.055115980252921</v>
      </c>
      <c r="Q193" s="19">
        <v>50.480394702674623</v>
      </c>
      <c r="R193" s="22">
        <v>52.90350205075044</v>
      </c>
      <c r="S193" s="13"/>
      <c r="T193" s="4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7">
        <v>44083</v>
      </c>
      <c r="O194" s="19">
        <v>56.484250219163933</v>
      </c>
      <c r="P194" s="19">
        <v>55.947510722930794</v>
      </c>
      <c r="Q194" s="19">
        <v>50.831979382598469</v>
      </c>
      <c r="R194" s="22">
        <v>53.591679692196706</v>
      </c>
      <c r="S194" s="13"/>
      <c r="T194" s="4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7">
        <v>44084</v>
      </c>
      <c r="O195" s="19">
        <v>53.59658438265317</v>
      </c>
      <c r="P195" s="19">
        <v>52.799632165116996</v>
      </c>
      <c r="Q195" s="19">
        <v>48.987874762167458</v>
      </c>
      <c r="R195" s="19">
        <v>50.91943881473199</v>
      </c>
      <c r="S195" s="13"/>
      <c r="T195" s="4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7">
        <v>44085</v>
      </c>
      <c r="O196" s="19">
        <v>50.702931080010558</v>
      </c>
      <c r="P196" s="19">
        <v>46.264123435791518</v>
      </c>
      <c r="Q196" s="19">
        <v>39.611521976636695</v>
      </c>
      <c r="R196" s="19">
        <v>45.050248955054869</v>
      </c>
      <c r="S196" s="13"/>
      <c r="T196" s="4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7">
        <v>44086</v>
      </c>
      <c r="O197" s="19">
        <v>53.70627639234673</v>
      </c>
      <c r="P197" s="19">
        <v>50.947849598900532</v>
      </c>
      <c r="Q197" s="19">
        <v>48.019913861571538</v>
      </c>
      <c r="R197" s="19">
        <v>50.845568869724957</v>
      </c>
      <c r="S197" s="13"/>
      <c r="T197" s="4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7">
        <v>44087</v>
      </c>
      <c r="O198" s="19">
        <v>52.910295762930659</v>
      </c>
      <c r="P198" s="19">
        <v>49.682556763155063</v>
      </c>
      <c r="Q198" s="19">
        <v>41.342263690741206</v>
      </c>
      <c r="R198" s="19">
        <v>48.742388640440637</v>
      </c>
      <c r="S198" s="13"/>
      <c r="T198" s="4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7">
        <v>44088</v>
      </c>
      <c r="O199" s="19">
        <v>54.644456467933736</v>
      </c>
      <c r="P199" s="19">
        <v>52.675365736027011</v>
      </c>
      <c r="Q199" s="19">
        <v>48.899880703175995</v>
      </c>
      <c r="R199" s="19">
        <v>51.448837303026643</v>
      </c>
      <c r="S199" s="13"/>
      <c r="T199" s="4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7">
        <v>44089</v>
      </c>
      <c r="O200" s="19">
        <v>52.980781660705823</v>
      </c>
      <c r="P200" s="19">
        <v>50.553985159759726</v>
      </c>
      <c r="Q200" s="19">
        <v>45.442463174216414</v>
      </c>
      <c r="R200" s="19">
        <v>48.905999493713608</v>
      </c>
      <c r="S200" s="13"/>
      <c r="T200" s="4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7">
        <v>44090</v>
      </c>
      <c r="O201" s="19">
        <v>53.243462725353254</v>
      </c>
      <c r="P201" s="19">
        <v>50.776626752299606</v>
      </c>
      <c r="Q201" s="19">
        <v>46.56753448313551</v>
      </c>
      <c r="R201" s="19">
        <v>49.606964372078025</v>
      </c>
      <c r="S201" s="13"/>
      <c r="T201" s="4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7">
        <v>44091</v>
      </c>
      <c r="O202" s="19">
        <v>54.006179632608145</v>
      </c>
      <c r="P202" s="19">
        <v>52.201211495693414</v>
      </c>
      <c r="Q202" s="19">
        <v>47.804916943521597</v>
      </c>
      <c r="R202" s="19">
        <v>50.816425740928196</v>
      </c>
      <c r="S202" s="13"/>
      <c r="T202" s="4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7">
        <v>44092</v>
      </c>
      <c r="O203" s="19">
        <v>54.760776882993845</v>
      </c>
      <c r="P203" s="19">
        <v>52.799677312896485</v>
      </c>
      <c r="Q203" s="19">
        <v>49.354036869505848</v>
      </c>
      <c r="R203" s="19">
        <v>52.237101891743578</v>
      </c>
      <c r="S203" s="13"/>
      <c r="T203" s="4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7">
        <v>44093</v>
      </c>
      <c r="O204" s="19">
        <v>55.802205145339123</v>
      </c>
      <c r="P204" s="19">
        <v>51.84925912962315</v>
      </c>
      <c r="Q204" s="19">
        <v>48.735357573836836</v>
      </c>
      <c r="R204" s="19">
        <v>52.202834501676321</v>
      </c>
      <c r="S204" s="13"/>
      <c r="T204" s="4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7">
        <v>44094</v>
      </c>
      <c r="O205" s="19">
        <v>56.916936742287838</v>
      </c>
      <c r="P205" s="19">
        <v>55.104921077065924</v>
      </c>
      <c r="Q205" s="19">
        <v>49.594215729673898</v>
      </c>
      <c r="R205" s="19">
        <v>54.379343518948339</v>
      </c>
      <c r="S205" s="13"/>
      <c r="T205" s="4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7">
        <v>44095</v>
      </c>
      <c r="O206" s="19">
        <v>53.837219894334119</v>
      </c>
      <c r="P206" s="19">
        <v>52.369872225958304</v>
      </c>
      <c r="Q206" s="19">
        <v>48.570861565503357</v>
      </c>
      <c r="R206" s="19">
        <v>51.092548306331189</v>
      </c>
      <c r="S206" s="13"/>
      <c r="T206" s="4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7">
        <v>44096</v>
      </c>
      <c r="O207" s="19">
        <v>53.355551695688042</v>
      </c>
      <c r="P207" s="19">
        <v>51.076635707985261</v>
      </c>
      <c r="Q207" s="19">
        <v>46.186739919814492</v>
      </c>
      <c r="R207" s="19">
        <v>49.820936278615299</v>
      </c>
      <c r="S207" s="13"/>
      <c r="T207" s="4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7">
        <v>44097</v>
      </c>
      <c r="O208" s="19">
        <v>53.915981481283481</v>
      </c>
      <c r="P208" s="19">
        <v>52.402487997061023</v>
      </c>
      <c r="Q208" s="19">
        <v>48.932031280395286</v>
      </c>
      <c r="R208" s="19">
        <v>51.337548217467265</v>
      </c>
      <c r="S208" s="13"/>
      <c r="T208" s="4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7">
        <v>44098</v>
      </c>
      <c r="O209" s="19">
        <v>53.826091547436775</v>
      </c>
      <c r="P209" s="19">
        <v>50.614817281483951</v>
      </c>
      <c r="Q209" s="19">
        <v>46.91306128019653</v>
      </c>
      <c r="R209" s="19">
        <v>49.887657184195412</v>
      </c>
      <c r="S209" s="13"/>
      <c r="T209" s="4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7">
        <v>44099</v>
      </c>
      <c r="O210" s="19">
        <v>56.585247990159473</v>
      </c>
      <c r="P210" s="19">
        <v>53.104626875118676</v>
      </c>
      <c r="Q210" s="19">
        <v>50.228617992915105</v>
      </c>
      <c r="R210" s="19">
        <v>53.082095331972127</v>
      </c>
      <c r="S210" s="13"/>
      <c r="T210" s="4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7">
        <v>44100</v>
      </c>
      <c r="O211" s="19">
        <v>54.812240691313654</v>
      </c>
      <c r="P211" s="19">
        <v>51.898880629392877</v>
      </c>
      <c r="Q211" s="19">
        <v>48.576858211326474</v>
      </c>
      <c r="R211" s="19">
        <v>51.821694903212546</v>
      </c>
      <c r="S211" s="13"/>
      <c r="T211" s="4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7">
        <v>44101</v>
      </c>
      <c r="O212" s="19">
        <v>57.556325823223574</v>
      </c>
      <c r="P212" s="19">
        <v>54.409347530908313</v>
      </c>
      <c r="Q212" s="19">
        <v>48.560049632757618</v>
      </c>
      <c r="R212" s="19">
        <v>53.924579290013511</v>
      </c>
      <c r="S212" s="13"/>
      <c r="T212" s="4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7">
        <v>44102</v>
      </c>
      <c r="O213" s="19">
        <v>53.291930198887449</v>
      </c>
      <c r="P213" s="19">
        <v>51.41981188236695</v>
      </c>
      <c r="Q213" s="19">
        <v>46.157185459212563</v>
      </c>
      <c r="R213" s="19">
        <v>49.886795090376708</v>
      </c>
      <c r="S213" s="13"/>
      <c r="T213" s="4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7">
        <v>44103</v>
      </c>
      <c r="O214" s="19">
        <v>56.343246983947083</v>
      </c>
      <c r="P214" s="19">
        <v>54.518849840255591</v>
      </c>
      <c r="Q214" s="19">
        <v>51.492386892926213</v>
      </c>
      <c r="R214" s="19">
        <v>53.241837681534712</v>
      </c>
      <c r="S214" s="13"/>
      <c r="T214" s="4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7">
        <v>44104</v>
      </c>
      <c r="O215" s="19">
        <v>49.548522003611822</v>
      </c>
      <c r="P215" s="19">
        <v>45.461784430094681</v>
      </c>
      <c r="Q215" s="19">
        <v>37.188243872102248</v>
      </c>
      <c r="R215" s="19">
        <v>43.532242154644898</v>
      </c>
      <c r="S215" s="13"/>
      <c r="T215" s="4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7">
        <v>44105</v>
      </c>
      <c r="O216" s="19">
        <v>54.95201596300636</v>
      </c>
      <c r="P216" s="19">
        <v>52.737403704719398</v>
      </c>
      <c r="Q216" s="19">
        <v>48.515824114651835</v>
      </c>
      <c r="R216" s="19">
        <v>51.463702235286078</v>
      </c>
      <c r="S216" s="13"/>
      <c r="T216" s="4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7">
        <v>44106</v>
      </c>
      <c r="O217" s="19">
        <v>56.702494636321568</v>
      </c>
      <c r="P217" s="19">
        <v>55.928098864061916</v>
      </c>
      <c r="Q217" s="19">
        <v>54.031811972951914</v>
      </c>
      <c r="R217" s="19">
        <v>55.261376928948117</v>
      </c>
      <c r="S217" s="13"/>
      <c r="T217" s="4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7">
        <v>44107</v>
      </c>
      <c r="O218" s="19">
        <v>46.370082954241369</v>
      </c>
      <c r="P218" s="19">
        <v>41.210706731821169</v>
      </c>
      <c r="Q218" s="19">
        <v>34.903514795658012</v>
      </c>
      <c r="R218" s="19">
        <v>40.910156311038655</v>
      </c>
      <c r="S218" s="13"/>
      <c r="T218" s="4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7">
        <v>44108</v>
      </c>
      <c r="O219" s="19">
        <v>59.37558951141294</v>
      </c>
      <c r="P219" s="19">
        <v>56.555035314657566</v>
      </c>
      <c r="Q219" s="19">
        <v>53.149596937198297</v>
      </c>
      <c r="R219" s="19">
        <v>56.740592173611915</v>
      </c>
      <c r="S219" s="13"/>
      <c r="T219" s="4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7">
        <v>44109</v>
      </c>
      <c r="O220" s="19">
        <v>57.031784104471562</v>
      </c>
      <c r="P220" s="19">
        <v>54.906729268875551</v>
      </c>
      <c r="Q220" s="19">
        <v>52.222837796245003</v>
      </c>
      <c r="R220" s="19">
        <v>54.222450593634122</v>
      </c>
      <c r="S220" s="13"/>
      <c r="T220" s="4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7">
        <v>44110</v>
      </c>
      <c r="O221" s="19">
        <v>54.700530705079608</v>
      </c>
      <c r="P221" s="19">
        <v>52.615888532057262</v>
      </c>
      <c r="Q221" s="19">
        <v>49.345489454028893</v>
      </c>
      <c r="R221" s="19">
        <v>51.906153876381069</v>
      </c>
      <c r="S221" s="13"/>
      <c r="T221" s="4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7">
        <v>44111</v>
      </c>
      <c r="O222" s="19">
        <v>56.089395286550094</v>
      </c>
      <c r="P222" s="19">
        <v>54.182404784387785</v>
      </c>
      <c r="Q222" s="19">
        <v>51.055221174121833</v>
      </c>
      <c r="R222" s="19">
        <v>53.291385083576195</v>
      </c>
      <c r="S222" s="13"/>
      <c r="T222" s="4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7">
        <v>44112</v>
      </c>
      <c r="O223" s="19">
        <v>55.337720743804283</v>
      </c>
      <c r="P223" s="19">
        <v>51.994845616295784</v>
      </c>
      <c r="Q223" s="19">
        <v>47.740289636930093</v>
      </c>
      <c r="R223" s="19">
        <v>51.251277640799799</v>
      </c>
      <c r="S223" s="13"/>
      <c r="T223" s="4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7">
        <v>44113</v>
      </c>
      <c r="O224" s="19">
        <v>53.275026542904904</v>
      </c>
      <c r="P224" s="19">
        <v>50.355219082442723</v>
      </c>
      <c r="Q224" s="19">
        <v>45.827603637292576</v>
      </c>
      <c r="R224" s="19">
        <v>49.688894006465205</v>
      </c>
      <c r="S224" s="13"/>
      <c r="T224" s="4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7">
        <v>44114</v>
      </c>
      <c r="O225" s="19">
        <v>43.022011821658779</v>
      </c>
      <c r="P225" s="19">
        <v>38.635314483554531</v>
      </c>
      <c r="Q225" s="19">
        <v>36.529867130217198</v>
      </c>
      <c r="R225" s="19">
        <v>40.727805431928552</v>
      </c>
      <c r="S225" s="13"/>
      <c r="T225" s="4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7">
        <v>44115</v>
      </c>
      <c r="O226" s="19">
        <v>47.224382365256922</v>
      </c>
      <c r="P226" s="19">
        <v>42.672807690901784</v>
      </c>
      <c r="Q226" s="19">
        <v>39.088135872701791</v>
      </c>
      <c r="R226" s="19">
        <v>45.541765221782235</v>
      </c>
      <c r="S226" s="13"/>
      <c r="T226" s="4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7">
        <v>44116</v>
      </c>
      <c r="O227" s="19">
        <v>45.985949668384443</v>
      </c>
      <c r="P227" s="19">
        <v>42.298027128715617</v>
      </c>
      <c r="Q227" s="19">
        <v>35.370045236965062</v>
      </c>
      <c r="R227" s="19">
        <v>41.736548393432777</v>
      </c>
      <c r="S227" s="13"/>
      <c r="T227" s="4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7">
        <v>44117</v>
      </c>
      <c r="O228" s="19">
        <v>47.549008822688172</v>
      </c>
      <c r="P228" s="19">
        <v>42.837384422303614</v>
      </c>
      <c r="Q228" s="19">
        <v>38.572476702548208</v>
      </c>
      <c r="R228" s="19">
        <v>43.582329881121353</v>
      </c>
      <c r="S228" s="13"/>
      <c r="T228" s="4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7">
        <v>44118</v>
      </c>
      <c r="O229" s="19">
        <v>48.898899456976238</v>
      </c>
      <c r="P229" s="19">
        <v>45.101573601389397</v>
      </c>
      <c r="Q229" s="19">
        <v>41.927346701540252</v>
      </c>
      <c r="R229" s="19">
        <v>46.014633669266338</v>
      </c>
      <c r="S229" s="13"/>
      <c r="T229" s="4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7">
        <v>44119</v>
      </c>
      <c r="O230" s="19">
        <v>48.745109059858621</v>
      </c>
      <c r="P230" s="19">
        <v>45.162524388222245</v>
      </c>
      <c r="Q230" s="19">
        <v>41.753767622751582</v>
      </c>
      <c r="R230" s="19">
        <v>45.908358469772608</v>
      </c>
      <c r="S230" s="13"/>
      <c r="T230" s="4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7">
        <v>44120</v>
      </c>
      <c r="O231" s="19">
        <v>49.690630682979844</v>
      </c>
      <c r="P231" s="19">
        <v>46.038406290164055</v>
      </c>
      <c r="Q231" s="19">
        <v>43.707330800619111</v>
      </c>
      <c r="R231" s="19">
        <v>47.559950305295843</v>
      </c>
      <c r="S231" s="13"/>
      <c r="T231" s="4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7">
        <v>44121</v>
      </c>
      <c r="O232" s="19">
        <v>45.147444116171471</v>
      </c>
      <c r="P232" s="19">
        <v>42.218068726732341</v>
      </c>
      <c r="Q232" s="19">
        <v>41.119458356520127</v>
      </c>
      <c r="R232" s="19">
        <v>43.985520243938232</v>
      </c>
      <c r="S232" s="13"/>
      <c r="T232" s="4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7">
        <v>44122</v>
      </c>
      <c r="O233" s="19">
        <v>43.900995123051331</v>
      </c>
      <c r="P233" s="19">
        <v>39.562617461131047</v>
      </c>
      <c r="Q233" s="19">
        <v>35.129953131657437</v>
      </c>
      <c r="R233" s="19">
        <v>41.692528049653852</v>
      </c>
      <c r="S233" s="13"/>
      <c r="T233" s="4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7">
        <v>44123</v>
      </c>
      <c r="O234" s="19">
        <v>44.989286670832961</v>
      </c>
      <c r="P234" s="19">
        <v>40.297725128420169</v>
      </c>
      <c r="Q234" s="19">
        <v>35.122456134493063</v>
      </c>
      <c r="R234" s="19">
        <v>40.457236486173151</v>
      </c>
      <c r="S234" s="13"/>
      <c r="T234" s="4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7">
        <v>44124</v>
      </c>
      <c r="O235" s="19">
        <v>48.168567328751607</v>
      </c>
      <c r="P235" s="19">
        <v>45.107055062347953</v>
      </c>
      <c r="Q235" s="19">
        <v>41.434432574701965</v>
      </c>
      <c r="R235" s="19">
        <v>45.392199910443736</v>
      </c>
      <c r="S235" s="13"/>
      <c r="T235" s="4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7">
        <v>44125</v>
      </c>
      <c r="O236" s="19">
        <v>48.447191729723968</v>
      </c>
      <c r="P236" s="19">
        <v>45.462207071787063</v>
      </c>
      <c r="Q236" s="19">
        <v>42.171529403930883</v>
      </c>
      <c r="R236" s="19">
        <v>45.888789497965135</v>
      </c>
      <c r="S236" s="13"/>
      <c r="T236" s="4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7">
        <v>44126</v>
      </c>
      <c r="O237" s="19">
        <v>48.669431935723168</v>
      </c>
      <c r="P237" s="19">
        <v>44.978920535320363</v>
      </c>
      <c r="Q237" s="19">
        <v>41.603596364544536</v>
      </c>
      <c r="R237" s="19">
        <v>45.853089118577159</v>
      </c>
      <c r="S237" s="13"/>
      <c r="T237" s="4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7">
        <v>44127</v>
      </c>
      <c r="O238" s="19">
        <v>48.543689320388353</v>
      </c>
      <c r="P238" s="19">
        <v>44.974729153088454</v>
      </c>
      <c r="Q238" s="19">
        <v>42.510650792507604</v>
      </c>
      <c r="R238" s="19">
        <v>46.790000771016629</v>
      </c>
      <c r="S238" s="13"/>
      <c r="T238" s="4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7">
        <v>44128</v>
      </c>
      <c r="O239" s="19">
        <v>42.689995271228803</v>
      </c>
      <c r="P239" s="19">
        <v>38.185736962441929</v>
      </c>
      <c r="Q239" s="19">
        <v>34.611627834634646</v>
      </c>
      <c r="R239" s="19">
        <v>40.15159335611277</v>
      </c>
      <c r="S239" s="13"/>
      <c r="T239" s="4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7">
        <v>44129</v>
      </c>
      <c r="O240" s="19">
        <v>44.09888583335696</v>
      </c>
      <c r="P240" s="19">
        <v>39.616900629278753</v>
      </c>
      <c r="Q240" s="19">
        <v>35.766495456341367</v>
      </c>
      <c r="R240" s="19">
        <v>43.02641680405754</v>
      </c>
      <c r="S240" s="13"/>
      <c r="T240" s="4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7">
        <v>44130</v>
      </c>
      <c r="O241" s="19">
        <v>50.05441643811762</v>
      </c>
      <c r="P241" s="19">
        <v>46.045237516160824</v>
      </c>
      <c r="Q241" s="19">
        <v>42.612474717104902</v>
      </c>
      <c r="R241" s="19">
        <v>46.447207091097418</v>
      </c>
      <c r="S241" s="13"/>
      <c r="T241" s="4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7">
        <v>44131</v>
      </c>
      <c r="O242" s="19">
        <v>48.328103705112355</v>
      </c>
      <c r="P242" s="19">
        <v>44.459664765510198</v>
      </c>
      <c r="Q242" s="19">
        <v>40.292654470029653</v>
      </c>
      <c r="R242" s="19">
        <v>44.86432130891032</v>
      </c>
      <c r="S242" s="13"/>
      <c r="T242" s="4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7">
        <v>44132</v>
      </c>
      <c r="O243" s="19">
        <v>49.233776225230287</v>
      </c>
      <c r="P243" s="19">
        <v>45.70759751601009</v>
      </c>
      <c r="Q243" s="19">
        <v>42.087484039200262</v>
      </c>
      <c r="R243" s="19">
        <v>46.304238435414966</v>
      </c>
      <c r="S243" s="13"/>
      <c r="T243" s="4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7">
        <v>44133</v>
      </c>
      <c r="O244" s="19">
        <v>45.278919373187257</v>
      </c>
      <c r="P244" s="19">
        <v>40.792495473711071</v>
      </c>
      <c r="Q244" s="19">
        <v>35.608793595664494</v>
      </c>
      <c r="R244" s="19">
        <v>41.181402150754529</v>
      </c>
      <c r="S244" s="13"/>
      <c r="T244" s="4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7">
        <v>44134</v>
      </c>
      <c r="O245" s="19">
        <v>54.377514348549049</v>
      </c>
      <c r="P245" s="19">
        <v>51.932693172907584</v>
      </c>
      <c r="Q245" s="19">
        <v>51.576881108264537</v>
      </c>
      <c r="R245" s="19">
        <v>53.739517371213417</v>
      </c>
      <c r="S245" s="13"/>
      <c r="T245" s="4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7">
        <v>44135</v>
      </c>
      <c r="O246" s="19">
        <v>41.113174050332709</v>
      </c>
      <c r="P246" s="19">
        <v>35.10214989903789</v>
      </c>
      <c r="Q246" s="19">
        <v>30.42291681737175</v>
      </c>
      <c r="R246" s="19">
        <v>37.111582393072332</v>
      </c>
      <c r="S246" s="13"/>
      <c r="T246" s="4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7">
        <v>44136</v>
      </c>
      <c r="O247" s="19">
        <v>43.222469020341357</v>
      </c>
      <c r="P247" s="19">
        <v>38.693708670434809</v>
      </c>
      <c r="Q247" s="19">
        <v>33.696525079764719</v>
      </c>
      <c r="R247" s="19">
        <v>41.131382194795322</v>
      </c>
      <c r="S247" s="13"/>
      <c r="T247" s="4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7">
        <v>44137</v>
      </c>
      <c r="O248" s="19">
        <v>52.90431876725998</v>
      </c>
      <c r="P248" s="19">
        <v>51.018610762189397</v>
      </c>
      <c r="Q248" s="19">
        <v>47.881596979805032</v>
      </c>
      <c r="R248" s="19">
        <v>50.634027605707708</v>
      </c>
      <c r="S248" s="13"/>
      <c r="T248" s="4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7">
        <v>44138</v>
      </c>
      <c r="O249" s="19">
        <v>49.27130932154202</v>
      </c>
      <c r="P249" s="19">
        <v>45.073672779327197</v>
      </c>
      <c r="Q249" s="19">
        <v>40.275668546145319</v>
      </c>
      <c r="R249" s="19">
        <v>45.013257999201805</v>
      </c>
      <c r="S249" s="13"/>
      <c r="T249" s="4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7">
        <v>44139</v>
      </c>
      <c r="O250" s="19">
        <v>49.899719635000473</v>
      </c>
      <c r="P250" s="19">
        <v>46.724404577791525</v>
      </c>
      <c r="Q250" s="19">
        <v>43.379365479176016</v>
      </c>
      <c r="R250" s="19">
        <v>47.034495743392583</v>
      </c>
      <c r="S250" s="13"/>
      <c r="T250" s="4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7">
        <v>44140</v>
      </c>
      <c r="O251" s="19">
        <v>51.341963667359224</v>
      </c>
      <c r="P251" s="19">
        <v>48.198481715071097</v>
      </c>
      <c r="Q251" s="19">
        <v>45.582315258865123</v>
      </c>
      <c r="R251" s="19">
        <v>48.70963007764901</v>
      </c>
      <c r="S251" s="13"/>
      <c r="T251" s="4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7">
        <v>44141</v>
      </c>
      <c r="O252" s="19">
        <v>50.415453230963479</v>
      </c>
      <c r="P252" s="19">
        <v>46.079053799849511</v>
      </c>
      <c r="Q252" s="19">
        <v>42.993633886034075</v>
      </c>
      <c r="R252" s="19">
        <v>47.132181367762094</v>
      </c>
      <c r="S252" s="13"/>
      <c r="T252" s="4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7">
        <v>44142</v>
      </c>
      <c r="O253" s="19">
        <v>48.707070707070706</v>
      </c>
      <c r="P253" s="19">
        <v>43.902796720782554</v>
      </c>
      <c r="Q253" s="19">
        <v>41.99822548957475</v>
      </c>
      <c r="R253" s="19">
        <v>46.215869814155297</v>
      </c>
      <c r="S253" s="13"/>
      <c r="T253" s="4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7">
        <v>44143</v>
      </c>
      <c r="O254" s="19">
        <v>43.368137226779872</v>
      </c>
      <c r="P254" s="19">
        <v>36.637563884156727</v>
      </c>
      <c r="Q254" s="19">
        <v>31.911893913079016</v>
      </c>
      <c r="R254" s="19">
        <v>40.386433736982482</v>
      </c>
      <c r="S254" s="13"/>
      <c r="T254" s="4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7">
        <v>44144</v>
      </c>
      <c r="O255" s="19">
        <v>54.394540363975729</v>
      </c>
      <c r="P255" s="19">
        <v>51.042154400601603</v>
      </c>
      <c r="Q255" s="19">
        <v>49.653775555414896</v>
      </c>
      <c r="R255" s="19">
        <v>52.044792757815429</v>
      </c>
      <c r="S255" s="13"/>
      <c r="T255" s="4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7">
        <v>44145</v>
      </c>
      <c r="O256" s="19">
        <v>51.410004108907678</v>
      </c>
      <c r="P256" s="19">
        <v>47.981993169823035</v>
      </c>
      <c r="Q256" s="19">
        <v>44.181124976905892</v>
      </c>
      <c r="R256" s="19">
        <v>48.13828675291068</v>
      </c>
      <c r="S256" s="13"/>
      <c r="T256" s="4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7">
        <v>44146</v>
      </c>
      <c r="O257" s="19">
        <v>47.835836181153716</v>
      </c>
      <c r="P257" s="19">
        <v>41.513547574039066</v>
      </c>
      <c r="Q257" s="19">
        <v>35.986846152555543</v>
      </c>
      <c r="R257" s="19">
        <v>42.475890865913343</v>
      </c>
      <c r="S257" s="13"/>
      <c r="T257" s="4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7">
        <v>44147</v>
      </c>
      <c r="O258" s="19">
        <v>51.208383682653448</v>
      </c>
      <c r="P258" s="19">
        <v>47.56328652640785</v>
      </c>
      <c r="Q258" s="19">
        <v>44.824041764721798</v>
      </c>
      <c r="R258" s="19">
        <v>48.390481965002735</v>
      </c>
      <c r="S258" s="13"/>
      <c r="T258" s="4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7">
        <v>44148</v>
      </c>
      <c r="O259" s="19">
        <v>49.811293590152303</v>
      </c>
      <c r="P259" s="19">
        <v>45.305367353803277</v>
      </c>
      <c r="Q259" s="19">
        <v>42.611236710418595</v>
      </c>
      <c r="R259" s="19">
        <v>46.886344302475422</v>
      </c>
      <c r="S259" s="13"/>
      <c r="T259" s="4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7">
        <v>44149</v>
      </c>
      <c r="O260" s="19">
        <v>47.132083488236233</v>
      </c>
      <c r="P260" s="19">
        <v>41.855038646638469</v>
      </c>
      <c r="Q260" s="19">
        <v>39.746837050156479</v>
      </c>
      <c r="R260" s="19">
        <v>44.209638283590472</v>
      </c>
      <c r="S260" s="13"/>
      <c r="T260" s="4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7">
        <v>44150</v>
      </c>
      <c r="O261" s="19">
        <v>42.077964621096307</v>
      </c>
      <c r="P261" s="19">
        <v>35.469970374360358</v>
      </c>
      <c r="Q261" s="19">
        <v>31.461522490043226</v>
      </c>
      <c r="R261" s="19">
        <v>39.145410195751566</v>
      </c>
      <c r="S261" s="13"/>
      <c r="T261" s="4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7">
        <v>44151</v>
      </c>
      <c r="O262" s="19">
        <v>51.602504153417904</v>
      </c>
      <c r="P262" s="19">
        <v>48.465668854245024</v>
      </c>
      <c r="Q262" s="19">
        <v>45.692440950128258</v>
      </c>
      <c r="R262" s="19">
        <v>49.212414826536772</v>
      </c>
      <c r="S262" s="13"/>
      <c r="T262" s="4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7">
        <v>44152</v>
      </c>
      <c r="O263" s="19">
        <v>49.795661741590699</v>
      </c>
      <c r="P263" s="19">
        <v>45.163170163170165</v>
      </c>
      <c r="Q263" s="19">
        <v>40.320737051907244</v>
      </c>
      <c r="R263" s="19">
        <v>45.526944813866812</v>
      </c>
      <c r="S263" s="13"/>
      <c r="T263" s="4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7">
        <v>44153</v>
      </c>
      <c r="O264" s="19">
        <v>50.341247407057097</v>
      </c>
      <c r="P264" s="19">
        <v>44.995150705981636</v>
      </c>
      <c r="Q264" s="19">
        <v>39.952598611816484</v>
      </c>
      <c r="R264" s="19">
        <v>45.56442327304309</v>
      </c>
      <c r="S264" s="13"/>
      <c r="T264" s="4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7">
        <v>44154</v>
      </c>
      <c r="O265" s="19">
        <v>55.357349704621804</v>
      </c>
      <c r="P265" s="19">
        <v>52.746308593030818</v>
      </c>
      <c r="Q265" s="19">
        <v>50.416983391756574</v>
      </c>
      <c r="R265" s="19">
        <v>52.91177655661955</v>
      </c>
      <c r="S265" s="13"/>
      <c r="T265" s="4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7">
        <v>44155</v>
      </c>
      <c r="O266" s="19">
        <v>50.839803272603547</v>
      </c>
      <c r="P266" s="19">
        <v>46.979188206244757</v>
      </c>
      <c r="Q266" s="19">
        <v>44.546463245492376</v>
      </c>
      <c r="R266" s="19">
        <v>48.33682012843385</v>
      </c>
      <c r="S266" s="13"/>
      <c r="T266" s="4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7">
        <v>44156</v>
      </c>
      <c r="O267" s="19">
        <v>39.008602804901656</v>
      </c>
      <c r="P267" s="19">
        <v>34.513192834886183</v>
      </c>
      <c r="Q267" s="19">
        <v>33.54906311637081</v>
      </c>
      <c r="R267" s="19">
        <v>36.992466706146452</v>
      </c>
      <c r="S267" s="13"/>
      <c r="T267" s="4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7">
        <v>44157</v>
      </c>
      <c r="O268" s="19">
        <v>37.640782454060464</v>
      </c>
      <c r="P268" s="19">
        <v>31.522926726112853</v>
      </c>
      <c r="Q268" s="19">
        <v>30.007605187971471</v>
      </c>
      <c r="R268" s="19">
        <v>35.776993684971004</v>
      </c>
      <c r="S268" s="13"/>
      <c r="T268" s="4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7">
        <v>44158</v>
      </c>
      <c r="O269" s="19">
        <v>44.911193176822302</v>
      </c>
      <c r="P269" s="19">
        <v>40.235828730363927</v>
      </c>
      <c r="Q269" s="19">
        <v>36.869362417258287</v>
      </c>
      <c r="R269" s="19">
        <v>41.189584428071505</v>
      </c>
      <c r="S269" s="13"/>
      <c r="T269" s="4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7">
        <v>44159</v>
      </c>
      <c r="O270" s="19">
        <v>43.741492953217943</v>
      </c>
      <c r="P270" s="19">
        <v>37.132598425196846</v>
      </c>
      <c r="Q270" s="19">
        <v>33.333708326536581</v>
      </c>
      <c r="R270" s="19">
        <v>38.726523635247965</v>
      </c>
      <c r="S270" s="13"/>
      <c r="T270" s="4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7">
        <v>44160</v>
      </c>
      <c r="O271" s="19">
        <v>46.288410634135111</v>
      </c>
      <c r="P271" s="19">
        <v>41.859553726700469</v>
      </c>
      <c r="Q271" s="19">
        <v>39.871974745703262</v>
      </c>
      <c r="R271" s="19">
        <v>43.198841281693063</v>
      </c>
      <c r="S271" s="13"/>
      <c r="T271" s="4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7">
        <v>44161</v>
      </c>
      <c r="O272" s="19">
        <v>43.876156011258544</v>
      </c>
      <c r="P272" s="19">
        <v>39.519727987532761</v>
      </c>
      <c r="Q272" s="19">
        <v>36.374970533539383</v>
      </c>
      <c r="R272" s="19">
        <v>40.497363560380144</v>
      </c>
      <c r="S272" s="13"/>
      <c r="T272" s="4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7">
        <v>44162</v>
      </c>
      <c r="O273" s="19">
        <v>45.070464352163413</v>
      </c>
      <c r="P273" s="19">
        <v>40.638429185334182</v>
      </c>
      <c r="Q273" s="19">
        <v>38.333169878131237</v>
      </c>
      <c r="R273" s="19">
        <v>42.415823258777898</v>
      </c>
      <c r="S273" s="13"/>
      <c r="T273" s="4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7">
        <v>44163</v>
      </c>
      <c r="O274" s="19">
        <v>41.160895869840495</v>
      </c>
      <c r="P274" s="19">
        <v>37.42570605841383</v>
      </c>
      <c r="Q274" s="19">
        <v>37.477571484926763</v>
      </c>
      <c r="R274" s="19">
        <v>40.374244052266363</v>
      </c>
      <c r="S274" s="13"/>
      <c r="T274" s="4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7">
        <v>44164</v>
      </c>
      <c r="O275" s="19">
        <v>36.977969995945401</v>
      </c>
      <c r="P275" s="19">
        <v>32.232989761325889</v>
      </c>
      <c r="Q275" s="19">
        <v>30.343024213473889</v>
      </c>
      <c r="R275" s="19">
        <v>36.274842167880919</v>
      </c>
      <c r="S275" s="13"/>
      <c r="T275" s="4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7">
        <v>44165</v>
      </c>
      <c r="O276" s="19">
        <v>46.892066490776628</v>
      </c>
      <c r="P276" s="19">
        <v>41.587921117502056</v>
      </c>
      <c r="Q276" s="19">
        <v>39.151011924052611</v>
      </c>
      <c r="R276" s="19">
        <v>43.346773303185401</v>
      </c>
      <c r="S276" s="13"/>
      <c r="T276" s="4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7">
        <v>44166</v>
      </c>
      <c r="O277" s="19">
        <v>46.993131597758186</v>
      </c>
      <c r="P277" s="19">
        <v>42.237307071124121</v>
      </c>
      <c r="Q277" s="19">
        <v>39.317725054159162</v>
      </c>
      <c r="R277" s="19">
        <v>43.029217447282562</v>
      </c>
      <c r="S277" s="13"/>
      <c r="T277" s="4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7">
        <v>44167</v>
      </c>
      <c r="O278" s="19">
        <v>46.50898671529044</v>
      </c>
      <c r="P278" s="19">
        <v>41.844292902704488</v>
      </c>
      <c r="Q278" s="19">
        <v>39.948210137921066</v>
      </c>
      <c r="R278" s="19">
        <v>43.085276956949379</v>
      </c>
      <c r="S278" s="13"/>
      <c r="T278" s="4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7">
        <v>44168</v>
      </c>
      <c r="O279" s="19">
        <v>46.767048577803166</v>
      </c>
      <c r="P279" s="19">
        <v>42.399009642950219</v>
      </c>
      <c r="Q279" s="19">
        <v>38.425771362320248</v>
      </c>
      <c r="R279" s="19">
        <v>43.088708476944042</v>
      </c>
      <c r="S279" s="13"/>
      <c r="T279" s="4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7">
        <v>44169</v>
      </c>
      <c r="O280" s="19">
        <v>39.99276221878204</v>
      </c>
      <c r="P280" s="19">
        <v>34.100877192982452</v>
      </c>
      <c r="Q280" s="19">
        <v>27.918395724248811</v>
      </c>
      <c r="R280" s="19">
        <v>34.818863591434663</v>
      </c>
      <c r="S280" s="13"/>
      <c r="T280" s="4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7">
        <v>44170</v>
      </c>
      <c r="O281" s="19">
        <v>36.274639853553708</v>
      </c>
      <c r="P281" s="19">
        <v>32.766228381900028</v>
      </c>
      <c r="Q281" s="19">
        <v>31.3342085720348</v>
      </c>
      <c r="R281" s="19">
        <v>34.501054750661226</v>
      </c>
      <c r="S281" s="13"/>
      <c r="T281" s="4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7">
        <v>44171</v>
      </c>
      <c r="O282" s="19">
        <v>37.829648075365277</v>
      </c>
      <c r="P282" s="19">
        <v>32.144082332761577</v>
      </c>
      <c r="Q282" s="19">
        <v>31.624514762969063</v>
      </c>
      <c r="R282" s="19">
        <v>35.659904851429026</v>
      </c>
      <c r="S282" s="13"/>
      <c r="T282" s="4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7">
        <v>44172</v>
      </c>
      <c r="O283" s="19">
        <v>46.897642082338656</v>
      </c>
      <c r="P283" s="19">
        <v>41.588751177792268</v>
      </c>
      <c r="Q283" s="19">
        <v>39.584874661333039</v>
      </c>
      <c r="R283" s="19">
        <v>43.194938826118886</v>
      </c>
      <c r="S283" s="13"/>
      <c r="T283" s="4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7">
        <v>44173</v>
      </c>
      <c r="O284" s="19">
        <v>54.461070559610704</v>
      </c>
      <c r="P284" s="19">
        <v>51.999568826129142</v>
      </c>
      <c r="Q284" s="19">
        <v>54.68473138913177</v>
      </c>
      <c r="R284" s="19">
        <v>54.216504253169504</v>
      </c>
      <c r="S284" s="13"/>
      <c r="T284" s="4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7">
        <v>44174</v>
      </c>
      <c r="O285" s="19">
        <v>46.962444015285371</v>
      </c>
      <c r="P285" s="19">
        <v>41.503048313109517</v>
      </c>
      <c r="Q285" s="19">
        <v>40.453312565459086</v>
      </c>
      <c r="R285" s="19">
        <v>43.711466155515069</v>
      </c>
      <c r="S285" s="13"/>
      <c r="T285" s="4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7">
        <v>44175</v>
      </c>
      <c r="O286" s="19">
        <v>46.448307447633042</v>
      </c>
      <c r="P286" s="19">
        <v>40.7155284144647</v>
      </c>
      <c r="Q286" s="19">
        <v>37.919822084499323</v>
      </c>
      <c r="R286" s="19">
        <v>42.100070326397223</v>
      </c>
      <c r="S286" s="13"/>
      <c r="T286" s="4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7">
        <v>44176</v>
      </c>
      <c r="O287" s="19">
        <v>49.029453794855513</v>
      </c>
      <c r="P287" s="19">
        <v>45.941333333333333</v>
      </c>
      <c r="Q287" s="19">
        <v>42.634464780084244</v>
      </c>
      <c r="R287" s="19">
        <v>46.646432853717023</v>
      </c>
      <c r="S287" s="13"/>
      <c r="T287" s="4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7">
        <v>44177</v>
      </c>
      <c r="O288" s="19">
        <v>51.952332657200806</v>
      </c>
      <c r="P288" s="19">
        <v>46.114083067860797</v>
      </c>
      <c r="Q288" s="19">
        <v>45.141298447881383</v>
      </c>
      <c r="R288" s="19">
        <v>49.109368799857691</v>
      </c>
      <c r="S288" s="13"/>
      <c r="T288" s="4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7">
        <v>44178</v>
      </c>
      <c r="O289" s="19">
        <v>41.397679324894519</v>
      </c>
      <c r="P289" s="19">
        <v>34.630491467802095</v>
      </c>
      <c r="Q289" s="19">
        <v>29.14192172986143</v>
      </c>
      <c r="R289" s="19">
        <v>37.507309941520468</v>
      </c>
      <c r="S289" s="13"/>
      <c r="T289" s="4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7">
        <v>44179</v>
      </c>
      <c r="O290" s="19">
        <v>53.7340716668092</v>
      </c>
      <c r="P290" s="19">
        <v>49.706203203252841</v>
      </c>
      <c r="Q290" s="19">
        <v>48.763764917712415</v>
      </c>
      <c r="R290" s="19">
        <v>51.160624731336867</v>
      </c>
      <c r="S290" s="13"/>
      <c r="T290" s="4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7">
        <v>44180</v>
      </c>
      <c r="O291" s="19">
        <v>52.204760757867696</v>
      </c>
      <c r="P291" s="19">
        <v>48.436445706042484</v>
      </c>
      <c r="Q291" s="19">
        <v>47.709899976209442</v>
      </c>
      <c r="R291" s="19">
        <v>49.802032317993657</v>
      </c>
      <c r="S291" s="13"/>
      <c r="T291" s="4"/>
      <c r="V291" s="100"/>
      <c r="W291" s="100"/>
      <c r="X291" s="100"/>
      <c r="Y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7">
        <v>44181</v>
      </c>
      <c r="O292" s="19">
        <v>49.963940140633447</v>
      </c>
      <c r="P292" s="19">
        <v>44.613584508278244</v>
      </c>
      <c r="Q292" s="19">
        <v>41.004965802570084</v>
      </c>
      <c r="R292" s="19">
        <v>45.782271733960769</v>
      </c>
      <c r="S292" s="13"/>
      <c r="T292" s="4"/>
      <c r="V292" s="100"/>
      <c r="W292" s="100"/>
      <c r="X292" s="100"/>
      <c r="Y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7">
        <v>44182</v>
      </c>
      <c r="O293" s="19">
        <v>51.471460194481779</v>
      </c>
      <c r="P293" s="19">
        <v>48.229305510870063</v>
      </c>
      <c r="Q293" s="19">
        <v>46.969126006443361</v>
      </c>
      <c r="R293" s="19">
        <v>49.338300791817268</v>
      </c>
      <c r="S293" s="13"/>
      <c r="T293" s="4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7">
        <v>44183</v>
      </c>
      <c r="O294" s="19">
        <v>50.215097324305034</v>
      </c>
      <c r="P294" s="19">
        <v>46.469549364780946</v>
      </c>
      <c r="Q294" s="19">
        <v>43.923796188748696</v>
      </c>
      <c r="R294" s="19">
        <v>48.006747052748018</v>
      </c>
      <c r="S294" s="13"/>
      <c r="T294" s="4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7">
        <v>44184</v>
      </c>
      <c r="O295" s="19">
        <v>46.477409135347187</v>
      </c>
      <c r="P295" s="19">
        <v>42.275543726868214</v>
      </c>
      <c r="Q295" s="19">
        <v>40.066861835413206</v>
      </c>
      <c r="R295" s="19">
        <v>44.629013564829066</v>
      </c>
      <c r="S295" s="13"/>
      <c r="T295" s="4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7">
        <v>44185</v>
      </c>
      <c r="O296" s="19">
        <v>44.859836146481094</v>
      </c>
      <c r="P296" s="19">
        <v>38.718558378175452</v>
      </c>
      <c r="Q296" s="19">
        <v>34.788034570108778</v>
      </c>
      <c r="R296" s="19">
        <v>42.030581039755347</v>
      </c>
      <c r="S296" s="13"/>
      <c r="T296" s="4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7">
        <v>44186</v>
      </c>
      <c r="O297" s="19">
        <v>55.484169577818676</v>
      </c>
      <c r="P297" s="19">
        <v>52.488236132896049</v>
      </c>
      <c r="Q297" s="19">
        <v>51.013952170731137</v>
      </c>
      <c r="R297" s="19">
        <v>53.48748267015123</v>
      </c>
      <c r="S297" s="13"/>
      <c r="T297" s="4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7">
        <v>44187</v>
      </c>
      <c r="O298" s="21">
        <v>56.475981618416846</v>
      </c>
      <c r="P298" s="21">
        <v>52.12268125429398</v>
      </c>
      <c r="Q298" s="21">
        <v>49.516041455180712</v>
      </c>
      <c r="R298" s="21">
        <v>53.01032847604327</v>
      </c>
      <c r="S298" s="13"/>
      <c r="T298" s="4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7">
        <v>44188</v>
      </c>
      <c r="O299" s="21">
        <v>54.642231356688676</v>
      </c>
      <c r="P299" s="21">
        <v>50.956016748117129</v>
      </c>
      <c r="Q299" s="21">
        <v>45.032342595434265</v>
      </c>
      <c r="R299" s="21">
        <v>51.076670210416808</v>
      </c>
      <c r="S299" s="13"/>
      <c r="T299" s="4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7">
        <v>44189</v>
      </c>
      <c r="O300" s="21">
        <v>54.287317620650953</v>
      </c>
      <c r="P300" s="21">
        <v>49.371229069215644</v>
      </c>
      <c r="Q300" s="21">
        <v>43.977100681302048</v>
      </c>
      <c r="R300" s="21">
        <v>49.938578666998104</v>
      </c>
      <c r="S300" s="13"/>
      <c r="T300" s="4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7">
        <v>44190</v>
      </c>
      <c r="O301" s="21">
        <v>49.452554744525543</v>
      </c>
      <c r="P301" s="21">
        <v>40.253748558246826</v>
      </c>
      <c r="Q301" s="21">
        <v>30.642504118616142</v>
      </c>
      <c r="R301" s="21">
        <v>44.690831556503198</v>
      </c>
      <c r="S301" s="13"/>
      <c r="T301" s="4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7">
        <v>44191</v>
      </c>
      <c r="O302" s="21">
        <v>19.294731448269438</v>
      </c>
      <c r="P302" s="21">
        <v>15.293239986227475</v>
      </c>
      <c r="Q302" s="21">
        <v>12.446659500309456</v>
      </c>
      <c r="R302" s="21">
        <v>18.340013086864062</v>
      </c>
      <c r="S302" s="13"/>
      <c r="T302" s="4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7">
        <v>44192</v>
      </c>
      <c r="O303" s="21">
        <v>12.87391027633468</v>
      </c>
      <c r="P303" s="21">
        <v>9.3294908086354482</v>
      </c>
      <c r="Q303" s="21">
        <v>6.1418610318452309</v>
      </c>
      <c r="R303" s="21">
        <v>10.601766201572994</v>
      </c>
      <c r="S303" s="13"/>
      <c r="T303" s="4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7">
        <v>44193</v>
      </c>
      <c r="O304" s="19">
        <v>23.819871409763145</v>
      </c>
      <c r="P304" s="19">
        <v>19.734315884578464</v>
      </c>
      <c r="Q304" s="19">
        <v>16.378602824504981</v>
      </c>
      <c r="R304" s="19">
        <v>20.911480720114621</v>
      </c>
      <c r="S304" s="13"/>
      <c r="T304" s="4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7">
        <v>44194</v>
      </c>
      <c r="O305" s="21">
        <v>34.884256004499377</v>
      </c>
      <c r="P305" s="21">
        <v>27.926478062002367</v>
      </c>
      <c r="Q305" s="21">
        <v>22.572938008012695</v>
      </c>
      <c r="R305" s="21">
        <v>28.942876720862142</v>
      </c>
      <c r="S305" s="13"/>
      <c r="T305" s="4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7">
        <v>44195</v>
      </c>
      <c r="O306" s="21">
        <v>38.246008717548861</v>
      </c>
      <c r="P306" s="21">
        <v>32.353605511321923</v>
      </c>
      <c r="Q306" s="21">
        <v>25.800509456559407</v>
      </c>
      <c r="R306" s="21">
        <v>32.06902136672273</v>
      </c>
      <c r="S306" s="13"/>
      <c r="T306" s="4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7">
        <v>44196</v>
      </c>
      <c r="O307" s="21">
        <v>39.152423114134102</v>
      </c>
      <c r="P307" s="21">
        <v>32.784970804772783</v>
      </c>
      <c r="Q307" s="21">
        <v>23.389192242515534</v>
      </c>
      <c r="R307" s="21">
        <v>32.37463342679365</v>
      </c>
      <c r="S307" s="13"/>
      <c r="T307" s="4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7">
        <v>44197</v>
      </c>
      <c r="O308" s="21">
        <v>36.397911832946633</v>
      </c>
      <c r="P308" s="21">
        <v>27.430683918669128</v>
      </c>
      <c r="Q308" s="21">
        <v>22.831858407079647</v>
      </c>
      <c r="R308" s="21">
        <v>34.480040134738047</v>
      </c>
      <c r="S308" s="13"/>
      <c r="T308" s="4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7">
        <v>44198</v>
      </c>
      <c r="O309" s="19">
        <v>13.787452137248767</v>
      </c>
      <c r="P309" s="19">
        <v>10.615352082892789</v>
      </c>
      <c r="Q309" s="19">
        <v>7.4958877805310227</v>
      </c>
      <c r="R309" s="19">
        <v>11.495715225512159</v>
      </c>
      <c r="S309" s="13"/>
      <c r="T309" s="4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7">
        <v>44199</v>
      </c>
      <c r="O310" s="19">
        <v>29.93428434043917</v>
      </c>
      <c r="P310" s="19">
        <v>23.485696020457087</v>
      </c>
      <c r="Q310" s="19">
        <v>17.293906810035843</v>
      </c>
      <c r="R310" s="19">
        <v>26.136150438007821</v>
      </c>
      <c r="S310" s="13"/>
      <c r="T310" s="4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7">
        <v>44200</v>
      </c>
      <c r="O311" s="19">
        <v>24.484997624471596</v>
      </c>
      <c r="P311" s="19">
        <v>22.633230750479903</v>
      </c>
      <c r="Q311" s="19">
        <v>18.110247105581475</v>
      </c>
      <c r="R311" s="19">
        <v>22.388032820206707</v>
      </c>
      <c r="S311" s="13"/>
      <c r="T311" s="4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7">
        <v>44201</v>
      </c>
      <c r="O312" s="19">
        <v>32.375582915936732</v>
      </c>
      <c r="P312" s="19">
        <v>27.290079321620226</v>
      </c>
      <c r="Q312" s="19">
        <v>22.762024434923468</v>
      </c>
      <c r="R312" s="19">
        <v>27.895621806893878</v>
      </c>
      <c r="S312" s="13"/>
      <c r="T312" s="4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7">
        <v>44202</v>
      </c>
      <c r="O313" s="19">
        <v>31.437433034455537</v>
      </c>
      <c r="P313" s="19">
        <v>23.824828717297571</v>
      </c>
      <c r="Q313" s="19">
        <v>17.437314194768927</v>
      </c>
      <c r="R313" s="19">
        <v>24.311417404777874</v>
      </c>
      <c r="S313" s="13"/>
      <c r="T313" s="4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7">
        <v>44203</v>
      </c>
      <c r="O314" s="19">
        <v>30.743145260245857</v>
      </c>
      <c r="P314" s="19">
        <v>23.504657623794735</v>
      </c>
      <c r="Q314" s="19">
        <v>15.985982440770218</v>
      </c>
      <c r="R314" s="19">
        <v>23.583791315664765</v>
      </c>
      <c r="S314" s="13"/>
      <c r="T314" s="4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7">
        <v>44204</v>
      </c>
      <c r="O315" s="19">
        <v>31.794701062150288</v>
      </c>
      <c r="P315" s="19">
        <v>24.563846757653256</v>
      </c>
      <c r="Q315" s="19">
        <v>17.532183352752281</v>
      </c>
      <c r="R315" s="19">
        <v>24.691946369434902</v>
      </c>
      <c r="S315" s="13"/>
      <c r="T315" s="4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7">
        <v>44205</v>
      </c>
      <c r="O316" s="19">
        <v>31.198900479278262</v>
      </c>
      <c r="P316" s="19">
        <v>25.448514390890153</v>
      </c>
      <c r="Q316" s="19">
        <v>20.761001922128631</v>
      </c>
      <c r="R316" s="19">
        <v>27.29740166192644</v>
      </c>
      <c r="S316" s="13"/>
      <c r="T316" s="4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7">
        <v>44206</v>
      </c>
      <c r="O317" s="19">
        <v>26.568852208467064</v>
      </c>
      <c r="P317" s="19">
        <v>20.916710715094766</v>
      </c>
      <c r="Q317" s="19">
        <v>14.885398981324277</v>
      </c>
      <c r="R317" s="19">
        <v>22.700735409596515</v>
      </c>
      <c r="S317" s="13"/>
      <c r="T317" s="4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7">
        <v>44207</v>
      </c>
      <c r="O318" s="19">
        <v>34.949229078879057</v>
      </c>
      <c r="P318" s="19">
        <v>27.840917554181871</v>
      </c>
      <c r="Q318" s="19">
        <v>22.113972420667885</v>
      </c>
      <c r="R318" s="19">
        <v>28.429158110882959</v>
      </c>
      <c r="S318" s="13"/>
      <c r="T318" s="4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7">
        <v>44208</v>
      </c>
      <c r="O319" s="19">
        <v>35.027031980207092</v>
      </c>
      <c r="P319" s="19">
        <v>29.478489610154629</v>
      </c>
      <c r="Q319" s="19">
        <v>23.14859662987228</v>
      </c>
      <c r="R319" s="19">
        <v>29.134824739801413</v>
      </c>
      <c r="S319" s="13"/>
      <c r="T319" s="4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7">
        <v>44209</v>
      </c>
      <c r="O320" s="19">
        <v>31.689983462208914</v>
      </c>
      <c r="P320" s="19">
        <v>24.282407097646161</v>
      </c>
      <c r="Q320" s="19">
        <v>17.598243990294417</v>
      </c>
      <c r="R320" s="19">
        <v>24.780045946218102</v>
      </c>
      <c r="S320" s="13"/>
      <c r="T320" s="4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7">
        <v>44210</v>
      </c>
      <c r="O321" s="19">
        <v>30.5557161188888</v>
      </c>
      <c r="P321" s="19">
        <v>22.975152818655197</v>
      </c>
      <c r="Q321" s="19">
        <v>15.081794195250659</v>
      </c>
      <c r="R321" s="19">
        <v>23.140445134168861</v>
      </c>
      <c r="S321" s="13"/>
      <c r="T321" s="4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7">
        <v>44211</v>
      </c>
      <c r="O322" s="19">
        <v>31.514979918415285</v>
      </c>
      <c r="P322" s="19">
        <v>25.664906740353299</v>
      </c>
      <c r="Q322" s="19">
        <v>19.695773196453676</v>
      </c>
      <c r="R322" s="19">
        <v>25.934375701483258</v>
      </c>
      <c r="S322" s="13"/>
      <c r="T322" s="4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7">
        <v>44212</v>
      </c>
      <c r="O323" s="19">
        <v>25.073886282909903</v>
      </c>
      <c r="P323" s="19">
        <v>19.458241285750294</v>
      </c>
      <c r="Q323" s="19">
        <v>15.667438901034359</v>
      </c>
      <c r="R323" s="19">
        <v>21.164366172717433</v>
      </c>
      <c r="S323" s="13"/>
      <c r="T323" s="4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7">
        <v>44213</v>
      </c>
      <c r="O324" s="19">
        <v>27.056869559868364</v>
      </c>
      <c r="P324" s="19">
        <v>21.349167204158288</v>
      </c>
      <c r="Q324" s="19">
        <v>15.583966080429187</v>
      </c>
      <c r="R324" s="19">
        <v>23.299223566079629</v>
      </c>
      <c r="S324" s="13"/>
      <c r="T324" s="4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7">
        <v>44214</v>
      </c>
      <c r="O325" s="19">
        <v>33.75255427481175</v>
      </c>
      <c r="P325" s="19">
        <v>28.134039185722866</v>
      </c>
      <c r="Q325" s="19">
        <v>22.40647142322609</v>
      </c>
      <c r="R325" s="19">
        <v>27.859374604263703</v>
      </c>
      <c r="S325" s="13"/>
      <c r="T325" s="4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7">
        <v>44215</v>
      </c>
      <c r="O326" s="19">
        <v>32.41955621755416</v>
      </c>
      <c r="P326" s="19">
        <v>26.481401525559001</v>
      </c>
      <c r="Q326" s="19">
        <v>20.661185714037757</v>
      </c>
      <c r="R326" s="19">
        <v>26.425918162844862</v>
      </c>
      <c r="S326" s="13"/>
      <c r="T326" s="4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7">
        <v>44216</v>
      </c>
      <c r="O327" s="19">
        <v>30.083523807489371</v>
      </c>
      <c r="P327" s="19">
        <v>23.277443846883898</v>
      </c>
      <c r="Q327" s="19">
        <v>16.660467511659181</v>
      </c>
      <c r="R327" s="19">
        <v>23.573413734811769</v>
      </c>
      <c r="S327" s="13"/>
      <c r="T327" s="4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7">
        <v>44217</v>
      </c>
      <c r="O328" s="19">
        <v>30.119487756523604</v>
      </c>
      <c r="P328" s="19">
        <v>22.653967290251583</v>
      </c>
      <c r="Q328" s="19">
        <v>15.820216499205561</v>
      </c>
      <c r="R328" s="19">
        <v>22.935068823700362</v>
      </c>
      <c r="S328" s="13"/>
      <c r="T328" s="4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7">
        <v>44218</v>
      </c>
      <c r="O329" s="19">
        <v>32.653446846033532</v>
      </c>
      <c r="P329" s="19">
        <v>27.020382952439775</v>
      </c>
      <c r="Q329" s="19">
        <v>21.740486941526175</v>
      </c>
      <c r="R329" s="19">
        <v>27.4450811843362</v>
      </c>
      <c r="S329" s="13"/>
      <c r="T329" s="4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7">
        <v>44219</v>
      </c>
      <c r="O330" s="19">
        <v>27.003932139333898</v>
      </c>
      <c r="P330" s="19">
        <v>21.857703220204964</v>
      </c>
      <c r="Q330" s="19">
        <v>17.458105352766317</v>
      </c>
      <c r="R330" s="19">
        <v>23.138163694122735</v>
      </c>
      <c r="S330" s="13"/>
      <c r="T330" s="4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7">
        <v>44220</v>
      </c>
      <c r="O331" s="19">
        <v>27.778466881667079</v>
      </c>
      <c r="P331" s="19">
        <v>22.117180205415497</v>
      </c>
      <c r="Q331" s="19">
        <v>16.095573254306352</v>
      </c>
      <c r="R331" s="19">
        <v>24.149144184992068</v>
      </c>
      <c r="S331" s="13"/>
      <c r="T331" s="4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7">
        <v>44221</v>
      </c>
      <c r="O332" s="19">
        <v>34.154033164376962</v>
      </c>
      <c r="P332" s="19">
        <v>28.641927119636435</v>
      </c>
      <c r="Q332" s="19">
        <v>22.829965058369105</v>
      </c>
      <c r="R332" s="19">
        <v>28.48070805601531</v>
      </c>
      <c r="S332" s="13"/>
      <c r="T332" s="4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7">
        <v>44222</v>
      </c>
      <c r="O333" s="19">
        <v>32.104664134954533</v>
      </c>
      <c r="P333" s="19">
        <v>26.055675466268198</v>
      </c>
      <c r="Q333" s="19">
        <v>20.224551866951401</v>
      </c>
      <c r="R333" s="19">
        <v>26.430868474952625</v>
      </c>
      <c r="S333" s="13"/>
      <c r="T333" s="4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7">
        <v>44223</v>
      </c>
      <c r="O334" s="19">
        <v>34.292700847243587</v>
      </c>
      <c r="P334" s="19">
        <v>27.497608309416428</v>
      </c>
      <c r="Q334" s="19">
        <v>22.862215723648138</v>
      </c>
      <c r="R334" s="19">
        <v>28.443815878541727</v>
      </c>
      <c r="S334" s="13"/>
      <c r="T334" s="4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7">
        <v>44224</v>
      </c>
      <c r="O335" s="19">
        <v>37.071296428063185</v>
      </c>
      <c r="P335" s="19">
        <v>30.00973220732741</v>
      </c>
      <c r="Q335" s="19">
        <v>23.887783077327523</v>
      </c>
      <c r="R335" s="19">
        <v>30.286973544626356</v>
      </c>
      <c r="S335" s="13"/>
      <c r="T335" s="4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7">
        <v>44225</v>
      </c>
      <c r="O336" s="19">
        <v>32.402298611255695</v>
      </c>
      <c r="P336" s="19">
        <v>26.249234162480089</v>
      </c>
      <c r="Q336" s="19">
        <v>21.336511148071306</v>
      </c>
      <c r="R336" s="19">
        <v>27.074085903059775</v>
      </c>
      <c r="S336" s="13"/>
      <c r="T336" s="4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7">
        <v>44226</v>
      </c>
      <c r="O337" s="19">
        <v>28.862278847381639</v>
      </c>
      <c r="P337" s="19">
        <v>24.185714285714287</v>
      </c>
      <c r="Q337" s="19">
        <v>20.462261214503393</v>
      </c>
      <c r="R337" s="19">
        <v>25.539231814605536</v>
      </c>
      <c r="S337" s="13"/>
      <c r="T337" s="4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7">
        <v>44227</v>
      </c>
      <c r="O338" s="19">
        <v>29.440139420533406</v>
      </c>
      <c r="P338" s="19">
        <v>23.243623846033483</v>
      </c>
      <c r="Q338" s="19">
        <v>18.637917310483683</v>
      </c>
      <c r="R338" s="19">
        <v>26.257318292160502</v>
      </c>
      <c r="S338" s="13"/>
      <c r="T338" s="4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7">
        <v>44228</v>
      </c>
      <c r="O339" s="19">
        <v>35.719865225653763</v>
      </c>
      <c r="P339" s="19">
        <v>30.774680817899704</v>
      </c>
      <c r="Q339" s="19">
        <v>26.953199862014337</v>
      </c>
      <c r="R339" s="19">
        <v>30.948775784828932</v>
      </c>
      <c r="S339" s="13"/>
      <c r="T339" s="4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7">
        <v>44229</v>
      </c>
      <c r="O340" s="19">
        <v>31.119485175027535</v>
      </c>
      <c r="P340" s="19">
        <v>24.614554424915202</v>
      </c>
      <c r="Q340" s="19">
        <v>18.918600673982159</v>
      </c>
      <c r="R340" s="19">
        <v>24.92866435622998</v>
      </c>
      <c r="S340" s="13"/>
      <c r="T340" s="4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7">
        <v>44230</v>
      </c>
      <c r="O341" s="19">
        <v>30.121228304405872</v>
      </c>
      <c r="P341" s="19">
        <v>23.799327396621869</v>
      </c>
      <c r="Q341" s="19">
        <v>17.254235742138508</v>
      </c>
      <c r="R341" s="19">
        <v>23.818670174861591</v>
      </c>
      <c r="S341" s="13"/>
      <c r="T341" s="4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7">
        <v>44231</v>
      </c>
      <c r="O342" s="19">
        <v>29.907525275372688</v>
      </c>
      <c r="P342" s="19">
        <v>24.422236879768022</v>
      </c>
      <c r="Q342" s="19">
        <v>17.771371536587132</v>
      </c>
      <c r="R342" s="19">
        <v>23.882611113745813</v>
      </c>
      <c r="S342" s="13"/>
      <c r="T342" s="4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7">
        <v>44232</v>
      </c>
      <c r="O343" s="19">
        <v>31.624457610146862</v>
      </c>
      <c r="P343" s="19">
        <v>26.067363587514041</v>
      </c>
      <c r="Q343" s="19">
        <v>20.557232669565458</v>
      </c>
      <c r="R343" s="19">
        <v>26.365819620198977</v>
      </c>
      <c r="S343" s="13"/>
      <c r="T343" s="4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7">
        <v>44233</v>
      </c>
      <c r="O344" s="19">
        <v>28.985698763691893</v>
      </c>
      <c r="P344" s="19">
        <v>24.985898669497995</v>
      </c>
      <c r="Q344" s="19">
        <v>20.620894003561649</v>
      </c>
      <c r="R344" s="19">
        <v>25.891902300297719</v>
      </c>
      <c r="S344" s="13"/>
      <c r="T344" s="4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7">
        <v>44234</v>
      </c>
      <c r="O345" s="19">
        <v>34.313725490196077</v>
      </c>
      <c r="P345" s="19">
        <v>29.323716036661423</v>
      </c>
      <c r="Q345" s="19">
        <v>24.467049020668757</v>
      </c>
      <c r="R345" s="19">
        <v>31.835055106327875</v>
      </c>
      <c r="S345" s="13"/>
      <c r="T345" s="4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7">
        <v>44235</v>
      </c>
      <c r="O346" s="19">
        <v>39.961045957482078</v>
      </c>
      <c r="P346" s="19">
        <v>38.76935041848752</v>
      </c>
      <c r="Q346" s="19">
        <v>34.314674562952</v>
      </c>
      <c r="R346" s="19">
        <v>37.565197600096099</v>
      </c>
      <c r="S346" s="13"/>
      <c r="T346" s="4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7">
        <v>44236</v>
      </c>
      <c r="O347" s="19">
        <v>31.779816979527599</v>
      </c>
      <c r="P347" s="19">
        <v>26.966365873666941</v>
      </c>
      <c r="Q347" s="19">
        <v>18.769911578036748</v>
      </c>
      <c r="R347" s="19">
        <v>25.733308980074089</v>
      </c>
      <c r="S347" s="13"/>
      <c r="T347" s="4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7">
        <v>44237</v>
      </c>
      <c r="O348" s="19">
        <v>32.453493346282357</v>
      </c>
      <c r="P348" s="19">
        <v>26.709095805752032</v>
      </c>
      <c r="Q348" s="19">
        <v>19.066118220597197</v>
      </c>
      <c r="R348" s="19">
        <v>25.731282348909172</v>
      </c>
      <c r="S348" s="13"/>
      <c r="T348" s="4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7">
        <v>44238</v>
      </c>
      <c r="O349" s="19">
        <v>35.428616151790607</v>
      </c>
      <c r="P349" s="19">
        <v>31.759006963366637</v>
      </c>
      <c r="Q349" s="19">
        <v>22.93793351111584</v>
      </c>
      <c r="R349" s="19">
        <v>29.013341824242993</v>
      </c>
      <c r="S349" s="13"/>
      <c r="T349" s="4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7">
        <v>44239</v>
      </c>
      <c r="O350" s="19">
        <v>36.21952993030618</v>
      </c>
      <c r="P350" s="19">
        <v>31.68225300785123</v>
      </c>
      <c r="Q350" s="19">
        <v>24.31086492952619</v>
      </c>
      <c r="R350" s="19">
        <v>30.32328720362969</v>
      </c>
      <c r="S350" s="13"/>
      <c r="T350" s="4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7">
        <v>44240</v>
      </c>
      <c r="O351" s="19">
        <v>34.348916291690998</v>
      </c>
      <c r="P351" s="19">
        <v>31.546884488060961</v>
      </c>
      <c r="Q351" s="19">
        <v>24.125442906642132</v>
      </c>
      <c r="R351" s="19">
        <v>30.612435953292263</v>
      </c>
      <c r="S351" s="13"/>
      <c r="T351" s="4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7">
        <v>44241</v>
      </c>
      <c r="O352" s="19">
        <v>27.756507190888325</v>
      </c>
      <c r="P352" s="19">
        <v>23.808751368668641</v>
      </c>
      <c r="Q352" s="19">
        <v>14.917316845772611</v>
      </c>
      <c r="R352" s="19">
        <v>24.143234230703822</v>
      </c>
      <c r="S352" s="13"/>
      <c r="T352" s="4"/>
      <c r="V352" s="100"/>
      <c r="W352" s="100"/>
      <c r="X352" s="100"/>
    </row>
    <row r="353" spans="1:24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7">
        <v>44242</v>
      </c>
      <c r="O353" s="19">
        <v>37.186345989963073</v>
      </c>
      <c r="P353" s="19">
        <v>34.581288006447359</v>
      </c>
      <c r="Q353" s="19">
        <v>29.390568593563373</v>
      </c>
      <c r="R353" s="19">
        <v>33.254825852372846</v>
      </c>
      <c r="S353" s="13"/>
      <c r="T353" s="4"/>
      <c r="V353" s="100"/>
      <c r="W353" s="100"/>
      <c r="X353" s="100"/>
    </row>
    <row r="354" spans="1:24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7">
        <v>44243</v>
      </c>
      <c r="O354" s="19">
        <v>35.851645262139854</v>
      </c>
      <c r="P354" s="19">
        <v>33.168200047180939</v>
      </c>
      <c r="Q354" s="19">
        <v>27.479186797294442</v>
      </c>
      <c r="R354" s="19">
        <v>31.856790921975019</v>
      </c>
      <c r="S354" s="13"/>
      <c r="T354" s="4"/>
      <c r="V354" s="100"/>
      <c r="W354" s="100"/>
      <c r="X354" s="100"/>
    </row>
    <row r="355" spans="1:24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7">
        <v>44244</v>
      </c>
      <c r="O355" s="19">
        <v>35.588100085374663</v>
      </c>
      <c r="P355" s="19">
        <v>31.457580450869045</v>
      </c>
      <c r="Q355" s="19">
        <v>25.521060890434139</v>
      </c>
      <c r="R355" s="19">
        <v>30.59002920663</v>
      </c>
      <c r="S355" s="13"/>
      <c r="T355" s="4"/>
      <c r="V355" s="100"/>
      <c r="W355" s="100"/>
      <c r="X355" s="100"/>
    </row>
    <row r="356" spans="1:24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7">
        <v>44245</v>
      </c>
      <c r="O356" s="19">
        <v>34.601206801974769</v>
      </c>
      <c r="P356" s="19">
        <v>30.062161620212553</v>
      </c>
      <c r="Q356" s="19">
        <v>24.908431860019355</v>
      </c>
      <c r="R356" s="19">
        <v>29.907903381552153</v>
      </c>
      <c r="S356" s="13"/>
      <c r="T356" s="4"/>
      <c r="V356" s="100"/>
      <c r="W356" s="100"/>
      <c r="X356" s="100"/>
    </row>
    <row r="357" spans="1:24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7">
        <v>44246</v>
      </c>
      <c r="O357" s="19">
        <v>36.917075265738518</v>
      </c>
      <c r="P357" s="19">
        <v>33.882803200385737</v>
      </c>
      <c r="Q357" s="19">
        <v>28.488791346606053</v>
      </c>
      <c r="R357" s="19">
        <v>33.387210721243385</v>
      </c>
      <c r="S357" s="13"/>
      <c r="T357" s="4"/>
      <c r="V357" s="100"/>
      <c r="W357" s="100"/>
      <c r="X357" s="100"/>
    </row>
    <row r="358" spans="1:24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7">
        <v>44247</v>
      </c>
      <c r="O358" s="19">
        <v>35.49041086931642</v>
      </c>
      <c r="P358" s="19">
        <v>30.996032417592751</v>
      </c>
      <c r="Q358" s="19">
        <v>28.356230747433752</v>
      </c>
      <c r="R358" s="19">
        <v>32.637030378557277</v>
      </c>
      <c r="S358" s="13"/>
      <c r="T358" s="4"/>
      <c r="V358" s="100"/>
      <c r="W358" s="100"/>
      <c r="X358" s="100"/>
    </row>
    <row r="359" spans="1:24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7">
        <v>44248</v>
      </c>
      <c r="O359" s="19">
        <v>32.364986299755458</v>
      </c>
      <c r="P359" s="19">
        <v>26.889519227316793</v>
      </c>
      <c r="Q359" s="19">
        <v>22.546087104096397</v>
      </c>
      <c r="R359" s="19">
        <v>29.787845569755628</v>
      </c>
      <c r="S359" s="13"/>
      <c r="T359" s="4"/>
      <c r="V359" s="100"/>
      <c r="W359" s="100"/>
      <c r="X359" s="100"/>
    </row>
    <row r="360" spans="1:24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7">
        <v>44249</v>
      </c>
      <c r="O360" s="19">
        <v>41.928549618320609</v>
      </c>
      <c r="P360" s="19">
        <v>39.389054944367068</v>
      </c>
      <c r="Q360" s="19">
        <v>39.337552012400209</v>
      </c>
      <c r="R360" s="19">
        <v>39.994961882664896</v>
      </c>
      <c r="S360" s="13"/>
      <c r="T360" s="4"/>
      <c r="V360" s="100"/>
      <c r="W360" s="100"/>
      <c r="X360" s="100"/>
    </row>
    <row r="361" spans="1:24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7">
        <v>44250</v>
      </c>
      <c r="O361" s="19">
        <v>31.35128628798407</v>
      </c>
      <c r="P361" s="19">
        <v>24.456543026125104</v>
      </c>
      <c r="Q361" s="19">
        <v>17.122093363448059</v>
      </c>
      <c r="R361" s="19">
        <v>24.444359718490542</v>
      </c>
      <c r="S361" s="13"/>
      <c r="T361" s="4"/>
      <c r="V361" s="100"/>
      <c r="W361" s="100"/>
      <c r="X361" s="100"/>
    </row>
    <row r="362" spans="1:24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7">
        <v>44251</v>
      </c>
      <c r="O362" s="19">
        <v>36.171294993614858</v>
      </c>
      <c r="P362" s="19">
        <v>30.317637833738253</v>
      </c>
      <c r="Q362" s="19">
        <v>25.686341898165676</v>
      </c>
      <c r="R362" s="19">
        <v>30.834507293412745</v>
      </c>
      <c r="S362" s="13"/>
      <c r="T362" s="4"/>
      <c r="V362" s="100"/>
      <c r="W362" s="100"/>
      <c r="X362" s="100"/>
    </row>
    <row r="363" spans="1:24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7">
        <v>44252</v>
      </c>
      <c r="O363" s="19">
        <v>36.906971724584501</v>
      </c>
      <c r="P363" s="19">
        <v>31.729852323393725</v>
      </c>
      <c r="Q363" s="19">
        <v>27.91403681393842</v>
      </c>
      <c r="R363" s="19">
        <v>32.501603823877552</v>
      </c>
      <c r="S363" s="13"/>
      <c r="T363" s="4"/>
      <c r="V363" s="100"/>
      <c r="W363" s="100"/>
      <c r="X363" s="100"/>
    </row>
    <row r="364" spans="1:24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7">
        <v>44253</v>
      </c>
      <c r="O364" s="19">
        <v>39.55658894419701</v>
      </c>
      <c r="P364" s="19">
        <v>35.252499967062356</v>
      </c>
      <c r="Q364" s="19">
        <v>32.355880529797979</v>
      </c>
      <c r="R364" s="19">
        <v>36.334135313876587</v>
      </c>
      <c r="S364" s="13"/>
      <c r="T364" s="4"/>
      <c r="V364" s="100"/>
      <c r="W364" s="100"/>
      <c r="X364" s="100"/>
    </row>
    <row r="365" spans="1:24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7">
        <v>44254</v>
      </c>
      <c r="O365" s="19">
        <v>32.940532805858339</v>
      </c>
      <c r="P365" s="19">
        <v>28.249372464202832</v>
      </c>
      <c r="Q365" s="19">
        <v>25.337680484396834</v>
      </c>
      <c r="R365" s="19">
        <v>29.878515924263983</v>
      </c>
      <c r="S365" s="13"/>
      <c r="T365" s="4"/>
      <c r="V365" s="100"/>
      <c r="W365" s="100"/>
      <c r="X365" s="100"/>
    </row>
    <row r="366" spans="1:24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7">
        <v>44255</v>
      </c>
      <c r="O366" s="19">
        <v>36.98576079450163</v>
      </c>
      <c r="P366" s="19">
        <v>30.697809975851442</v>
      </c>
      <c r="Q366" s="19">
        <v>26.769573437621403</v>
      </c>
      <c r="R366" s="19">
        <v>34.024849054886374</v>
      </c>
      <c r="S366" s="13"/>
      <c r="T366" s="4"/>
      <c r="V366" s="100"/>
      <c r="W366" s="100"/>
      <c r="X366" s="100"/>
    </row>
    <row r="367" spans="1:24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7">
        <v>44256</v>
      </c>
      <c r="O367" s="19">
        <v>40.045048119582283</v>
      </c>
      <c r="P367" s="19">
        <v>35.666557125643557</v>
      </c>
      <c r="Q367" s="19">
        <v>31.810390969394813</v>
      </c>
      <c r="R367" s="19">
        <v>35.75566355002033</v>
      </c>
      <c r="S367" s="10"/>
    </row>
    <row r="368" spans="1:24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7">
        <v>44257</v>
      </c>
      <c r="O368" s="19">
        <v>37.196832652707521</v>
      </c>
      <c r="P368" s="19">
        <v>31.768288731938053</v>
      </c>
      <c r="Q368" s="19">
        <v>26.712105344481262</v>
      </c>
      <c r="R368" s="19">
        <v>31.793884874620947</v>
      </c>
      <c r="S368" s="10"/>
    </row>
    <row r="369" spans="1:19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7">
        <v>44258</v>
      </c>
      <c r="O369" s="19">
        <v>36.211821813651788</v>
      </c>
      <c r="P369" s="19">
        <v>29.870063888430227</v>
      </c>
      <c r="Q369" s="19">
        <v>24.086876335248263</v>
      </c>
      <c r="R369" s="19">
        <v>30.105600562032098</v>
      </c>
      <c r="S369" s="10"/>
    </row>
    <row r="370" spans="1:19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7">
        <v>44259</v>
      </c>
      <c r="O370" s="19">
        <v>36.932473044152651</v>
      </c>
      <c r="P370" s="19">
        <v>31.23108489356245</v>
      </c>
      <c r="Q370" s="19">
        <v>26.075592851016481</v>
      </c>
      <c r="R370" s="19">
        <v>31.485994310881104</v>
      </c>
      <c r="S370" s="10"/>
    </row>
    <row r="371" spans="1:19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7">
        <v>44260</v>
      </c>
      <c r="O371" s="19">
        <v>38.24171630874902</v>
      </c>
      <c r="P371" s="19">
        <v>33.444916312765429</v>
      </c>
      <c r="Q371" s="19">
        <v>28.982099341820582</v>
      </c>
      <c r="R371" s="19">
        <v>33.768323281166431</v>
      </c>
      <c r="S371" s="10"/>
    </row>
    <row r="372" spans="1:19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7">
        <v>44261</v>
      </c>
      <c r="O372" s="19">
        <v>34.702382663179378</v>
      </c>
      <c r="P372" s="19">
        <v>30.65346404800157</v>
      </c>
      <c r="Q372" s="19">
        <v>29.06685789264899</v>
      </c>
      <c r="R372" s="19">
        <v>32.74320642168054</v>
      </c>
      <c r="S372" s="10"/>
    </row>
    <row r="373" spans="1:19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7">
        <v>44262</v>
      </c>
      <c r="O373" s="19">
        <v>30.053786887629013</v>
      </c>
      <c r="P373" s="19">
        <v>25.469797428477232</v>
      </c>
      <c r="Q373" s="19">
        <v>20.872062434233602</v>
      </c>
      <c r="R373" s="19">
        <v>27.622851772287866</v>
      </c>
      <c r="S373" s="10"/>
    </row>
    <row r="374" spans="1:19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7"/>
      <c r="O374" s="9"/>
      <c r="P374" s="9"/>
      <c r="Q374" s="9"/>
      <c r="R374" s="9"/>
      <c r="S374" s="10"/>
    </row>
    <row r="375" spans="1:19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7"/>
      <c r="O375" s="9"/>
      <c r="P375" s="9"/>
      <c r="Q375" s="9"/>
      <c r="R375" s="9"/>
      <c r="S375" s="1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topLeftCell="O1" workbookViewId="0">
      <selection activeCell="V1" sqref="V1:Z1048576"/>
    </sheetView>
  </sheetViews>
  <sheetFormatPr defaultRowHeight="15.5" x14ac:dyDescent="0.35"/>
  <cols>
    <col min="1" max="13" width="8.84375" style="1"/>
    <col min="14" max="14" width="8.84375" style="2" customWidth="1"/>
    <col min="15" max="15" width="32.3046875" style="7" customWidth="1"/>
    <col min="16" max="18" width="9" style="1" bestFit="1" customWidth="1"/>
    <col min="19" max="20" width="9" style="1" customWidth="1"/>
    <col min="22" max="22" width="8.84375" style="99"/>
    <col min="23" max="23" width="9.84375" style="99" bestFit="1" customWidth="1"/>
    <col min="24" max="24" width="8.84375" style="99"/>
    <col min="25" max="25" width="9.84375" style="99" bestFit="1" customWidth="1"/>
    <col min="26" max="26" width="8.84375" style="99"/>
  </cols>
  <sheetData>
    <row r="1" spans="1:26" x14ac:dyDescent="0.35">
      <c r="A1" s="14" t="s">
        <v>169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1"/>
      <c r="O1" s="9"/>
    </row>
    <row r="2" spans="1:26" ht="15.75" customHeight="1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23" t="s">
        <v>22</v>
      </c>
      <c r="P2" s="3"/>
      <c r="Q2" s="3"/>
      <c r="R2" s="3"/>
      <c r="S2" s="3"/>
      <c r="T2" s="3"/>
    </row>
    <row r="3" spans="1:26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>
        <v>43899</v>
      </c>
      <c r="O3" s="19">
        <v>100.24128047555212</v>
      </c>
      <c r="P3" s="4"/>
      <c r="Q3" s="4"/>
      <c r="R3" s="4"/>
      <c r="S3" s="4"/>
      <c r="T3" s="4"/>
      <c r="V3" s="100" t="s">
        <v>11</v>
      </c>
      <c r="W3" s="101">
        <v>43906</v>
      </c>
      <c r="X3" s="102"/>
      <c r="Y3" s="101">
        <v>43906</v>
      </c>
      <c r="Z3" s="103">
        <v>0</v>
      </c>
    </row>
    <row r="4" spans="1:26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>
        <v>43900</v>
      </c>
      <c r="O4" s="19">
        <v>100.73476691261337</v>
      </c>
      <c r="P4" s="4"/>
      <c r="Q4" s="4"/>
      <c r="R4" s="4"/>
      <c r="S4" s="4"/>
      <c r="T4" s="4"/>
      <c r="V4" s="100" t="s">
        <v>6</v>
      </c>
      <c r="W4" s="101">
        <v>43913</v>
      </c>
      <c r="X4" s="102"/>
      <c r="Y4" s="101">
        <v>43906</v>
      </c>
      <c r="Z4" s="103">
        <v>1</v>
      </c>
    </row>
    <row r="5" spans="1:26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1">
        <v>43901</v>
      </c>
      <c r="O5" s="19">
        <v>105.31004172776181</v>
      </c>
      <c r="P5" s="4"/>
      <c r="Q5" s="4"/>
      <c r="R5" s="4"/>
      <c r="S5" s="4"/>
      <c r="T5" s="4"/>
      <c r="V5" s="100" t="s">
        <v>7</v>
      </c>
      <c r="W5" s="101">
        <v>43980</v>
      </c>
      <c r="X5" s="102"/>
      <c r="Y5" s="101">
        <v>43913</v>
      </c>
      <c r="Z5" s="103">
        <v>0</v>
      </c>
    </row>
    <row r="6" spans="1:26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1">
        <v>43902</v>
      </c>
      <c r="O6" s="19">
        <v>97.730905970940412</v>
      </c>
      <c r="P6" s="4"/>
      <c r="Q6" s="4"/>
      <c r="R6" s="4"/>
      <c r="S6" s="4"/>
      <c r="T6" s="4"/>
      <c r="V6" s="100" t="s">
        <v>8</v>
      </c>
      <c r="W6" s="101">
        <v>44001</v>
      </c>
      <c r="X6" s="102"/>
      <c r="Y6" s="101">
        <v>43913</v>
      </c>
      <c r="Z6" s="103">
        <v>1</v>
      </c>
    </row>
    <row r="7" spans="1:26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>
        <v>43903</v>
      </c>
      <c r="O7" s="19">
        <v>90.932321127899812</v>
      </c>
      <c r="P7" s="4"/>
      <c r="Q7" s="4"/>
      <c r="R7" s="4"/>
      <c r="S7" s="4"/>
      <c r="T7" s="4"/>
      <c r="V7" s="100" t="s">
        <v>9</v>
      </c>
      <c r="W7" s="101">
        <v>44022</v>
      </c>
      <c r="X7" s="102"/>
      <c r="Y7" s="101">
        <v>43980</v>
      </c>
      <c r="Z7" s="103">
        <v>0</v>
      </c>
    </row>
    <row r="8" spans="1:26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1">
        <v>43904</v>
      </c>
      <c r="O8" s="19">
        <v>96.309348889465667</v>
      </c>
      <c r="P8" s="4"/>
      <c r="Q8" s="4"/>
      <c r="R8" s="4"/>
      <c r="S8" s="4"/>
      <c r="T8" s="4"/>
      <c r="V8" s="100" t="s">
        <v>10</v>
      </c>
      <c r="W8" s="101">
        <v>44027</v>
      </c>
      <c r="X8" s="102"/>
      <c r="Y8" s="101">
        <v>43980</v>
      </c>
      <c r="Z8" s="103">
        <v>1</v>
      </c>
    </row>
    <row r="9" spans="1:26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1">
        <v>43905</v>
      </c>
      <c r="O9" s="19">
        <v>71.374872526992874</v>
      </c>
      <c r="P9" s="4"/>
      <c r="Q9" s="4"/>
      <c r="R9" s="4"/>
      <c r="S9" s="4"/>
      <c r="T9" s="4"/>
      <c r="V9" s="100" t="s">
        <v>47</v>
      </c>
      <c r="W9" s="101">
        <v>44048</v>
      </c>
      <c r="X9" s="102"/>
      <c r="Y9" s="101">
        <v>44001</v>
      </c>
      <c r="Z9" s="103">
        <v>0</v>
      </c>
    </row>
    <row r="10" spans="1:26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>
        <v>43906</v>
      </c>
      <c r="O10" s="19">
        <v>71.388902303960435</v>
      </c>
      <c r="P10" s="4"/>
      <c r="Q10" s="4"/>
      <c r="R10" s="4"/>
      <c r="S10" s="4"/>
      <c r="T10" s="4"/>
      <c r="V10" s="100" t="s">
        <v>127</v>
      </c>
      <c r="W10" s="101">
        <v>44055</v>
      </c>
      <c r="X10" s="102"/>
      <c r="Y10" s="101">
        <v>44001</v>
      </c>
      <c r="Z10" s="103">
        <v>1</v>
      </c>
    </row>
    <row r="11" spans="1:26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1">
        <v>43907</v>
      </c>
      <c r="O11" s="19">
        <v>52.533164322495615</v>
      </c>
      <c r="P11" s="4"/>
      <c r="Q11" s="4"/>
      <c r="R11" s="4"/>
      <c r="S11" s="4"/>
      <c r="T11" s="4"/>
      <c r="V11" s="100" t="s">
        <v>132</v>
      </c>
      <c r="W11" s="101">
        <v>44096</v>
      </c>
      <c r="X11" s="102"/>
      <c r="Y11" s="101">
        <v>44022</v>
      </c>
      <c r="Z11" s="103">
        <v>0</v>
      </c>
    </row>
    <row r="12" spans="1:26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1">
        <v>43908</v>
      </c>
      <c r="O12" s="19">
        <v>45.063489731626881</v>
      </c>
      <c r="P12" s="4"/>
      <c r="Q12" s="4"/>
      <c r="R12" s="4"/>
      <c r="S12" s="4"/>
      <c r="T12" s="4"/>
      <c r="V12" s="100" t="s">
        <v>133</v>
      </c>
      <c r="W12" s="101">
        <v>44113</v>
      </c>
      <c r="X12" s="102"/>
      <c r="Y12" s="101">
        <v>44022</v>
      </c>
      <c r="Z12" s="103">
        <v>1</v>
      </c>
    </row>
    <row r="13" spans="1:26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1">
        <v>43909</v>
      </c>
      <c r="O13" s="19">
        <v>40.212788904188116</v>
      </c>
      <c r="P13" s="4"/>
      <c r="Q13" s="4"/>
      <c r="R13" s="4"/>
      <c r="S13" s="4"/>
      <c r="T13" s="4"/>
      <c r="V13" s="100" t="s">
        <v>48</v>
      </c>
      <c r="W13" s="101">
        <v>44137</v>
      </c>
      <c r="X13" s="102"/>
      <c r="Y13" s="101">
        <v>44027</v>
      </c>
      <c r="Z13" s="103">
        <v>0</v>
      </c>
    </row>
    <row r="14" spans="1:26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1">
        <v>43910</v>
      </c>
      <c r="O14" s="19">
        <v>34.928759547687328</v>
      </c>
      <c r="P14" s="4"/>
      <c r="Q14" s="4"/>
      <c r="R14" s="4"/>
      <c r="S14" s="4"/>
      <c r="T14" s="4"/>
      <c r="V14" s="99" t="s">
        <v>53</v>
      </c>
      <c r="W14" s="101">
        <v>44155</v>
      </c>
      <c r="X14" s="102"/>
      <c r="Y14" s="101">
        <v>44027</v>
      </c>
      <c r="Z14" s="103">
        <v>1</v>
      </c>
    </row>
    <row r="15" spans="1:26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>
        <v>43911</v>
      </c>
      <c r="O15" s="19">
        <v>13.521424978036107</v>
      </c>
      <c r="P15" s="4"/>
      <c r="Q15" s="4"/>
      <c r="R15" s="4"/>
      <c r="S15" s="4"/>
      <c r="T15" s="4"/>
      <c r="V15" s="99" t="s">
        <v>50</v>
      </c>
      <c r="W15" s="101">
        <v>44176</v>
      </c>
      <c r="X15" s="102"/>
      <c r="Y15" s="101">
        <v>44048</v>
      </c>
      <c r="Z15" s="103">
        <v>0</v>
      </c>
    </row>
    <row r="16" spans="1:26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1">
        <v>43912</v>
      </c>
      <c r="O16" s="19">
        <v>14.936152040082689</v>
      </c>
      <c r="P16" s="4"/>
      <c r="Q16" s="4"/>
      <c r="R16" s="4"/>
      <c r="S16" s="4"/>
      <c r="T16" s="4"/>
      <c r="V16" s="99" t="s">
        <v>49</v>
      </c>
      <c r="W16" s="101">
        <v>44191</v>
      </c>
      <c r="X16" s="102"/>
      <c r="Y16" s="101">
        <v>44048</v>
      </c>
      <c r="Z16" s="103">
        <v>1</v>
      </c>
    </row>
    <row r="17" spans="1:26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1">
        <v>43913</v>
      </c>
      <c r="O17" s="19">
        <v>26.521294926367844</v>
      </c>
      <c r="P17" s="4"/>
      <c r="Q17" s="4"/>
      <c r="R17" s="4"/>
      <c r="S17" s="4"/>
      <c r="T17" s="4"/>
      <c r="V17" s="100" t="s">
        <v>51</v>
      </c>
      <c r="W17" s="101">
        <v>44201</v>
      </c>
      <c r="X17" s="102"/>
      <c r="Y17" s="101">
        <v>44055</v>
      </c>
      <c r="Z17" s="103">
        <v>0</v>
      </c>
    </row>
    <row r="18" spans="1:26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1">
        <v>43914</v>
      </c>
      <c r="O18" s="19">
        <v>22.193113224775406</v>
      </c>
      <c r="P18" s="4"/>
      <c r="Q18" s="4"/>
      <c r="R18" s="4"/>
      <c r="S18" s="4"/>
      <c r="T18" s="4"/>
      <c r="V18" s="100" t="s">
        <v>52</v>
      </c>
      <c r="W18" s="101">
        <v>44249</v>
      </c>
      <c r="X18" s="102"/>
      <c r="Y18" s="101">
        <v>44055</v>
      </c>
      <c r="Z18" s="103">
        <v>1</v>
      </c>
    </row>
    <row r="19" spans="1:26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1">
        <v>43915</v>
      </c>
      <c r="O19" s="19">
        <v>21.150451603600541</v>
      </c>
      <c r="P19" s="4"/>
      <c r="Q19" s="4"/>
      <c r="R19" s="4"/>
      <c r="S19" s="4"/>
      <c r="T19" s="4"/>
      <c r="V19" s="102"/>
      <c r="W19" s="102"/>
      <c r="X19" s="102"/>
      <c r="Y19" s="101">
        <v>44096</v>
      </c>
      <c r="Z19" s="103">
        <v>0</v>
      </c>
    </row>
    <row r="20" spans="1:26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1">
        <v>43916</v>
      </c>
      <c r="O20" s="19">
        <v>19.507712867406767</v>
      </c>
      <c r="P20" s="4"/>
      <c r="Q20" s="4"/>
      <c r="R20" s="4"/>
      <c r="S20" s="4"/>
      <c r="T20" s="4"/>
      <c r="V20" s="102"/>
      <c r="W20" s="102"/>
      <c r="X20" s="102"/>
      <c r="Y20" s="101">
        <v>44096</v>
      </c>
      <c r="Z20" s="103">
        <v>1</v>
      </c>
    </row>
    <row r="21" spans="1:26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>
        <v>43917</v>
      </c>
      <c r="O21" s="19">
        <v>16.81595309021084</v>
      </c>
      <c r="P21" s="4"/>
      <c r="Q21" s="4"/>
      <c r="R21" s="4"/>
      <c r="S21" s="4"/>
      <c r="T21" s="4"/>
      <c r="V21" s="102"/>
      <c r="W21" s="102"/>
      <c r="X21" s="102"/>
      <c r="Y21" s="101">
        <v>44113</v>
      </c>
      <c r="Z21" s="103">
        <v>0</v>
      </c>
    </row>
    <row r="22" spans="1:26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1">
        <v>43918</v>
      </c>
      <c r="O22" s="19">
        <v>4.0728859174201641</v>
      </c>
      <c r="P22" s="4"/>
      <c r="Q22" s="4"/>
      <c r="R22" s="4"/>
      <c r="S22" s="4"/>
      <c r="T22" s="4"/>
      <c r="V22" s="102"/>
      <c r="W22" s="102"/>
      <c r="X22" s="102"/>
      <c r="Y22" s="101">
        <v>44113</v>
      </c>
      <c r="Z22" s="103">
        <v>1</v>
      </c>
    </row>
    <row r="23" spans="1:26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1">
        <v>43919</v>
      </c>
      <c r="O23" s="19">
        <v>4.3364324823402818</v>
      </c>
      <c r="P23" s="4"/>
      <c r="Q23" s="4"/>
      <c r="R23" s="4"/>
      <c r="S23" s="4"/>
      <c r="T23" s="4"/>
      <c r="V23" s="102"/>
      <c r="W23" s="102"/>
      <c r="X23" s="102"/>
      <c r="Y23" s="101">
        <v>44137</v>
      </c>
      <c r="Z23" s="103">
        <v>0</v>
      </c>
    </row>
    <row r="24" spans="1:26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1">
        <v>43920</v>
      </c>
      <c r="O24" s="19">
        <v>18.671400281719404</v>
      </c>
      <c r="P24" s="4"/>
      <c r="Q24" s="4"/>
      <c r="R24" s="4"/>
      <c r="S24" s="4"/>
      <c r="T24" s="4"/>
      <c r="V24" s="102"/>
      <c r="W24" s="102"/>
      <c r="X24" s="102"/>
      <c r="Y24" s="101">
        <v>44137</v>
      </c>
      <c r="Z24" s="103">
        <v>1</v>
      </c>
    </row>
    <row r="25" spans="1:26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1">
        <v>43921</v>
      </c>
      <c r="O25" s="19">
        <v>19.033629427252936</v>
      </c>
      <c r="P25" s="4"/>
      <c r="Q25" s="4"/>
      <c r="R25" s="4"/>
      <c r="S25" s="4"/>
      <c r="T25" s="4"/>
      <c r="V25" s="102"/>
      <c r="W25" s="102"/>
      <c r="X25" s="102"/>
      <c r="Y25" s="101">
        <v>44155</v>
      </c>
      <c r="Z25" s="99">
        <v>0</v>
      </c>
    </row>
    <row r="26" spans="1:26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1">
        <v>43922</v>
      </c>
      <c r="O26" s="19">
        <v>18.993228030081795</v>
      </c>
      <c r="P26" s="4"/>
      <c r="Q26" s="4"/>
      <c r="R26" s="4"/>
      <c r="S26" s="4"/>
      <c r="T26" s="4"/>
      <c r="V26" s="102"/>
      <c r="W26" s="102"/>
      <c r="X26" s="102"/>
      <c r="Y26" s="101">
        <v>44155</v>
      </c>
      <c r="Z26" s="99">
        <v>1</v>
      </c>
    </row>
    <row r="27" spans="1:26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1">
        <v>43923</v>
      </c>
      <c r="O27" s="19">
        <v>17.725263340602702</v>
      </c>
      <c r="P27" s="4"/>
      <c r="Q27" s="4"/>
      <c r="R27" s="4"/>
      <c r="S27" s="4"/>
      <c r="T27" s="4"/>
      <c r="V27" s="102"/>
      <c r="W27" s="102"/>
      <c r="X27" s="102"/>
      <c r="Y27" s="101">
        <v>44176</v>
      </c>
      <c r="Z27" s="99">
        <v>0</v>
      </c>
    </row>
    <row r="28" spans="1:26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1">
        <v>43924</v>
      </c>
      <c r="O28" s="19">
        <v>14.295245404074969</v>
      </c>
      <c r="P28" s="4"/>
      <c r="Q28" s="4"/>
      <c r="R28" s="4"/>
      <c r="S28" s="4"/>
      <c r="T28" s="4"/>
      <c r="V28" s="102"/>
      <c r="W28" s="102"/>
      <c r="X28" s="102"/>
      <c r="Y28" s="101">
        <v>44176</v>
      </c>
      <c r="Z28" s="99">
        <v>1</v>
      </c>
    </row>
    <row r="29" spans="1:26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1">
        <v>43925</v>
      </c>
      <c r="O29" s="19">
        <v>3.8468072086241074</v>
      </c>
      <c r="P29" s="4"/>
      <c r="Q29" s="4"/>
      <c r="R29" s="4"/>
      <c r="S29" s="4"/>
      <c r="T29" s="4"/>
      <c r="V29" s="102"/>
      <c r="W29" s="102"/>
      <c r="X29" s="102"/>
      <c r="Y29" s="101">
        <v>44191</v>
      </c>
      <c r="Z29" s="99">
        <v>0</v>
      </c>
    </row>
    <row r="30" spans="1:26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1">
        <v>43926</v>
      </c>
      <c r="O30" s="19">
        <v>4.5355761729657846</v>
      </c>
      <c r="P30" s="4"/>
      <c r="Q30" s="4"/>
      <c r="R30" s="4"/>
      <c r="S30" s="4"/>
      <c r="T30" s="4"/>
      <c r="V30" s="102"/>
      <c r="W30" s="102"/>
      <c r="X30" s="102"/>
      <c r="Y30" s="101">
        <v>44191</v>
      </c>
      <c r="Z30" s="99">
        <v>1</v>
      </c>
    </row>
    <row r="31" spans="1:26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1">
        <v>43927</v>
      </c>
      <c r="O31" s="19">
        <v>11.154950889488813</v>
      </c>
      <c r="P31" s="4"/>
      <c r="Q31" s="4"/>
      <c r="R31" s="4"/>
      <c r="S31" s="4"/>
      <c r="T31" s="4"/>
      <c r="V31" s="102"/>
      <c r="W31" s="102"/>
      <c r="X31" s="102"/>
      <c r="Y31" s="101">
        <v>44201</v>
      </c>
      <c r="Z31" s="99">
        <v>0</v>
      </c>
    </row>
    <row r="32" spans="1:26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1">
        <v>43928</v>
      </c>
      <c r="O32" s="19">
        <v>10.810169939042776</v>
      </c>
      <c r="P32" s="4"/>
      <c r="Q32" s="4"/>
      <c r="R32" s="4"/>
      <c r="S32" s="4"/>
      <c r="T32" s="4"/>
      <c r="V32" s="102"/>
      <c r="W32" s="102"/>
      <c r="X32" s="102"/>
      <c r="Y32" s="101">
        <v>44201</v>
      </c>
      <c r="Z32" s="99">
        <v>1</v>
      </c>
    </row>
    <row r="33" spans="1:26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1">
        <v>43929</v>
      </c>
      <c r="O33" s="19">
        <v>10.773287442448053</v>
      </c>
      <c r="P33" s="4"/>
      <c r="Q33" s="4"/>
      <c r="R33" s="4"/>
      <c r="S33" s="4"/>
      <c r="T33" s="4"/>
      <c r="V33" s="102"/>
      <c r="W33" s="102"/>
      <c r="X33" s="102"/>
      <c r="Y33" s="101">
        <v>44249</v>
      </c>
      <c r="Z33" s="99">
        <v>0</v>
      </c>
    </row>
    <row r="34" spans="1:26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1">
        <v>43930</v>
      </c>
      <c r="O34" s="19">
        <v>9.5623726551005443</v>
      </c>
      <c r="P34" s="4"/>
      <c r="Q34" s="4"/>
      <c r="R34" s="4"/>
      <c r="S34" s="4"/>
      <c r="T34" s="4"/>
      <c r="V34" s="102"/>
      <c r="W34" s="102"/>
      <c r="X34" s="102"/>
      <c r="Y34" s="101">
        <v>44249</v>
      </c>
      <c r="Z34" s="99">
        <v>1</v>
      </c>
    </row>
    <row r="35" spans="1:26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1">
        <v>43931</v>
      </c>
      <c r="O35" s="21">
        <v>2.4849504606832848</v>
      </c>
      <c r="P35" s="4"/>
      <c r="Q35" s="4"/>
      <c r="R35" s="4"/>
      <c r="S35" s="4"/>
      <c r="T35" s="4"/>
      <c r="V35" s="102"/>
      <c r="W35" s="102"/>
      <c r="X35" s="102"/>
      <c r="Y35" s="101"/>
    </row>
    <row r="36" spans="1:26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1">
        <v>43932</v>
      </c>
      <c r="O36" s="19">
        <v>2.5813640329840792</v>
      </c>
      <c r="P36" s="4"/>
      <c r="Q36" s="4"/>
      <c r="R36" s="4"/>
      <c r="S36" s="4"/>
      <c r="T36" s="4"/>
      <c r="V36" s="102"/>
      <c r="W36" s="102"/>
      <c r="X36" s="102"/>
      <c r="Y36" s="101"/>
    </row>
    <row r="37" spans="1:26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1">
        <v>43933</v>
      </c>
      <c r="O37" s="19">
        <v>2.8886276980056325</v>
      </c>
      <c r="P37" s="4"/>
      <c r="Q37" s="4"/>
      <c r="R37" s="4"/>
      <c r="S37" s="4"/>
      <c r="T37" s="4"/>
      <c r="V37" s="102"/>
      <c r="W37" s="102"/>
      <c r="X37" s="102"/>
      <c r="Y37" s="102"/>
    </row>
    <row r="38" spans="1:26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>
        <v>43934</v>
      </c>
      <c r="O38" s="21">
        <v>3.5178622067219028</v>
      </c>
      <c r="P38" s="4"/>
      <c r="Q38" s="4"/>
      <c r="R38" s="4"/>
      <c r="S38" s="4"/>
      <c r="T38" s="4"/>
      <c r="V38" s="102"/>
      <c r="W38" s="102"/>
      <c r="X38" s="102"/>
      <c r="Y38" s="102"/>
    </row>
    <row r="39" spans="1:26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1">
        <v>43935</v>
      </c>
      <c r="O39" s="19">
        <v>8.8194613647203788</v>
      </c>
      <c r="P39" s="4"/>
      <c r="Q39" s="4"/>
      <c r="R39" s="4"/>
      <c r="S39" s="4"/>
      <c r="T39" s="4"/>
      <c r="V39" s="102"/>
      <c r="W39" s="102"/>
      <c r="X39" s="102"/>
      <c r="Y39" s="102"/>
    </row>
    <row r="40" spans="1:26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1">
        <v>43936</v>
      </c>
      <c r="O40" s="19">
        <v>8.1227731083388566</v>
      </c>
      <c r="P40" s="4"/>
      <c r="Q40" s="4"/>
      <c r="R40" s="4"/>
      <c r="S40" s="4"/>
      <c r="T40" s="4"/>
      <c r="V40" s="102"/>
      <c r="W40" s="102"/>
      <c r="X40" s="102"/>
      <c r="Y40" s="102"/>
    </row>
    <row r="41" spans="1:26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1">
        <v>43937</v>
      </c>
      <c r="O41" s="19">
        <v>7.2001747921686716</v>
      </c>
      <c r="P41" s="4"/>
      <c r="Q41" s="4"/>
      <c r="R41" s="4"/>
      <c r="S41" s="4"/>
      <c r="T41" s="4"/>
      <c r="V41" s="102"/>
      <c r="W41" s="102"/>
      <c r="X41" s="102"/>
      <c r="Y41" s="102"/>
    </row>
    <row r="42" spans="1:26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1">
        <v>43938</v>
      </c>
      <c r="O42" s="21">
        <v>6.9725266206602523</v>
      </c>
      <c r="P42" s="4"/>
      <c r="Q42" s="4"/>
      <c r="R42" s="4"/>
      <c r="S42" s="4"/>
      <c r="T42" s="4"/>
      <c r="V42" s="102"/>
      <c r="W42" s="102"/>
      <c r="X42" s="102"/>
      <c r="Y42" s="102"/>
    </row>
    <row r="43" spans="1:26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1">
        <v>43939</v>
      </c>
      <c r="O43" s="19">
        <v>2.7112197840860226</v>
      </c>
      <c r="P43" s="4"/>
      <c r="Q43" s="4"/>
      <c r="R43" s="4"/>
      <c r="S43" s="4"/>
      <c r="T43" s="4"/>
      <c r="V43" s="102"/>
      <c r="W43" s="102"/>
      <c r="X43" s="102"/>
    </row>
    <row r="44" spans="1:26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1">
        <v>43940</v>
      </c>
      <c r="O44" s="19">
        <v>3.4462015692835481</v>
      </c>
      <c r="P44" s="4"/>
      <c r="Q44" s="4"/>
      <c r="R44" s="4"/>
      <c r="S44" s="4"/>
      <c r="T44" s="4"/>
      <c r="V44" s="102"/>
      <c r="W44" s="102"/>
      <c r="X44" s="102"/>
    </row>
    <row r="45" spans="1:26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1">
        <v>43941</v>
      </c>
      <c r="O45" s="21">
        <v>8.5313649107455216</v>
      </c>
      <c r="P45" s="4"/>
      <c r="Q45" s="4"/>
      <c r="R45" s="4"/>
      <c r="S45" s="4"/>
      <c r="T45" s="4"/>
      <c r="V45" s="102"/>
      <c r="W45" s="102"/>
      <c r="X45" s="102"/>
    </row>
    <row r="46" spans="1:26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1">
        <v>43942</v>
      </c>
      <c r="O46" s="19">
        <v>7.6119245964711659</v>
      </c>
      <c r="P46" s="4"/>
      <c r="Q46" s="4"/>
      <c r="R46" s="4"/>
      <c r="S46" s="4"/>
      <c r="T46" s="4"/>
      <c r="V46" s="102"/>
      <c r="W46" s="102"/>
      <c r="X46" s="102"/>
    </row>
    <row r="47" spans="1:26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1">
        <v>43943</v>
      </c>
      <c r="O47" s="19">
        <v>8.4319710029277619</v>
      </c>
      <c r="P47" s="4"/>
      <c r="Q47" s="4"/>
      <c r="R47" s="4"/>
      <c r="S47" s="4"/>
      <c r="T47" s="4"/>
      <c r="V47" s="102"/>
      <c r="W47" s="102"/>
      <c r="X47" s="102"/>
    </row>
    <row r="48" spans="1:26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1">
        <v>43944</v>
      </c>
      <c r="O48" s="19">
        <v>8.0995063461604353</v>
      </c>
      <c r="P48" s="4"/>
      <c r="Q48" s="4"/>
      <c r="R48" s="4"/>
      <c r="S48" s="4"/>
      <c r="T48" s="4"/>
      <c r="V48" s="102"/>
      <c r="W48" s="102"/>
      <c r="X48" s="102"/>
    </row>
    <row r="49" spans="1:24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1">
        <v>43945</v>
      </c>
      <c r="O49" s="19">
        <v>7.7169080325305908</v>
      </c>
      <c r="P49" s="4"/>
      <c r="Q49" s="4"/>
      <c r="R49" s="4"/>
      <c r="S49" s="4"/>
      <c r="T49" s="4"/>
      <c r="V49" s="102"/>
      <c r="W49" s="102"/>
      <c r="X49" s="102"/>
    </row>
    <row r="50" spans="1:24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1">
        <v>43946</v>
      </c>
      <c r="O50" s="19">
        <v>2.7221125690619328</v>
      </c>
      <c r="P50" s="4"/>
      <c r="Q50" s="4"/>
      <c r="R50" s="4"/>
      <c r="S50" s="4"/>
      <c r="T50" s="4"/>
      <c r="V50" s="102"/>
      <c r="W50" s="102"/>
      <c r="X50" s="102"/>
    </row>
    <row r="51" spans="1:24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1">
        <v>43947</v>
      </c>
      <c r="O51" s="19">
        <v>3.408701876692291</v>
      </c>
      <c r="P51" s="4"/>
      <c r="Q51" s="4"/>
      <c r="R51" s="4"/>
      <c r="S51" s="4"/>
      <c r="T51" s="4"/>
      <c r="V51" s="102"/>
      <c r="W51" s="102"/>
      <c r="X51" s="102"/>
    </row>
    <row r="52" spans="1:24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1">
        <v>43948</v>
      </c>
      <c r="O52" s="19">
        <v>8.1262533481047274</v>
      </c>
      <c r="P52" s="4"/>
      <c r="Q52" s="4"/>
      <c r="R52" s="4"/>
      <c r="S52" s="4"/>
      <c r="T52" s="4"/>
      <c r="V52" s="102"/>
      <c r="W52" s="102"/>
      <c r="X52" s="102"/>
    </row>
    <row r="53" spans="1:24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1">
        <v>43949</v>
      </c>
      <c r="O53" s="19">
        <v>7.8210459117652134</v>
      </c>
      <c r="P53" s="4"/>
      <c r="Q53" s="4"/>
      <c r="R53" s="4"/>
      <c r="S53" s="4"/>
      <c r="T53" s="4"/>
      <c r="V53" s="102"/>
      <c r="W53" s="102"/>
      <c r="X53" s="102"/>
    </row>
    <row r="54" spans="1:24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1">
        <v>43950</v>
      </c>
      <c r="O54" s="19">
        <v>8.1578571056179108</v>
      </c>
      <c r="P54" s="4"/>
      <c r="Q54" s="4"/>
      <c r="R54" s="4"/>
      <c r="S54" s="4"/>
      <c r="T54" s="4"/>
      <c r="V54" s="102"/>
      <c r="W54" s="102"/>
      <c r="X54" s="102"/>
    </row>
    <row r="55" spans="1:24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1">
        <v>43951</v>
      </c>
      <c r="O55" s="19">
        <v>8.0707504049220304</v>
      </c>
      <c r="P55" s="4"/>
      <c r="Q55" s="4"/>
      <c r="R55" s="4"/>
      <c r="S55" s="4"/>
      <c r="T55" s="4"/>
      <c r="V55" s="102"/>
      <c r="W55" s="102"/>
      <c r="X55" s="102"/>
    </row>
    <row r="56" spans="1: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1">
        <v>43952</v>
      </c>
      <c r="O56" s="19">
        <v>7.3761378048739017</v>
      </c>
      <c r="P56" s="4"/>
      <c r="Q56" s="4"/>
      <c r="R56" s="4"/>
      <c r="S56" s="4"/>
      <c r="T56" s="4"/>
      <c r="V56" s="102"/>
      <c r="W56" s="102"/>
    </row>
    <row r="57" spans="1: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1">
        <v>43953</v>
      </c>
      <c r="O57" s="19">
        <v>2.7062520519675437</v>
      </c>
      <c r="P57" s="4"/>
      <c r="Q57" s="4"/>
      <c r="R57" s="4"/>
      <c r="S57" s="4"/>
      <c r="T57" s="4"/>
      <c r="V57" s="100"/>
      <c r="W57" s="100"/>
    </row>
    <row r="58" spans="1: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1">
        <v>43954</v>
      </c>
      <c r="O58" s="19">
        <v>3.4940827261863463</v>
      </c>
      <c r="P58" s="4"/>
      <c r="Q58" s="4"/>
      <c r="R58" s="4"/>
      <c r="S58" s="4"/>
      <c r="T58" s="4"/>
      <c r="V58" s="100"/>
      <c r="W58" s="100"/>
    </row>
    <row r="59" spans="1: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1">
        <v>43955</v>
      </c>
      <c r="O59" s="21">
        <v>8.0095062498685525</v>
      </c>
      <c r="P59" s="4"/>
      <c r="Q59" s="4"/>
      <c r="R59" s="4"/>
      <c r="S59" s="4"/>
      <c r="T59" s="4"/>
      <c r="V59" s="100"/>
      <c r="W59" s="100"/>
    </row>
    <row r="60" spans="1: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1">
        <v>43956</v>
      </c>
      <c r="O60" s="19">
        <v>6.5686997672168523</v>
      </c>
      <c r="P60" s="4"/>
      <c r="Q60" s="4"/>
      <c r="R60" s="4"/>
      <c r="S60" s="4"/>
      <c r="T60" s="4"/>
      <c r="V60" s="100"/>
      <c r="W60" s="100"/>
    </row>
    <row r="61" spans="1: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1">
        <v>43957</v>
      </c>
      <c r="O61" s="19">
        <v>8.2113154938246424</v>
      </c>
      <c r="P61" s="4"/>
      <c r="Q61" s="4"/>
      <c r="R61" s="4"/>
      <c r="S61" s="4"/>
      <c r="T61" s="4"/>
      <c r="V61" s="100"/>
      <c r="W61" s="100"/>
    </row>
    <row r="62" spans="1: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1">
        <v>43958</v>
      </c>
      <c r="O62" s="19">
        <v>8.1640455165589731</v>
      </c>
      <c r="P62" s="4"/>
      <c r="Q62" s="4"/>
      <c r="R62" s="4"/>
      <c r="S62" s="4"/>
      <c r="T62" s="4"/>
      <c r="V62" s="100"/>
      <c r="W62" s="100"/>
    </row>
    <row r="63" spans="1: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1">
        <v>43959</v>
      </c>
      <c r="O63" s="21">
        <v>3.9960375333645195</v>
      </c>
      <c r="P63" s="4"/>
      <c r="Q63" s="4"/>
      <c r="R63" s="4"/>
      <c r="S63" s="4"/>
      <c r="T63" s="4"/>
      <c r="V63" s="100"/>
      <c r="W63" s="100"/>
    </row>
    <row r="64" spans="1: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1">
        <v>43960</v>
      </c>
      <c r="O64" s="19">
        <v>3.1257140439216347</v>
      </c>
      <c r="P64" s="4"/>
      <c r="Q64" s="4"/>
      <c r="R64" s="4"/>
      <c r="S64" s="4"/>
      <c r="T64" s="4"/>
      <c r="V64" s="100"/>
      <c r="W64" s="10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1">
        <v>43961</v>
      </c>
      <c r="O65" s="19">
        <v>4.4379397027314287</v>
      </c>
      <c r="P65" s="4"/>
      <c r="Q65" s="4"/>
      <c r="R65" s="4"/>
      <c r="S65" s="4"/>
      <c r="T65" s="4"/>
      <c r="V65" s="100"/>
      <c r="W65" s="10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1">
        <v>43962</v>
      </c>
      <c r="O66" s="19">
        <v>8.2553977192337076</v>
      </c>
      <c r="P66" s="4"/>
      <c r="Q66" s="4"/>
      <c r="R66" s="4"/>
      <c r="S66" s="4"/>
      <c r="T66" s="4"/>
      <c r="V66" s="100"/>
      <c r="W66" s="10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1">
        <v>43963</v>
      </c>
      <c r="O67" s="19">
        <v>8.2004373177842567</v>
      </c>
      <c r="P67" s="4"/>
      <c r="Q67" s="4"/>
      <c r="R67" s="4"/>
      <c r="S67" s="4"/>
      <c r="T67" s="4"/>
      <c r="V67" s="100"/>
      <c r="W67" s="10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1">
        <v>43964</v>
      </c>
      <c r="O68" s="19">
        <v>8.7832465818342751</v>
      </c>
      <c r="P68" s="4"/>
      <c r="Q68" s="4"/>
      <c r="R68" s="4"/>
      <c r="S68" s="4"/>
      <c r="T68" s="4"/>
      <c r="V68" s="100"/>
      <c r="W68" s="10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1">
        <v>43965</v>
      </c>
      <c r="O69" s="19">
        <v>8.0195662220272723</v>
      </c>
      <c r="P69" s="4"/>
      <c r="Q69" s="4"/>
      <c r="R69" s="4"/>
      <c r="S69" s="4"/>
      <c r="T69" s="4"/>
      <c r="V69" s="100"/>
      <c r="W69" s="10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1">
        <v>43966</v>
      </c>
      <c r="O70" s="19">
        <v>7.6375632316295006</v>
      </c>
      <c r="P70" s="4"/>
      <c r="Q70" s="4"/>
      <c r="R70" s="4"/>
      <c r="S70" s="4"/>
      <c r="T70" s="4"/>
      <c r="V70" s="100"/>
      <c r="W70" s="10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1">
        <v>43967</v>
      </c>
      <c r="O71" s="19">
        <v>3.6929832886143439</v>
      </c>
      <c r="P71" s="4"/>
      <c r="Q71" s="4"/>
      <c r="R71" s="4"/>
      <c r="S71" s="4"/>
      <c r="T71" s="4"/>
      <c r="V71" s="100"/>
      <c r="W71" s="10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1">
        <v>43968</v>
      </c>
      <c r="O72" s="19">
        <v>4.7311285029033066</v>
      </c>
      <c r="P72" s="4"/>
      <c r="Q72" s="4"/>
      <c r="R72" s="4"/>
      <c r="S72" s="4"/>
      <c r="T72" s="4"/>
      <c r="V72" s="100"/>
      <c r="W72" s="10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1">
        <v>43969</v>
      </c>
      <c r="O73" s="19">
        <v>8.3641100518194058</v>
      </c>
      <c r="P73" s="4"/>
      <c r="Q73" s="4"/>
      <c r="R73" s="4"/>
      <c r="S73" s="4"/>
      <c r="T73" s="4"/>
      <c r="V73" s="100"/>
      <c r="W73" s="10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1">
        <v>43970</v>
      </c>
      <c r="O74" s="19">
        <v>7.7288317375906326</v>
      </c>
      <c r="P74" s="4"/>
      <c r="Q74" s="4"/>
      <c r="R74" s="4"/>
      <c r="S74" s="4"/>
      <c r="T74" s="4"/>
      <c r="V74" s="100"/>
      <c r="W74" s="10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1">
        <v>43971</v>
      </c>
      <c r="O75" s="19">
        <v>7.9942909753851179</v>
      </c>
      <c r="P75" s="4"/>
      <c r="Q75" s="4"/>
      <c r="R75" s="4"/>
      <c r="S75" s="4"/>
      <c r="T75" s="4"/>
      <c r="V75" s="100"/>
      <c r="W75" s="10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1">
        <v>43972</v>
      </c>
      <c r="O76" s="19">
        <v>7.8290945849702478</v>
      </c>
      <c r="P76" s="4"/>
      <c r="Q76" s="4"/>
      <c r="R76" s="4"/>
      <c r="S76" s="4"/>
      <c r="T76" s="4"/>
      <c r="V76" s="100"/>
      <c r="W76" s="10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1">
        <v>43973</v>
      </c>
      <c r="O77" s="19">
        <v>7.0079911179340968</v>
      </c>
      <c r="P77" s="4"/>
      <c r="Q77" s="4"/>
      <c r="R77" s="4"/>
      <c r="S77" s="4"/>
      <c r="T77" s="4"/>
      <c r="V77" s="100"/>
      <c r="W77" s="10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1">
        <v>43974</v>
      </c>
      <c r="O78" s="19">
        <v>2.5748124039417775</v>
      </c>
      <c r="P78" s="4"/>
      <c r="Q78" s="4"/>
      <c r="R78" s="4"/>
      <c r="S78" s="4"/>
      <c r="T78" s="4"/>
      <c r="V78" s="100"/>
      <c r="W78" s="10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1">
        <v>43975</v>
      </c>
      <c r="O79" s="19">
        <v>3.7231823599523239</v>
      </c>
      <c r="P79" s="4"/>
      <c r="Q79" s="4"/>
      <c r="R79" s="4"/>
      <c r="S79" s="4"/>
      <c r="T79" s="4"/>
      <c r="V79" s="100"/>
      <c r="W79" s="10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1">
        <v>43976</v>
      </c>
      <c r="O80" s="19">
        <v>4.5193119049960915</v>
      </c>
      <c r="P80" s="4"/>
      <c r="Q80" s="4"/>
      <c r="R80" s="4"/>
      <c r="S80" s="4"/>
      <c r="T80" s="4"/>
      <c r="V80" s="100"/>
      <c r="W80" s="10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1">
        <v>43977</v>
      </c>
      <c r="O81" s="19">
        <v>5.6095955058366389</v>
      </c>
      <c r="P81" s="4"/>
      <c r="Q81" s="4"/>
      <c r="R81" s="4"/>
      <c r="S81" s="4"/>
      <c r="T81" s="4"/>
      <c r="V81" s="100"/>
      <c r="W81" s="10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1">
        <v>43978</v>
      </c>
      <c r="O82" s="19">
        <v>5.6271988782906801</v>
      </c>
      <c r="P82" s="4"/>
      <c r="Q82" s="4"/>
      <c r="R82" s="4"/>
      <c r="S82" s="4"/>
      <c r="T82" s="4"/>
      <c r="V82" s="100"/>
      <c r="W82" s="10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1">
        <v>43979</v>
      </c>
      <c r="O83" s="19">
        <v>6.7934813425924183</v>
      </c>
      <c r="P83" s="4"/>
      <c r="Q83" s="4"/>
      <c r="R83" s="4"/>
      <c r="S83" s="4"/>
      <c r="T83" s="4"/>
      <c r="V83" s="100"/>
      <c r="W83" s="10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1">
        <v>43980</v>
      </c>
      <c r="O84" s="19">
        <v>7.308806001667925</v>
      </c>
      <c r="P84" s="4"/>
      <c r="Q84" s="4"/>
      <c r="R84" s="4"/>
      <c r="S84" s="4"/>
      <c r="T84" s="4"/>
      <c r="V84" s="100"/>
      <c r="W84" s="10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1">
        <v>43981</v>
      </c>
      <c r="O85" s="19">
        <v>4.909198619083611</v>
      </c>
      <c r="P85" s="4"/>
      <c r="Q85" s="4"/>
      <c r="R85" s="4"/>
      <c r="S85" s="4"/>
      <c r="T85" s="4"/>
      <c r="V85" s="100"/>
      <c r="W85" s="10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1">
        <v>43982</v>
      </c>
      <c r="O86" s="19">
        <v>7.1686458741137065</v>
      </c>
      <c r="P86" s="4"/>
      <c r="Q86" s="4"/>
      <c r="R86" s="4"/>
      <c r="S86" s="4"/>
      <c r="T86" s="4"/>
      <c r="V86" s="100"/>
      <c r="W86" s="10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1">
        <v>43983</v>
      </c>
      <c r="O87" s="19">
        <v>9.1573751201802356</v>
      </c>
      <c r="P87" s="4"/>
      <c r="Q87" s="4"/>
      <c r="R87" s="4"/>
      <c r="S87" s="4"/>
      <c r="T87" s="4"/>
      <c r="V87" s="100"/>
      <c r="W87" s="10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1">
        <v>43984</v>
      </c>
      <c r="O88" s="19">
        <v>8.0696229094828311</v>
      </c>
      <c r="P88" s="4"/>
      <c r="Q88" s="4"/>
      <c r="R88" s="4"/>
      <c r="S88" s="4"/>
      <c r="T88" s="4"/>
      <c r="V88" s="100"/>
      <c r="W88" s="10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1">
        <v>43985</v>
      </c>
      <c r="O89" s="19">
        <v>8.3680306385199561</v>
      </c>
      <c r="P89" s="4"/>
      <c r="Q89" s="4"/>
      <c r="R89" s="4"/>
      <c r="S89" s="4"/>
      <c r="T89" s="4"/>
      <c r="V89" s="100"/>
      <c r="W89" s="10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1">
        <v>43986</v>
      </c>
      <c r="O90" s="19">
        <v>8.1636237966311409</v>
      </c>
      <c r="P90" s="4"/>
      <c r="Q90" s="4"/>
      <c r="R90" s="4"/>
      <c r="S90" s="4"/>
      <c r="T90" s="4"/>
      <c r="V90" s="100"/>
      <c r="W90" s="10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1">
        <v>43987</v>
      </c>
      <c r="O91" s="19">
        <v>8.3228481712053739</v>
      </c>
      <c r="P91" s="4"/>
      <c r="Q91" s="4"/>
      <c r="R91" s="4"/>
      <c r="S91" s="4"/>
      <c r="T91" s="4"/>
      <c r="V91" s="100"/>
      <c r="W91" s="10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1">
        <v>43988</v>
      </c>
      <c r="O92" s="19">
        <v>4.2818106030197303</v>
      </c>
      <c r="P92" s="4"/>
      <c r="Q92" s="4"/>
      <c r="R92" s="4"/>
      <c r="S92" s="4"/>
      <c r="T92" s="4"/>
      <c r="V92" s="100"/>
      <c r="W92" s="10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1">
        <v>43989</v>
      </c>
      <c r="O93" s="19">
        <v>8.2775374770397576</v>
      </c>
      <c r="P93" s="4"/>
      <c r="Q93" s="4"/>
      <c r="R93" s="4"/>
      <c r="S93" s="4"/>
      <c r="T93" s="4"/>
      <c r="V93" s="100"/>
      <c r="W93" s="10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1">
        <v>43990</v>
      </c>
      <c r="O94" s="19">
        <v>7.8974362602224168</v>
      </c>
      <c r="P94" s="4"/>
      <c r="Q94" s="4"/>
      <c r="R94" s="4"/>
      <c r="S94" s="4"/>
      <c r="T94" s="4"/>
      <c r="V94" s="100"/>
      <c r="W94" s="10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1">
        <v>43991</v>
      </c>
      <c r="O95" s="19">
        <v>7.5925655976676385</v>
      </c>
      <c r="P95" s="4"/>
      <c r="Q95" s="4"/>
      <c r="R95" s="4"/>
      <c r="S95" s="4"/>
      <c r="T95" s="4"/>
      <c r="V95" s="100"/>
      <c r="W95" s="10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1">
        <v>43992</v>
      </c>
      <c r="O96" s="19">
        <v>7.5679422857747118</v>
      </c>
      <c r="P96" s="4"/>
      <c r="Q96" s="4"/>
      <c r="R96" s="4"/>
      <c r="S96" s="4"/>
      <c r="T96" s="4"/>
      <c r="V96" s="100"/>
      <c r="W96" s="10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1">
        <v>43993</v>
      </c>
      <c r="O97" s="19">
        <v>8.2745223977629649</v>
      </c>
      <c r="P97" s="4"/>
      <c r="Q97" s="4"/>
      <c r="R97" s="4"/>
      <c r="S97" s="4"/>
      <c r="T97" s="4"/>
      <c r="V97" s="100"/>
      <c r="W97" s="10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1">
        <v>43994</v>
      </c>
      <c r="O98" s="19">
        <v>7.7776237349230559</v>
      </c>
      <c r="P98" s="4"/>
      <c r="Q98" s="4"/>
      <c r="R98" s="4"/>
      <c r="S98" s="4"/>
      <c r="T98" s="4"/>
      <c r="V98" s="100"/>
      <c r="W98" s="10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1">
        <v>43995</v>
      </c>
      <c r="O99" s="19">
        <v>4.9072979665082093</v>
      </c>
      <c r="P99" s="4"/>
      <c r="Q99" s="4"/>
      <c r="R99" s="4"/>
      <c r="S99" s="4"/>
      <c r="T99" s="4"/>
      <c r="V99" s="100"/>
      <c r="W99" s="10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1">
        <v>43996</v>
      </c>
      <c r="O100" s="19">
        <v>7.9003618614827911</v>
      </c>
      <c r="P100" s="4"/>
      <c r="Q100" s="4"/>
      <c r="R100" s="4"/>
      <c r="S100" s="4"/>
      <c r="T100" s="4"/>
      <c r="V100" s="100"/>
      <c r="W100" s="10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1">
        <v>43997</v>
      </c>
      <c r="O101" s="19">
        <v>8.817887715079161</v>
      </c>
      <c r="P101" s="4"/>
      <c r="Q101" s="4"/>
      <c r="R101" s="4"/>
      <c r="S101" s="4"/>
      <c r="T101" s="4"/>
      <c r="V101" s="100"/>
      <c r="W101" s="10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1">
        <v>43998</v>
      </c>
      <c r="O102" s="19">
        <v>8.55668145102727</v>
      </c>
      <c r="P102" s="4"/>
      <c r="Q102" s="4"/>
      <c r="R102" s="4"/>
      <c r="S102" s="4"/>
      <c r="T102" s="4"/>
      <c r="V102" s="100"/>
      <c r="W102" s="10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1">
        <v>43999</v>
      </c>
      <c r="O103" s="19">
        <v>8.940755842661515</v>
      </c>
      <c r="P103" s="4"/>
      <c r="Q103" s="4"/>
      <c r="R103" s="4"/>
      <c r="S103" s="4"/>
      <c r="T103" s="4"/>
      <c r="V103" s="100"/>
      <c r="W103" s="10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1">
        <v>44000</v>
      </c>
      <c r="O104" s="19">
        <v>9.239092976773037</v>
      </c>
      <c r="P104" s="4"/>
      <c r="Q104" s="4"/>
      <c r="R104" s="4"/>
      <c r="S104" s="4"/>
      <c r="T104" s="4"/>
      <c r="V104" s="100"/>
      <c r="W104" s="10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1">
        <v>44001</v>
      </c>
      <c r="O105" s="19">
        <v>8.3392729864575905</v>
      </c>
      <c r="P105" s="4"/>
      <c r="Q105" s="4"/>
      <c r="R105" s="4"/>
      <c r="S105" s="4"/>
      <c r="T105" s="4"/>
      <c r="V105" s="100"/>
      <c r="W105" s="10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1">
        <v>44002</v>
      </c>
      <c r="O106" s="19">
        <v>7.3595515776150435</v>
      </c>
      <c r="P106" s="4"/>
      <c r="Q106" s="4"/>
      <c r="R106" s="4"/>
      <c r="S106" s="4"/>
      <c r="T106" s="4"/>
      <c r="V106" s="100"/>
      <c r="W106" s="10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1">
        <v>44003</v>
      </c>
      <c r="O107" s="19">
        <v>6.3021289328016969</v>
      </c>
      <c r="P107" s="4"/>
      <c r="Q107" s="4"/>
      <c r="R107" s="4"/>
      <c r="S107" s="4"/>
      <c r="T107" s="4"/>
      <c r="V107" s="100"/>
      <c r="W107" s="10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1">
        <v>44004</v>
      </c>
      <c r="O108" s="19">
        <v>9.7698309352128732</v>
      </c>
      <c r="P108" s="4"/>
      <c r="Q108" s="4"/>
      <c r="R108" s="4"/>
      <c r="S108" s="4"/>
      <c r="T108" s="4"/>
      <c r="V108" s="100"/>
      <c r="W108" s="10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1">
        <v>44005</v>
      </c>
      <c r="O109" s="19">
        <v>9.2140767568508579</v>
      </c>
      <c r="P109" s="4"/>
      <c r="Q109" s="4"/>
      <c r="R109" s="4"/>
      <c r="S109" s="4"/>
      <c r="T109" s="4"/>
      <c r="V109" s="100"/>
      <c r="W109" s="10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1">
        <v>44006</v>
      </c>
      <c r="O110" s="19">
        <v>10.421985681275805</v>
      </c>
      <c r="P110" s="4"/>
      <c r="Q110" s="4"/>
      <c r="R110" s="4"/>
      <c r="S110" s="4"/>
      <c r="T110" s="4"/>
      <c r="V110" s="100"/>
      <c r="W110" s="10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1">
        <v>44007</v>
      </c>
      <c r="O111" s="19">
        <v>12.486119329188721</v>
      </c>
      <c r="P111" s="4"/>
      <c r="Q111" s="4"/>
      <c r="R111" s="4"/>
      <c r="S111" s="4"/>
      <c r="T111" s="4"/>
      <c r="V111" s="100"/>
      <c r="W111" s="10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1">
        <v>44008</v>
      </c>
      <c r="O112" s="19">
        <v>9.3158873816441279</v>
      </c>
      <c r="P112" s="4"/>
      <c r="Q112" s="4"/>
      <c r="R112" s="4"/>
      <c r="S112" s="4"/>
      <c r="T112" s="4"/>
      <c r="V112" s="100"/>
      <c r="W112" s="10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1">
        <v>44009</v>
      </c>
      <c r="O113" s="19">
        <v>7.3990546510550219</v>
      </c>
      <c r="P113" s="4"/>
      <c r="Q113" s="4"/>
      <c r="R113" s="4"/>
      <c r="S113" s="4"/>
      <c r="T113" s="4"/>
      <c r="V113" s="100"/>
      <c r="W113" s="10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1">
        <v>44010</v>
      </c>
      <c r="O114" s="19">
        <v>8.8610157482307486</v>
      </c>
      <c r="P114" s="4"/>
      <c r="Q114" s="4"/>
      <c r="R114" s="4"/>
      <c r="S114" s="4"/>
      <c r="T114" s="4"/>
      <c r="V114" s="100"/>
      <c r="W114" s="10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1">
        <v>44011</v>
      </c>
      <c r="O115" s="19">
        <v>11.635910562749235</v>
      </c>
      <c r="P115" s="4"/>
      <c r="Q115" s="4"/>
      <c r="R115" s="4"/>
      <c r="S115" s="4"/>
      <c r="T115" s="4"/>
      <c r="V115" s="100"/>
      <c r="W115" s="10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1">
        <v>44012</v>
      </c>
      <c r="O116" s="19">
        <v>12.664674983085893</v>
      </c>
      <c r="P116" s="4"/>
      <c r="Q116" s="4"/>
      <c r="R116" s="4"/>
      <c r="S116" s="4"/>
      <c r="T116" s="4"/>
      <c r="V116" s="100"/>
      <c r="W116" s="10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1">
        <v>44013</v>
      </c>
      <c r="O117" s="19">
        <v>12.399859576599781</v>
      </c>
      <c r="P117" s="4"/>
      <c r="Q117" s="4"/>
      <c r="R117" s="4"/>
      <c r="S117" s="4"/>
      <c r="T117" s="4"/>
      <c r="V117" s="100"/>
      <c r="W117" s="10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>
        <v>44014</v>
      </c>
      <c r="O118" s="19">
        <v>13.912311300896132</v>
      </c>
      <c r="P118" s="4"/>
      <c r="Q118" s="4"/>
      <c r="R118" s="4"/>
      <c r="S118" s="4"/>
      <c r="T118" s="4"/>
      <c r="V118" s="100"/>
      <c r="W118" s="10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1">
        <v>44015</v>
      </c>
      <c r="O119" s="19">
        <v>12.575177269259516</v>
      </c>
      <c r="P119" s="4"/>
      <c r="Q119" s="4"/>
      <c r="R119" s="4"/>
      <c r="S119" s="4"/>
      <c r="T119" s="4"/>
      <c r="V119" s="100"/>
      <c r="W119" s="10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1">
        <v>44016</v>
      </c>
      <c r="O120" s="19">
        <v>11.981988989430199</v>
      </c>
      <c r="P120" s="4"/>
      <c r="Q120" s="4"/>
      <c r="R120" s="4"/>
      <c r="S120" s="4"/>
      <c r="T120" s="4"/>
      <c r="V120" s="100"/>
      <c r="W120" s="10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1">
        <v>44017</v>
      </c>
      <c r="O121" s="19">
        <v>12.581964604023426</v>
      </c>
      <c r="P121" s="4"/>
      <c r="Q121" s="4"/>
      <c r="R121" s="4"/>
      <c r="S121" s="4"/>
      <c r="T121" s="4"/>
      <c r="V121" s="100"/>
      <c r="W121" s="10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1">
        <v>44018</v>
      </c>
      <c r="O122" s="19">
        <v>17.936875074422751</v>
      </c>
      <c r="P122" s="4"/>
      <c r="Q122" s="4"/>
      <c r="R122" s="4"/>
      <c r="S122" s="4"/>
      <c r="T122" s="4"/>
      <c r="V122" s="100"/>
      <c r="W122" s="10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1">
        <v>44019</v>
      </c>
      <c r="O123" s="19">
        <v>16.336449940740565</v>
      </c>
      <c r="P123" s="4"/>
      <c r="Q123" s="4"/>
      <c r="R123" s="4"/>
      <c r="S123" s="4"/>
      <c r="T123" s="4"/>
      <c r="V123" s="100"/>
      <c r="W123" s="10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1">
        <v>44020</v>
      </c>
      <c r="O124" s="19">
        <v>17.445198383285764</v>
      </c>
      <c r="P124" s="4"/>
      <c r="Q124" s="4"/>
      <c r="R124" s="4"/>
      <c r="S124" s="4"/>
      <c r="T124" s="4"/>
      <c r="V124" s="100"/>
      <c r="W124" s="10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1">
        <v>44021</v>
      </c>
      <c r="O125" s="19">
        <v>17.133093569133141</v>
      </c>
      <c r="P125" s="4"/>
      <c r="Q125" s="4"/>
      <c r="R125" s="4"/>
      <c r="S125" s="4"/>
      <c r="T125" s="4"/>
      <c r="V125" s="100"/>
      <c r="W125" s="10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1">
        <v>44022</v>
      </c>
      <c r="O126" s="19">
        <v>18.139606817598654</v>
      </c>
      <c r="P126" s="4"/>
      <c r="Q126" s="4"/>
      <c r="R126" s="4"/>
      <c r="S126" s="4"/>
      <c r="T126" s="4"/>
      <c r="V126" s="100"/>
      <c r="W126" s="10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1">
        <v>44023</v>
      </c>
      <c r="O127" s="19">
        <v>18.230300170445069</v>
      </c>
      <c r="P127" s="4"/>
      <c r="Q127" s="4"/>
      <c r="R127" s="4"/>
      <c r="S127" s="4"/>
      <c r="T127" s="4"/>
      <c r="V127" s="100"/>
      <c r="W127" s="10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1">
        <v>44024</v>
      </c>
      <c r="O128" s="19">
        <v>18.160022808563578</v>
      </c>
      <c r="P128" s="4"/>
      <c r="Q128" s="4"/>
      <c r="R128" s="4"/>
      <c r="S128" s="4"/>
      <c r="T128" s="4"/>
      <c r="V128" s="100"/>
      <c r="W128" s="10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1">
        <v>44025</v>
      </c>
      <c r="O129" s="19">
        <v>18.113849440246845</v>
      </c>
      <c r="P129" s="4"/>
      <c r="Q129" s="4"/>
      <c r="R129" s="4"/>
      <c r="S129" s="4"/>
      <c r="T129" s="4"/>
      <c r="V129" s="100"/>
      <c r="W129" s="10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1">
        <v>44026</v>
      </c>
      <c r="O130" s="19">
        <v>18.37354100904043</v>
      </c>
      <c r="P130" s="4"/>
      <c r="Q130" s="4"/>
      <c r="R130" s="4"/>
      <c r="S130" s="4"/>
      <c r="T130" s="4"/>
      <c r="V130" s="100"/>
      <c r="W130" s="10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1">
        <v>44027</v>
      </c>
      <c r="O131" s="19">
        <v>21.940558839288659</v>
      </c>
      <c r="P131" s="4"/>
      <c r="Q131" s="4"/>
      <c r="R131" s="4"/>
      <c r="S131" s="4"/>
      <c r="T131" s="4"/>
      <c r="V131" s="100"/>
      <c r="W131" s="10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1">
        <v>44028</v>
      </c>
      <c r="O132" s="19">
        <v>22.54742719622568</v>
      </c>
      <c r="P132" s="4"/>
      <c r="Q132" s="4"/>
      <c r="R132" s="4"/>
      <c r="S132" s="4"/>
      <c r="T132" s="4"/>
      <c r="V132" s="100"/>
      <c r="W132" s="10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1">
        <v>44029</v>
      </c>
      <c r="O133" s="19">
        <v>24.506329307503794</v>
      </c>
      <c r="P133" s="4"/>
      <c r="Q133" s="4"/>
      <c r="R133" s="4"/>
      <c r="S133" s="4"/>
      <c r="T133" s="4"/>
      <c r="V133" s="100"/>
      <c r="W133" s="10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1">
        <v>44030</v>
      </c>
      <c r="O134" s="19">
        <v>26.422339025304431</v>
      </c>
      <c r="P134" s="4"/>
      <c r="Q134" s="4"/>
      <c r="R134" s="4"/>
      <c r="S134" s="4"/>
      <c r="T134" s="4"/>
      <c r="V134" s="100"/>
      <c r="W134" s="10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1">
        <v>44031</v>
      </c>
      <c r="O135" s="19">
        <v>26.456121385274699</v>
      </c>
      <c r="P135" s="4"/>
      <c r="Q135" s="4"/>
      <c r="R135" s="4"/>
      <c r="S135" s="4"/>
      <c r="T135" s="4"/>
      <c r="V135" s="100"/>
      <c r="W135" s="10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1">
        <v>44032</v>
      </c>
      <c r="O136" s="19">
        <v>21.492183153140378</v>
      </c>
      <c r="P136" s="4"/>
      <c r="Q136" s="4"/>
      <c r="R136" s="4"/>
      <c r="S136" s="4"/>
      <c r="T136" s="4"/>
      <c r="V136" s="100"/>
      <c r="W136" s="10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1">
        <v>44033</v>
      </c>
      <c r="O137" s="19">
        <v>24.090942589726584</v>
      </c>
      <c r="P137" s="4"/>
      <c r="Q137" s="4"/>
      <c r="R137" s="4"/>
      <c r="S137" s="4"/>
      <c r="T137" s="4"/>
      <c r="V137" s="100"/>
      <c r="W137" s="10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1">
        <v>44034</v>
      </c>
      <c r="O138" s="19">
        <v>21.917016925825862</v>
      </c>
      <c r="P138" s="4"/>
      <c r="Q138" s="4"/>
      <c r="R138" s="4"/>
      <c r="S138" s="4"/>
      <c r="T138" s="4"/>
      <c r="V138" s="100"/>
      <c r="W138" s="10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1">
        <v>44035</v>
      </c>
      <c r="O139" s="19">
        <v>24.10551792003708</v>
      </c>
      <c r="P139" s="4"/>
      <c r="Q139" s="4"/>
      <c r="R139" s="4"/>
      <c r="S139" s="4"/>
      <c r="T139" s="4"/>
      <c r="V139" s="100"/>
      <c r="W139" s="10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1">
        <v>44036</v>
      </c>
      <c r="O140" s="19">
        <v>27.802141909507704</v>
      </c>
      <c r="P140" s="4"/>
      <c r="Q140" s="4"/>
      <c r="R140" s="4"/>
      <c r="S140" s="4"/>
      <c r="T140" s="4"/>
      <c r="V140" s="100"/>
      <c r="W140" s="10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1">
        <v>44037</v>
      </c>
      <c r="O141" s="19">
        <v>30.520958261466546</v>
      </c>
      <c r="P141" s="4"/>
      <c r="Q141" s="4"/>
      <c r="R141" s="4"/>
      <c r="S141" s="4"/>
      <c r="T141" s="4"/>
      <c r="V141" s="100"/>
      <c r="W141" s="10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1">
        <v>44038</v>
      </c>
      <c r="O142" s="19">
        <v>24.030452764336257</v>
      </c>
      <c r="P142" s="4"/>
      <c r="Q142" s="4"/>
      <c r="R142" s="4"/>
      <c r="S142" s="4"/>
      <c r="T142" s="4"/>
      <c r="V142" s="100"/>
      <c r="W142" s="10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1">
        <v>44039</v>
      </c>
      <c r="O143" s="19">
        <v>21.213526543297469</v>
      </c>
      <c r="P143" s="4"/>
      <c r="Q143" s="4"/>
      <c r="R143" s="4"/>
      <c r="S143" s="4"/>
      <c r="T143" s="4"/>
      <c r="V143" s="100"/>
      <c r="W143" s="10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1">
        <v>44040</v>
      </c>
      <c r="O144" s="19">
        <v>25.298602333451107</v>
      </c>
      <c r="P144" s="4"/>
      <c r="Q144" s="4"/>
      <c r="R144" s="4"/>
      <c r="S144" s="4"/>
      <c r="T144" s="4"/>
      <c r="V144" s="100"/>
      <c r="W144" s="10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1">
        <v>44041</v>
      </c>
      <c r="O145" s="19">
        <v>27.095885888364485</v>
      </c>
      <c r="P145" s="4"/>
      <c r="Q145" s="4"/>
      <c r="R145" s="4"/>
      <c r="S145" s="4"/>
      <c r="T145" s="4"/>
      <c r="V145" s="100"/>
      <c r="W145" s="10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1">
        <v>44042</v>
      </c>
      <c r="O146" s="19">
        <v>24.587200237582596</v>
      </c>
      <c r="P146" s="4"/>
      <c r="Q146" s="4"/>
      <c r="R146" s="4"/>
      <c r="S146" s="4"/>
      <c r="T146" s="4"/>
      <c r="V146" s="100"/>
      <c r="W146" s="10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1">
        <v>44043</v>
      </c>
      <c r="O147" s="19">
        <v>32.795970772235606</v>
      </c>
      <c r="P147" s="4"/>
      <c r="Q147" s="4"/>
      <c r="R147" s="4"/>
      <c r="S147" s="4"/>
      <c r="T147" s="4"/>
      <c r="V147" s="100"/>
      <c r="W147" s="10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1">
        <v>44044</v>
      </c>
      <c r="O148" s="19">
        <v>30.417587041127593</v>
      </c>
      <c r="P148" s="4"/>
      <c r="Q148" s="4"/>
      <c r="R148" s="4"/>
      <c r="S148" s="4"/>
      <c r="T148" s="4"/>
      <c r="V148" s="100"/>
      <c r="W148" s="10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1">
        <v>44045</v>
      </c>
      <c r="O149" s="19">
        <v>33.720375144130841</v>
      </c>
      <c r="P149" s="4"/>
      <c r="Q149" s="4"/>
      <c r="R149" s="4"/>
      <c r="S149" s="4"/>
      <c r="T149" s="4"/>
      <c r="V149" s="100"/>
      <c r="W149" s="10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1">
        <v>44046</v>
      </c>
      <c r="O150" s="19">
        <v>26.914801717360287</v>
      </c>
      <c r="P150" s="4"/>
      <c r="Q150" s="4"/>
      <c r="R150" s="4"/>
      <c r="S150" s="4"/>
      <c r="T150" s="4"/>
      <c r="V150" s="100"/>
      <c r="W150" s="10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1">
        <v>44047</v>
      </c>
      <c r="O151" s="19">
        <v>22.326646141965199</v>
      </c>
      <c r="P151" s="4"/>
      <c r="Q151" s="4"/>
      <c r="R151" s="4"/>
      <c r="S151" s="4"/>
      <c r="T151" s="4"/>
      <c r="V151" s="100"/>
      <c r="W151" s="10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1">
        <v>44048</v>
      </c>
      <c r="O152" s="19">
        <v>27.284210079395404</v>
      </c>
      <c r="P152" s="4"/>
      <c r="Q152" s="4"/>
      <c r="R152" s="4"/>
      <c r="S152" s="4"/>
      <c r="T152" s="4"/>
      <c r="V152" s="100"/>
      <c r="W152" s="10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1">
        <v>44049</v>
      </c>
      <c r="O153" s="19">
        <v>29.432524349637649</v>
      </c>
      <c r="P153" s="4"/>
      <c r="Q153" s="4"/>
      <c r="R153" s="4"/>
      <c r="S153" s="4"/>
      <c r="T153" s="4"/>
      <c r="V153" s="100"/>
      <c r="W153" s="10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1">
        <v>44050</v>
      </c>
      <c r="O154" s="19">
        <v>35.066973469667644</v>
      </c>
      <c r="P154" s="4"/>
      <c r="Q154" s="4"/>
      <c r="R154" s="4"/>
      <c r="S154" s="4"/>
      <c r="T154" s="4"/>
      <c r="V154" s="100"/>
      <c r="W154" s="10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1">
        <v>44051</v>
      </c>
      <c r="O155" s="19">
        <v>38.784265386606286</v>
      </c>
      <c r="P155" s="4"/>
      <c r="Q155" s="4"/>
      <c r="R155" s="4"/>
      <c r="S155" s="4"/>
      <c r="T155" s="4"/>
      <c r="V155" s="100"/>
      <c r="W155" s="10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1">
        <v>44052</v>
      </c>
      <c r="O156" s="19">
        <v>36.56811238329098</v>
      </c>
      <c r="P156" s="4"/>
      <c r="Q156" s="4"/>
      <c r="R156" s="4"/>
      <c r="S156" s="4"/>
      <c r="T156" s="4"/>
      <c r="V156" s="100"/>
      <c r="W156" s="10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1">
        <v>44053</v>
      </c>
      <c r="O157" s="19">
        <v>28.808986606499925</v>
      </c>
      <c r="P157" s="4"/>
      <c r="Q157" s="4"/>
      <c r="R157" s="4"/>
      <c r="S157" s="4"/>
      <c r="T157" s="4"/>
      <c r="V157" s="100"/>
      <c r="W157" s="10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1">
        <v>44054</v>
      </c>
      <c r="O158" s="19">
        <v>25.919026210820796</v>
      </c>
      <c r="P158" s="4"/>
      <c r="Q158" s="4"/>
      <c r="R158" s="4"/>
      <c r="S158" s="4"/>
      <c r="T158" s="4"/>
      <c r="V158" s="100"/>
      <c r="W158" s="10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1">
        <v>44055</v>
      </c>
      <c r="O159" s="19">
        <v>23.380035456869248</v>
      </c>
      <c r="P159" s="4"/>
      <c r="Q159" s="4"/>
      <c r="R159" s="4"/>
      <c r="S159" s="4"/>
      <c r="T159" s="4"/>
      <c r="V159" s="100"/>
      <c r="W159" s="10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1">
        <v>44056</v>
      </c>
      <c r="O160" s="19">
        <v>21.465244278917428</v>
      </c>
      <c r="P160" s="4"/>
      <c r="Q160" s="4"/>
      <c r="R160" s="4"/>
      <c r="S160" s="4"/>
      <c r="T160" s="4"/>
      <c r="V160" s="100"/>
      <c r="W160" s="10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1">
        <v>44057</v>
      </c>
      <c r="O161" s="19">
        <v>28.067192918927653</v>
      </c>
      <c r="P161" s="4"/>
      <c r="Q161" s="4"/>
      <c r="R161" s="4"/>
      <c r="S161" s="4"/>
      <c r="T161" s="4"/>
      <c r="V161" s="100"/>
      <c r="W161" s="10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1">
        <v>44058</v>
      </c>
      <c r="O162" s="19">
        <v>30.006412872383841</v>
      </c>
      <c r="P162" s="4"/>
      <c r="Q162" s="4"/>
      <c r="R162" s="4"/>
      <c r="S162" s="4"/>
      <c r="T162" s="4"/>
      <c r="V162" s="100"/>
      <c r="W162" s="10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1">
        <v>44059</v>
      </c>
      <c r="O163" s="19">
        <v>28.534624923297198</v>
      </c>
      <c r="P163" s="4"/>
      <c r="Q163" s="4"/>
      <c r="R163" s="4"/>
      <c r="S163" s="4"/>
      <c r="T163" s="4"/>
      <c r="V163" s="100"/>
      <c r="W163" s="10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1">
        <v>44060</v>
      </c>
      <c r="O164" s="19">
        <v>24.993743321703992</v>
      </c>
      <c r="P164" s="4"/>
      <c r="Q164" s="4"/>
      <c r="R164" s="4"/>
      <c r="S164" s="4"/>
      <c r="T164" s="4"/>
      <c r="V164" s="100"/>
      <c r="W164" s="10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1">
        <v>44061</v>
      </c>
      <c r="O165" s="19">
        <v>26.625279412633812</v>
      </c>
      <c r="P165" s="4"/>
      <c r="Q165" s="4"/>
      <c r="R165" s="4"/>
      <c r="S165" s="4"/>
      <c r="T165" s="4"/>
      <c r="V165" s="100"/>
      <c r="W165" s="10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1">
        <v>44062</v>
      </c>
      <c r="O166" s="19">
        <v>29.686666839518356</v>
      </c>
      <c r="P166" s="4"/>
      <c r="Q166" s="4"/>
      <c r="R166" s="4"/>
      <c r="S166" s="4"/>
      <c r="T166" s="4"/>
      <c r="V166" s="100"/>
      <c r="W166" s="10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1">
        <v>44063</v>
      </c>
      <c r="O167" s="19">
        <v>25.4417365280257</v>
      </c>
      <c r="P167" s="4"/>
      <c r="Q167" s="4"/>
      <c r="R167" s="4"/>
      <c r="S167" s="4"/>
      <c r="T167" s="4"/>
      <c r="V167" s="100"/>
      <c r="W167" s="10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1">
        <v>44064</v>
      </c>
      <c r="O168" s="19">
        <v>26.425510744491344</v>
      </c>
      <c r="P168" s="4"/>
      <c r="Q168" s="4"/>
      <c r="R168" s="4"/>
      <c r="S168" s="4"/>
      <c r="T168" s="4"/>
      <c r="V168" s="100"/>
      <c r="W168" s="10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1">
        <v>44065</v>
      </c>
      <c r="O169" s="19">
        <v>30.027681315735332</v>
      </c>
      <c r="P169" s="4"/>
      <c r="Q169" s="4"/>
      <c r="R169" s="4"/>
      <c r="S169" s="4"/>
      <c r="T169" s="4"/>
      <c r="V169" s="100"/>
      <c r="W169" s="10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1">
        <v>44066</v>
      </c>
      <c r="O170" s="19">
        <v>27.554193910822566</v>
      </c>
      <c r="P170" s="4"/>
      <c r="Q170" s="4"/>
      <c r="R170" s="4"/>
      <c r="S170" s="4"/>
      <c r="T170" s="4"/>
      <c r="V170" s="100"/>
      <c r="W170" s="10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1">
        <v>44067</v>
      </c>
      <c r="O171" s="19">
        <v>35.084632381261279</v>
      </c>
      <c r="P171" s="4"/>
      <c r="Q171" s="4"/>
      <c r="R171" s="4"/>
      <c r="S171" s="4"/>
      <c r="T171" s="4"/>
      <c r="V171" s="100"/>
      <c r="W171" s="10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1">
        <v>44068</v>
      </c>
      <c r="O172" s="19">
        <v>24.122791831420916</v>
      </c>
      <c r="P172" s="4"/>
      <c r="Q172" s="4"/>
      <c r="R172" s="4"/>
      <c r="S172" s="4"/>
      <c r="T172" s="4"/>
      <c r="V172" s="100"/>
      <c r="W172" s="10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1">
        <v>44069</v>
      </c>
      <c r="O173" s="19">
        <v>31.309904153354633</v>
      </c>
      <c r="P173" s="4"/>
      <c r="Q173" s="4"/>
      <c r="R173" s="4"/>
      <c r="S173" s="4"/>
      <c r="T173" s="4"/>
      <c r="V173" s="100"/>
      <c r="W173" s="10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1">
        <v>44070</v>
      </c>
      <c r="O174" s="19">
        <v>25.100728927876247</v>
      </c>
      <c r="P174" s="4"/>
      <c r="Q174" s="4"/>
      <c r="R174" s="4"/>
      <c r="S174" s="4"/>
      <c r="T174" s="4"/>
      <c r="V174" s="100"/>
      <c r="W174" s="10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1">
        <v>44071</v>
      </c>
      <c r="O175" s="19">
        <v>34.062883699984866</v>
      </c>
      <c r="P175" s="4"/>
      <c r="Q175" s="4"/>
      <c r="R175" s="4"/>
      <c r="S175" s="4"/>
      <c r="T175" s="4"/>
      <c r="V175" s="100"/>
      <c r="W175" s="10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1">
        <v>44072</v>
      </c>
      <c r="O176" s="19">
        <v>46.198630136986303</v>
      </c>
      <c r="P176" s="4"/>
      <c r="Q176" s="4"/>
      <c r="R176" s="4"/>
      <c r="S176" s="4"/>
      <c r="T176" s="4"/>
      <c r="V176" s="100"/>
      <c r="W176" s="10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1">
        <v>44073</v>
      </c>
      <c r="O177" s="19">
        <v>45.462719056106756</v>
      </c>
      <c r="P177" s="4"/>
      <c r="Q177" s="4"/>
      <c r="R177" s="4"/>
      <c r="S177" s="4"/>
      <c r="T177" s="4"/>
      <c r="V177" s="100"/>
      <c r="W177" s="10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1">
        <v>44074</v>
      </c>
      <c r="O178" s="19">
        <v>28.889352218971315</v>
      </c>
      <c r="P178" s="4"/>
      <c r="Q178" s="4"/>
      <c r="R178" s="4"/>
      <c r="S178" s="4"/>
      <c r="T178" s="4"/>
      <c r="V178" s="100"/>
      <c r="W178" s="10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1">
        <v>44075</v>
      </c>
      <c r="O179" s="19">
        <v>27.757668823809002</v>
      </c>
      <c r="P179" s="4"/>
      <c r="Q179" s="4"/>
      <c r="R179" s="4"/>
      <c r="S179" s="4"/>
      <c r="T179" s="4"/>
      <c r="V179" s="100"/>
      <c r="W179" s="10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1">
        <v>44076</v>
      </c>
      <c r="O180" s="19">
        <v>25.963844101176381</v>
      </c>
      <c r="P180" s="4"/>
      <c r="Q180" s="4"/>
      <c r="R180" s="4"/>
      <c r="S180" s="4"/>
      <c r="T180" s="4"/>
      <c r="V180" s="100"/>
      <c r="W180" s="10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1">
        <v>44077</v>
      </c>
      <c r="O181" s="19">
        <v>27.084221044891493</v>
      </c>
      <c r="P181" s="4"/>
      <c r="Q181" s="4"/>
      <c r="R181" s="4"/>
      <c r="S181" s="4"/>
      <c r="T181" s="4"/>
      <c r="V181" s="100"/>
      <c r="W181" s="10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1">
        <v>44078</v>
      </c>
      <c r="O182" s="19">
        <v>28.643673957114885</v>
      </c>
      <c r="P182" s="4"/>
      <c r="Q182" s="4"/>
      <c r="R182" s="4"/>
      <c r="S182" s="4"/>
      <c r="T182" s="4"/>
      <c r="V182" s="100"/>
      <c r="W182" s="10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1">
        <v>44079</v>
      </c>
      <c r="O183" s="19">
        <v>40.908451639619649</v>
      </c>
      <c r="P183" s="4"/>
      <c r="Q183" s="4"/>
      <c r="R183" s="4"/>
      <c r="S183" s="4"/>
      <c r="T183" s="4"/>
      <c r="V183" s="100"/>
      <c r="W183" s="10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1">
        <v>44080</v>
      </c>
      <c r="O184" s="19">
        <v>44.027933794707032</v>
      </c>
      <c r="P184" s="4"/>
      <c r="Q184" s="4"/>
      <c r="R184" s="4"/>
      <c r="S184" s="4"/>
      <c r="T184" s="4"/>
      <c r="V184" s="100"/>
      <c r="W184" s="10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1">
        <v>44081</v>
      </c>
      <c r="O185" s="19">
        <v>25.20895151053551</v>
      </c>
      <c r="P185" s="4"/>
      <c r="Q185" s="4"/>
      <c r="R185" s="4"/>
      <c r="S185" s="4"/>
      <c r="T185" s="4"/>
      <c r="V185" s="100"/>
      <c r="W185" s="10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1">
        <v>44082</v>
      </c>
      <c r="O186" s="19">
        <v>26.784595619073908</v>
      </c>
      <c r="P186" s="4"/>
      <c r="Q186" s="4"/>
      <c r="R186" s="4"/>
      <c r="S186" s="4"/>
      <c r="T186" s="4"/>
      <c r="V186" s="100"/>
      <c r="W186" s="10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1">
        <v>44083</v>
      </c>
      <c r="O187" s="19">
        <v>27.982255876696556</v>
      </c>
      <c r="P187" s="4"/>
      <c r="Q187" s="4"/>
      <c r="R187" s="4"/>
      <c r="S187" s="4"/>
      <c r="T187" s="4"/>
      <c r="V187" s="100"/>
      <c r="W187" s="10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1">
        <v>44084</v>
      </c>
      <c r="O188" s="19">
        <v>28.209410966411774</v>
      </c>
      <c r="P188" s="4"/>
      <c r="Q188" s="4"/>
      <c r="R188" s="4"/>
      <c r="S188" s="4"/>
      <c r="T188" s="4"/>
      <c r="V188" s="100"/>
      <c r="W188" s="10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1">
        <v>44085</v>
      </c>
      <c r="O189" s="19">
        <v>26.579806820345503</v>
      </c>
      <c r="P189" s="4"/>
      <c r="Q189" s="4"/>
      <c r="R189" s="4"/>
      <c r="S189" s="4"/>
      <c r="T189" s="4"/>
      <c r="V189" s="100"/>
      <c r="W189" s="10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1">
        <v>44086</v>
      </c>
      <c r="O190" s="19">
        <v>38.091376365317416</v>
      </c>
      <c r="P190" s="4"/>
      <c r="Q190" s="4"/>
      <c r="R190" s="4"/>
      <c r="S190" s="4"/>
      <c r="T190" s="4"/>
      <c r="V190" s="100"/>
      <c r="W190" s="10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1">
        <v>44087</v>
      </c>
      <c r="O191" s="19">
        <v>41.065543905105059</v>
      </c>
      <c r="P191" s="4"/>
      <c r="Q191" s="4"/>
      <c r="R191" s="4"/>
      <c r="S191" s="4"/>
      <c r="T191" s="4"/>
      <c r="V191" s="100"/>
      <c r="W191" s="10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1">
        <v>44088</v>
      </c>
      <c r="O192" s="19">
        <v>25.412625462060785</v>
      </c>
      <c r="P192" s="4"/>
      <c r="Q192" s="4"/>
      <c r="R192" s="4"/>
      <c r="S192" s="4"/>
      <c r="T192" s="4"/>
      <c r="V192" s="100"/>
      <c r="W192" s="10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1">
        <v>44089</v>
      </c>
      <c r="O193" s="19">
        <v>24.847741429169677</v>
      </c>
      <c r="P193" s="4"/>
      <c r="Q193" s="4"/>
      <c r="R193" s="4"/>
      <c r="S193" s="4"/>
      <c r="T193" s="4"/>
      <c r="V193" s="100"/>
      <c r="W193" s="10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1">
        <v>44090</v>
      </c>
      <c r="O194" s="19">
        <v>26.231777918267895</v>
      </c>
      <c r="P194" s="4"/>
      <c r="Q194" s="4"/>
      <c r="R194" s="4"/>
      <c r="S194" s="4"/>
      <c r="T194" s="4"/>
      <c r="V194" s="100"/>
      <c r="W194" s="10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1">
        <v>44091</v>
      </c>
      <c r="O195" s="19">
        <v>27.529448447893568</v>
      </c>
      <c r="P195" s="4"/>
      <c r="Q195" s="4"/>
      <c r="R195" s="4"/>
      <c r="S195" s="4"/>
      <c r="T195" s="4"/>
      <c r="V195" s="100"/>
      <c r="W195" s="10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1">
        <v>44092</v>
      </c>
      <c r="O196" s="19">
        <v>30.964953036315237</v>
      </c>
      <c r="P196" s="4"/>
      <c r="Q196" s="4"/>
      <c r="R196" s="4"/>
      <c r="S196" s="4"/>
      <c r="T196" s="4"/>
      <c r="V196" s="100"/>
      <c r="W196" s="10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1">
        <v>44093</v>
      </c>
      <c r="O197" s="19">
        <v>38.012293226410513</v>
      </c>
      <c r="P197" s="4"/>
      <c r="Q197" s="4"/>
      <c r="R197" s="4"/>
      <c r="S197" s="4"/>
      <c r="T197" s="4"/>
      <c r="V197" s="100"/>
      <c r="W197" s="10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1">
        <v>44094</v>
      </c>
      <c r="O198" s="19">
        <v>43.598179569466559</v>
      </c>
      <c r="P198" s="4"/>
      <c r="Q198" s="4"/>
      <c r="R198" s="4"/>
      <c r="S198" s="4"/>
      <c r="T198" s="4"/>
      <c r="V198" s="100"/>
      <c r="W198" s="10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1">
        <v>44095</v>
      </c>
      <c r="O199" s="19">
        <v>25.952209732157499</v>
      </c>
      <c r="P199" s="4"/>
      <c r="Q199" s="4"/>
      <c r="R199" s="4"/>
      <c r="S199" s="4"/>
      <c r="T199" s="4"/>
      <c r="V199" s="100"/>
      <c r="W199" s="10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1">
        <v>44096</v>
      </c>
      <c r="O200" s="19">
        <v>24.921826035402727</v>
      </c>
      <c r="P200" s="4"/>
      <c r="Q200" s="4"/>
      <c r="R200" s="4"/>
      <c r="S200" s="4"/>
      <c r="T200" s="4"/>
      <c r="V200" s="100"/>
      <c r="W200" s="10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1">
        <v>44097</v>
      </c>
      <c r="O201" s="19">
        <v>26.398805502724688</v>
      </c>
      <c r="P201" s="4"/>
      <c r="Q201" s="4"/>
      <c r="R201" s="4"/>
      <c r="S201" s="4"/>
      <c r="T201" s="4"/>
      <c r="V201" s="100"/>
      <c r="W201" s="10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1">
        <v>44098</v>
      </c>
      <c r="O202" s="19">
        <v>27.078390556973687</v>
      </c>
      <c r="P202" s="4"/>
      <c r="Q202" s="4"/>
      <c r="R202" s="4"/>
      <c r="S202" s="4"/>
      <c r="T202" s="4"/>
      <c r="V202" s="100"/>
      <c r="W202" s="10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1">
        <v>44099</v>
      </c>
      <c r="O203" s="19">
        <v>30.993965018213682</v>
      </c>
      <c r="P203" s="4"/>
      <c r="Q203" s="4"/>
      <c r="R203" s="4"/>
      <c r="S203" s="4"/>
      <c r="T203" s="4"/>
      <c r="V203" s="100"/>
      <c r="W203" s="10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1">
        <v>44100</v>
      </c>
      <c r="O204" s="19">
        <v>35.36971393892582</v>
      </c>
      <c r="P204" s="4"/>
      <c r="Q204" s="4"/>
      <c r="R204" s="4"/>
      <c r="S204" s="4"/>
      <c r="T204" s="4"/>
      <c r="V204" s="100"/>
      <c r="W204" s="10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1">
        <v>44101</v>
      </c>
      <c r="O205" s="19">
        <v>33.292303404709926</v>
      </c>
      <c r="P205" s="4"/>
      <c r="Q205" s="4"/>
      <c r="R205" s="4"/>
      <c r="S205" s="4"/>
      <c r="T205" s="4"/>
      <c r="V205" s="100"/>
      <c r="W205" s="10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1">
        <v>44102</v>
      </c>
      <c r="O206" s="19">
        <v>27.225295050202568</v>
      </c>
      <c r="P206" s="4"/>
      <c r="Q206" s="4"/>
      <c r="R206" s="4"/>
      <c r="S206" s="4"/>
      <c r="T206" s="4"/>
      <c r="V206" s="100"/>
      <c r="W206" s="10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1">
        <v>44103</v>
      </c>
      <c r="O207" s="19">
        <v>25.174511164632403</v>
      </c>
      <c r="P207" s="4"/>
      <c r="Q207" s="4"/>
      <c r="R207" s="4"/>
      <c r="S207" s="4"/>
      <c r="T207" s="4"/>
      <c r="V207" s="100"/>
      <c r="W207" s="10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1">
        <v>44104</v>
      </c>
      <c r="O208" s="19">
        <v>24.778927821346954</v>
      </c>
      <c r="P208" s="4"/>
      <c r="Q208" s="4"/>
      <c r="R208" s="4"/>
      <c r="S208" s="4"/>
      <c r="T208" s="4"/>
      <c r="V208" s="100"/>
      <c r="W208" s="10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1">
        <v>44105</v>
      </c>
      <c r="O209" s="19">
        <v>26.118254379035115</v>
      </c>
      <c r="P209" s="4"/>
      <c r="Q209" s="4"/>
      <c r="R209" s="4"/>
      <c r="S209" s="4"/>
      <c r="T209" s="4"/>
      <c r="V209" s="100"/>
      <c r="W209" s="10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1">
        <v>44106</v>
      </c>
      <c r="O210" s="19">
        <v>30.757118906617535</v>
      </c>
      <c r="P210" s="4"/>
      <c r="Q210" s="4"/>
      <c r="R210" s="4"/>
      <c r="S210" s="4"/>
      <c r="T210" s="4"/>
      <c r="V210" s="100"/>
      <c r="W210" s="10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1">
        <v>44107</v>
      </c>
      <c r="O211" s="19">
        <v>29.5520697417662</v>
      </c>
      <c r="P211" s="4"/>
      <c r="Q211" s="4"/>
      <c r="R211" s="4"/>
      <c r="S211" s="4"/>
      <c r="T211" s="4"/>
      <c r="V211" s="100"/>
      <c r="W211" s="10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1">
        <v>44108</v>
      </c>
      <c r="O212" s="19">
        <v>33.796968140921166</v>
      </c>
      <c r="P212" s="4"/>
      <c r="Q212" s="4"/>
      <c r="R212" s="4"/>
      <c r="S212" s="4"/>
      <c r="T212" s="4"/>
      <c r="V212" s="100"/>
      <c r="W212" s="10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1">
        <v>44109</v>
      </c>
      <c r="O213" s="19">
        <v>24.695065154859222</v>
      </c>
      <c r="P213" s="4"/>
      <c r="Q213" s="4"/>
      <c r="R213" s="4"/>
      <c r="S213" s="4"/>
      <c r="T213" s="4"/>
      <c r="V213" s="100"/>
      <c r="W213" s="10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1">
        <v>44110</v>
      </c>
      <c r="O214" s="19">
        <v>25.026046301477862</v>
      </c>
      <c r="P214" s="4"/>
      <c r="Q214" s="4"/>
      <c r="R214" s="4"/>
      <c r="S214" s="4"/>
      <c r="T214" s="4"/>
      <c r="V214" s="100"/>
      <c r="W214" s="10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1">
        <v>44111</v>
      </c>
      <c r="O215" s="19">
        <v>27.430366737074891</v>
      </c>
      <c r="P215" s="4"/>
      <c r="Q215" s="4"/>
      <c r="R215" s="4"/>
      <c r="S215" s="4"/>
      <c r="T215" s="4"/>
      <c r="V215" s="100"/>
      <c r="W215" s="10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1">
        <v>44112</v>
      </c>
      <c r="O216" s="19">
        <v>28.242940513391261</v>
      </c>
      <c r="P216" s="4"/>
      <c r="Q216" s="4"/>
      <c r="R216" s="4"/>
      <c r="S216" s="4"/>
      <c r="T216" s="4"/>
      <c r="V216" s="100"/>
      <c r="W216" s="10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1">
        <v>44113</v>
      </c>
      <c r="O217" s="19">
        <v>25.685455134434726</v>
      </c>
      <c r="P217" s="4"/>
      <c r="Q217" s="4"/>
      <c r="R217" s="4"/>
      <c r="S217" s="4"/>
      <c r="T217" s="4"/>
      <c r="V217" s="100"/>
      <c r="W217" s="10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1">
        <v>44114</v>
      </c>
      <c r="O218" s="19">
        <v>20.469249590945253</v>
      </c>
      <c r="P218" s="4"/>
      <c r="Q218" s="4"/>
      <c r="R218" s="4"/>
      <c r="S218" s="4"/>
      <c r="T218" s="4"/>
      <c r="V218" s="100"/>
      <c r="W218" s="10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1">
        <v>44115</v>
      </c>
      <c r="O219" s="19">
        <v>26.384662410853309</v>
      </c>
      <c r="P219" s="4"/>
      <c r="Q219" s="4"/>
      <c r="R219" s="4"/>
      <c r="S219" s="4"/>
      <c r="T219" s="4"/>
      <c r="V219" s="100"/>
      <c r="W219" s="10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1">
        <v>44116</v>
      </c>
      <c r="O220" s="19">
        <v>20.827920026696646</v>
      </c>
      <c r="P220" s="4"/>
      <c r="Q220" s="4"/>
      <c r="R220" s="4"/>
      <c r="S220" s="4"/>
      <c r="T220" s="4"/>
      <c r="V220" s="100"/>
      <c r="W220" s="10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1">
        <v>44117</v>
      </c>
      <c r="O221" s="19">
        <v>21.545458246123474</v>
      </c>
      <c r="P221" s="4"/>
      <c r="Q221" s="4"/>
      <c r="R221" s="4"/>
      <c r="S221" s="4"/>
      <c r="T221" s="4"/>
      <c r="V221" s="100"/>
      <c r="W221" s="10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1">
        <v>44118</v>
      </c>
      <c r="O222" s="19">
        <v>22.789038918071171</v>
      </c>
      <c r="P222" s="4"/>
      <c r="Q222" s="4"/>
      <c r="R222" s="4"/>
      <c r="S222" s="4"/>
      <c r="T222" s="4"/>
      <c r="V222" s="100"/>
      <c r="W222" s="10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1">
        <v>44119</v>
      </c>
      <c r="O223" s="19">
        <v>22.054764117573622</v>
      </c>
      <c r="P223" s="4"/>
      <c r="Q223" s="4"/>
      <c r="R223" s="4"/>
      <c r="S223" s="4"/>
      <c r="T223" s="4"/>
      <c r="V223" s="100"/>
      <c r="W223" s="10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1">
        <v>44120</v>
      </c>
      <c r="O224" s="19">
        <v>22.455362606579001</v>
      </c>
      <c r="P224" s="4"/>
      <c r="Q224" s="4"/>
      <c r="R224" s="4"/>
      <c r="S224" s="4"/>
      <c r="T224" s="4"/>
      <c r="V224" s="100"/>
      <c r="W224" s="10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1">
        <v>44121</v>
      </c>
      <c r="O225" s="19">
        <v>19.960368659889948</v>
      </c>
      <c r="P225" s="4"/>
      <c r="Q225" s="4"/>
      <c r="R225" s="4"/>
      <c r="S225" s="4"/>
      <c r="T225" s="4"/>
      <c r="V225" s="100"/>
      <c r="W225" s="10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1">
        <v>44122</v>
      </c>
      <c r="O226" s="19">
        <v>28.166697553743514</v>
      </c>
      <c r="P226" s="4"/>
      <c r="Q226" s="4"/>
      <c r="R226" s="4"/>
      <c r="S226" s="4"/>
      <c r="T226" s="4"/>
      <c r="V226" s="100"/>
      <c r="W226" s="10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1">
        <v>44123</v>
      </c>
      <c r="O227" s="19">
        <v>20.094111041263602</v>
      </c>
      <c r="P227" s="4"/>
      <c r="Q227" s="4"/>
      <c r="R227" s="4"/>
      <c r="S227" s="4"/>
      <c r="T227" s="4"/>
      <c r="V227" s="100"/>
      <c r="W227" s="10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1">
        <v>44124</v>
      </c>
      <c r="O228" s="19">
        <v>21.487188412005672</v>
      </c>
      <c r="P228" s="4"/>
      <c r="Q228" s="4"/>
      <c r="R228" s="4"/>
      <c r="S228" s="4"/>
      <c r="T228" s="4"/>
      <c r="V228" s="100"/>
      <c r="W228" s="10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1">
        <v>44125</v>
      </c>
      <c r="O229" s="19">
        <v>22.23378242988559</v>
      </c>
      <c r="P229" s="4"/>
      <c r="Q229" s="4"/>
      <c r="R229" s="4"/>
      <c r="S229" s="4"/>
      <c r="T229" s="4"/>
      <c r="V229" s="100"/>
      <c r="W229" s="10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1">
        <v>44126</v>
      </c>
      <c r="O230" s="19">
        <v>21.11963505440368</v>
      </c>
      <c r="P230" s="4"/>
      <c r="Q230" s="4"/>
      <c r="R230" s="4"/>
      <c r="S230" s="4"/>
      <c r="T230" s="4"/>
      <c r="V230" s="100"/>
      <c r="W230" s="10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1">
        <v>44127</v>
      </c>
      <c r="O231" s="19">
        <v>22.386108452651264</v>
      </c>
      <c r="P231" s="4"/>
      <c r="Q231" s="4"/>
      <c r="R231" s="4"/>
      <c r="S231" s="4"/>
      <c r="T231" s="4"/>
      <c r="V231" s="100"/>
      <c r="W231" s="10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1">
        <v>44128</v>
      </c>
      <c r="O232" s="19">
        <v>20.41781964118822</v>
      </c>
      <c r="P232" s="4"/>
      <c r="Q232" s="4"/>
      <c r="R232" s="4"/>
      <c r="S232" s="4"/>
      <c r="T232" s="4"/>
      <c r="V232" s="100"/>
      <c r="W232" s="10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1">
        <v>44129</v>
      </c>
      <c r="O233" s="19">
        <v>27.721735335830399</v>
      </c>
      <c r="P233" s="4"/>
      <c r="Q233" s="4"/>
      <c r="R233" s="4"/>
      <c r="S233" s="4"/>
      <c r="T233" s="4"/>
      <c r="V233" s="100"/>
      <c r="W233" s="10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1">
        <v>44130</v>
      </c>
      <c r="O234" s="19">
        <v>20.893625864679514</v>
      </c>
      <c r="P234" s="4"/>
      <c r="Q234" s="4"/>
      <c r="R234" s="4"/>
      <c r="S234" s="4"/>
      <c r="T234" s="4"/>
      <c r="V234" s="100"/>
      <c r="W234" s="10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1">
        <v>44131</v>
      </c>
      <c r="O235" s="19">
        <v>21.319946994882148</v>
      </c>
      <c r="P235" s="4"/>
      <c r="Q235" s="4"/>
      <c r="R235" s="4"/>
      <c r="S235" s="4"/>
      <c r="T235" s="4"/>
      <c r="V235" s="100"/>
      <c r="W235" s="10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1">
        <v>44132</v>
      </c>
      <c r="O236" s="19">
        <v>21.055778510731638</v>
      </c>
      <c r="P236" s="4"/>
      <c r="Q236" s="4"/>
      <c r="R236" s="4"/>
      <c r="S236" s="4"/>
      <c r="T236" s="4"/>
      <c r="V236" s="100"/>
      <c r="W236" s="10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1">
        <v>44133</v>
      </c>
      <c r="O237" s="19">
        <v>20.485509775386703</v>
      </c>
      <c r="P237" s="4"/>
      <c r="Q237" s="4"/>
      <c r="R237" s="4"/>
      <c r="S237" s="4"/>
      <c r="T237" s="4"/>
      <c r="V237" s="100"/>
      <c r="W237" s="10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1">
        <v>44134</v>
      </c>
      <c r="O238" s="19">
        <v>23.296199008218867</v>
      </c>
      <c r="P238" s="4"/>
      <c r="Q238" s="4"/>
      <c r="R238" s="4"/>
      <c r="S238" s="4"/>
      <c r="T238" s="4"/>
      <c r="V238" s="100"/>
      <c r="W238" s="10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1">
        <v>44135</v>
      </c>
      <c r="O239" s="19">
        <v>17.36948174253277</v>
      </c>
      <c r="P239" s="4"/>
      <c r="Q239" s="4"/>
      <c r="R239" s="4"/>
      <c r="S239" s="4"/>
      <c r="T239" s="4"/>
      <c r="V239" s="100"/>
      <c r="W239" s="10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1">
        <v>44136</v>
      </c>
      <c r="O240" s="19">
        <v>25.443474588202168</v>
      </c>
      <c r="P240" s="4"/>
      <c r="Q240" s="4"/>
      <c r="R240" s="4"/>
      <c r="S240" s="4"/>
      <c r="T240" s="4"/>
      <c r="V240" s="100"/>
      <c r="W240" s="10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1">
        <v>44137</v>
      </c>
      <c r="O241" s="19">
        <v>21.624025862999748</v>
      </c>
      <c r="P241" s="4"/>
      <c r="Q241" s="4"/>
      <c r="R241" s="4"/>
      <c r="S241" s="4"/>
      <c r="T241" s="4"/>
      <c r="V241" s="100"/>
      <c r="W241" s="10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1">
        <v>44138</v>
      </c>
      <c r="O242" s="19">
        <v>19.990159115197898</v>
      </c>
      <c r="P242" s="4"/>
      <c r="Q242" s="4"/>
      <c r="R242" s="4"/>
      <c r="S242" s="4"/>
      <c r="T242" s="4"/>
      <c r="V242" s="100"/>
      <c r="W242" s="10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1">
        <v>44139</v>
      </c>
      <c r="O243" s="19">
        <v>21.944112270284389</v>
      </c>
      <c r="P243" s="4"/>
      <c r="Q243" s="4"/>
      <c r="R243" s="4"/>
      <c r="S243" s="4"/>
      <c r="T243" s="4"/>
      <c r="V243" s="100"/>
      <c r="W243" s="10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1">
        <v>44140</v>
      </c>
      <c r="O244" s="19">
        <v>20.918741092248936</v>
      </c>
      <c r="P244" s="4"/>
      <c r="Q244" s="4"/>
      <c r="R244" s="4"/>
      <c r="S244" s="4"/>
      <c r="T244" s="4"/>
      <c r="V244" s="100"/>
      <c r="W244" s="10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1">
        <v>44141</v>
      </c>
      <c r="O245" s="19">
        <v>21.456932909079416</v>
      </c>
      <c r="P245" s="4"/>
      <c r="Q245" s="4"/>
      <c r="R245" s="4"/>
      <c r="S245" s="4"/>
      <c r="T245" s="4"/>
      <c r="V245" s="100"/>
      <c r="W245" s="10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1">
        <v>44142</v>
      </c>
      <c r="O246" s="19">
        <v>24.535590588572266</v>
      </c>
      <c r="P246" s="4"/>
      <c r="Q246" s="4"/>
      <c r="R246" s="4"/>
      <c r="S246" s="4"/>
      <c r="T246" s="4"/>
      <c r="V246" s="100"/>
      <c r="W246" s="10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1">
        <v>44143</v>
      </c>
      <c r="O247" s="19">
        <v>26.743498170504594</v>
      </c>
      <c r="P247" s="4"/>
      <c r="Q247" s="4"/>
      <c r="R247" s="4"/>
      <c r="S247" s="4"/>
      <c r="T247" s="4"/>
      <c r="V247" s="100"/>
      <c r="W247" s="10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1">
        <v>44144</v>
      </c>
      <c r="O248" s="19">
        <v>22.326141757032843</v>
      </c>
      <c r="P248" s="4"/>
      <c r="Q248" s="4"/>
      <c r="R248" s="4"/>
      <c r="S248" s="4"/>
      <c r="T248" s="4"/>
      <c r="V248" s="100"/>
      <c r="W248" s="10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1">
        <v>44145</v>
      </c>
      <c r="O249" s="19">
        <v>21.440567956747497</v>
      </c>
      <c r="P249" s="4"/>
      <c r="Q249" s="4"/>
      <c r="R249" s="4"/>
      <c r="S249" s="4"/>
      <c r="T249" s="4"/>
      <c r="V249" s="100"/>
      <c r="W249" s="10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1">
        <v>44146</v>
      </c>
      <c r="O250" s="19">
        <v>21.360610654483828</v>
      </c>
      <c r="P250" s="4"/>
      <c r="Q250" s="4"/>
      <c r="R250" s="4"/>
      <c r="S250" s="4"/>
      <c r="T250" s="4"/>
      <c r="V250" s="100"/>
      <c r="W250" s="10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1">
        <v>44147</v>
      </c>
      <c r="O251" s="19">
        <v>21.589236136786841</v>
      </c>
      <c r="P251" s="4"/>
      <c r="Q251" s="4"/>
      <c r="R251" s="4"/>
      <c r="S251" s="4"/>
      <c r="T251" s="4"/>
      <c r="V251" s="100"/>
      <c r="W251" s="10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1">
        <v>44148</v>
      </c>
      <c r="O252" s="19">
        <v>21.387779354966494</v>
      </c>
      <c r="P252" s="4"/>
      <c r="Q252" s="4"/>
      <c r="R252" s="4"/>
      <c r="S252" s="4"/>
      <c r="T252" s="4"/>
      <c r="V252" s="100"/>
      <c r="W252" s="10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1">
        <v>44149</v>
      </c>
      <c r="O253" s="19">
        <v>22.756890785376545</v>
      </c>
      <c r="P253" s="4"/>
      <c r="Q253" s="4"/>
      <c r="R253" s="4"/>
      <c r="S253" s="4"/>
      <c r="T253" s="4"/>
      <c r="V253" s="100"/>
      <c r="W253" s="10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1">
        <v>44150</v>
      </c>
      <c r="O254" s="19">
        <v>24.657299971057963</v>
      </c>
      <c r="P254" s="4"/>
      <c r="Q254" s="4"/>
      <c r="R254" s="4"/>
      <c r="S254" s="4"/>
      <c r="T254" s="4"/>
      <c r="V254" s="100"/>
      <c r="W254" s="10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1">
        <v>44151</v>
      </c>
      <c r="O255" s="19">
        <v>22.250920381324683</v>
      </c>
      <c r="P255" s="4"/>
      <c r="Q255" s="4"/>
      <c r="R255" s="4"/>
      <c r="S255" s="4"/>
      <c r="T255" s="4"/>
      <c r="V255" s="100"/>
      <c r="W255" s="10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1">
        <v>44152</v>
      </c>
      <c r="O256" s="19">
        <v>20.429167787125607</v>
      </c>
      <c r="P256" s="4"/>
      <c r="Q256" s="4"/>
      <c r="R256" s="4"/>
      <c r="S256" s="4"/>
      <c r="T256" s="4"/>
      <c r="V256" s="100"/>
      <c r="W256" s="10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1">
        <v>44153</v>
      </c>
      <c r="O257" s="19">
        <v>22.623892097583436</v>
      </c>
      <c r="P257" s="4"/>
      <c r="Q257" s="4"/>
      <c r="R257" s="4"/>
      <c r="S257" s="4"/>
      <c r="T257" s="4"/>
      <c r="V257" s="100"/>
      <c r="W257" s="10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1">
        <v>44154</v>
      </c>
      <c r="O258" s="19">
        <v>25.259472679151727</v>
      </c>
      <c r="P258" s="4"/>
      <c r="Q258" s="4"/>
      <c r="R258" s="4"/>
      <c r="S258" s="4"/>
      <c r="T258" s="4"/>
      <c r="V258" s="100"/>
      <c r="W258" s="10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1">
        <v>44155</v>
      </c>
      <c r="O259" s="19">
        <v>21.011723825619562</v>
      </c>
      <c r="P259" s="4"/>
      <c r="Q259" s="4"/>
      <c r="R259" s="4"/>
      <c r="S259" s="4"/>
      <c r="T259" s="4"/>
      <c r="V259" s="100"/>
      <c r="W259" s="10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1">
        <v>44156</v>
      </c>
      <c r="O260" s="19">
        <v>8.8580255641649224</v>
      </c>
      <c r="P260" s="4"/>
      <c r="Q260" s="4"/>
      <c r="R260" s="4"/>
      <c r="S260" s="4"/>
      <c r="T260" s="4"/>
      <c r="V260" s="100"/>
      <c r="W260" s="10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1">
        <v>44157</v>
      </c>
      <c r="O261" s="19">
        <v>12.119540592186915</v>
      </c>
      <c r="P261" s="4"/>
      <c r="Q261" s="4"/>
      <c r="R261" s="4"/>
      <c r="S261" s="4"/>
      <c r="T261" s="4"/>
      <c r="V261" s="100"/>
      <c r="W261" s="10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1">
        <v>44158</v>
      </c>
      <c r="O262" s="19">
        <v>15.780220184837439</v>
      </c>
      <c r="P262" s="4"/>
      <c r="Q262" s="4"/>
      <c r="R262" s="4"/>
      <c r="S262" s="4"/>
      <c r="T262" s="4"/>
      <c r="V262" s="100"/>
      <c r="W262" s="10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1">
        <v>44159</v>
      </c>
      <c r="O263" s="19">
        <v>14.825878520511452</v>
      </c>
      <c r="P263" s="4"/>
      <c r="Q263" s="4"/>
      <c r="R263" s="4"/>
      <c r="S263" s="4"/>
      <c r="T263" s="4"/>
      <c r="V263" s="100"/>
      <c r="W263" s="10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1">
        <v>44160</v>
      </c>
      <c r="O264" s="19">
        <v>15.627035525135643</v>
      </c>
      <c r="P264" s="4"/>
      <c r="Q264" s="4"/>
      <c r="R264" s="4"/>
      <c r="S264" s="4"/>
      <c r="T264" s="4"/>
      <c r="V264" s="100"/>
      <c r="W264" s="10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1">
        <v>44161</v>
      </c>
      <c r="O265" s="19">
        <v>14.209831521449424</v>
      </c>
      <c r="P265" s="4"/>
      <c r="Q265" s="4"/>
      <c r="R265" s="4"/>
      <c r="S265" s="4"/>
      <c r="T265" s="4"/>
      <c r="V265" s="100"/>
      <c r="W265" s="10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1">
        <v>44162</v>
      </c>
      <c r="O266" s="19">
        <v>13.814015606494587</v>
      </c>
      <c r="P266" s="4"/>
      <c r="Q266" s="4"/>
      <c r="R266" s="4"/>
      <c r="S266" s="4"/>
      <c r="T266" s="4"/>
      <c r="V266" s="100"/>
      <c r="W266" s="10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1">
        <v>44163</v>
      </c>
      <c r="O267" s="19">
        <v>9.418091602821633</v>
      </c>
      <c r="P267" s="4"/>
      <c r="Q267" s="4"/>
      <c r="R267" s="4"/>
      <c r="S267" s="4"/>
      <c r="T267" s="4"/>
      <c r="V267" s="100"/>
      <c r="W267" s="10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1">
        <v>44164</v>
      </c>
      <c r="O268" s="19">
        <v>11.307684839901547</v>
      </c>
      <c r="P268" s="4"/>
      <c r="Q268" s="4"/>
      <c r="R268" s="4"/>
      <c r="S268" s="4"/>
      <c r="T268" s="4"/>
      <c r="V268" s="100"/>
      <c r="W268" s="10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1">
        <v>44165</v>
      </c>
      <c r="O269" s="19">
        <v>15.654199399516425</v>
      </c>
      <c r="P269" s="4"/>
      <c r="Q269" s="4"/>
      <c r="R269" s="4"/>
      <c r="S269" s="4"/>
      <c r="T269" s="4"/>
      <c r="V269" s="100"/>
      <c r="W269" s="10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1">
        <v>44166</v>
      </c>
      <c r="O270" s="19">
        <v>15.50228106270686</v>
      </c>
      <c r="P270" s="4"/>
      <c r="Q270" s="4"/>
      <c r="R270" s="4"/>
      <c r="S270" s="4"/>
      <c r="T270" s="4"/>
      <c r="V270" s="100"/>
      <c r="W270" s="10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1">
        <v>44167</v>
      </c>
      <c r="O271" s="19">
        <v>14.991673375851997</v>
      </c>
      <c r="P271" s="4"/>
      <c r="Q271" s="4"/>
      <c r="R271" s="4"/>
      <c r="S271" s="4"/>
      <c r="T271" s="4"/>
      <c r="V271" s="100"/>
      <c r="W271" s="10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1">
        <v>44168</v>
      </c>
      <c r="O272" s="19">
        <v>15.361305281938312</v>
      </c>
      <c r="P272" s="4"/>
      <c r="Q272" s="4"/>
      <c r="R272" s="4"/>
      <c r="S272" s="4"/>
      <c r="T272" s="4"/>
      <c r="V272" s="100"/>
      <c r="W272" s="100"/>
    </row>
    <row r="273" spans="1:24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1">
        <v>44169</v>
      </c>
      <c r="O273" s="19">
        <v>13.159584724111411</v>
      </c>
      <c r="P273" s="4"/>
      <c r="Q273" s="4"/>
      <c r="R273" s="4"/>
      <c r="S273" s="4"/>
      <c r="T273" s="4"/>
      <c r="V273" s="100"/>
      <c r="W273" s="100"/>
    </row>
    <row r="274" spans="1:24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1">
        <v>44170</v>
      </c>
      <c r="O274" s="19">
        <v>9.5161295642164774</v>
      </c>
      <c r="P274" s="4"/>
      <c r="Q274" s="4"/>
      <c r="R274" s="4"/>
      <c r="S274" s="4"/>
      <c r="T274" s="4"/>
      <c r="V274" s="100"/>
      <c r="W274" s="100"/>
    </row>
    <row r="275" spans="1:24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1">
        <v>44171</v>
      </c>
      <c r="O275" s="19">
        <v>14.109458440563058</v>
      </c>
      <c r="P275" s="4"/>
      <c r="Q275" s="4"/>
      <c r="R275" s="4"/>
      <c r="S275" s="4"/>
      <c r="T275" s="4"/>
      <c r="V275" s="100"/>
      <c r="W275" s="100"/>
    </row>
    <row r="276" spans="1:24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1">
        <v>44172</v>
      </c>
      <c r="O276" s="19">
        <v>16.193938319220937</v>
      </c>
      <c r="P276" s="4"/>
      <c r="Q276" s="4"/>
      <c r="R276" s="4"/>
      <c r="S276" s="4"/>
      <c r="T276" s="4"/>
      <c r="V276" s="100"/>
      <c r="W276" s="100"/>
    </row>
    <row r="277" spans="1:24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1">
        <v>44173</v>
      </c>
      <c r="O277" s="19">
        <v>17.674769451490523</v>
      </c>
      <c r="P277" s="4"/>
      <c r="Q277" s="4"/>
      <c r="R277" s="4"/>
      <c r="S277" s="4"/>
      <c r="T277" s="4"/>
      <c r="V277" s="100"/>
      <c r="W277" s="100"/>
    </row>
    <row r="278" spans="1:24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1">
        <v>44174</v>
      </c>
      <c r="O278" s="19">
        <v>16.143478988782856</v>
      </c>
      <c r="P278" s="4"/>
      <c r="Q278" s="4"/>
      <c r="R278" s="4"/>
      <c r="S278" s="4"/>
      <c r="T278" s="4"/>
      <c r="V278" s="100"/>
      <c r="W278" s="100"/>
    </row>
    <row r="279" spans="1:24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1">
        <v>44175</v>
      </c>
      <c r="O279" s="19">
        <v>15.525033882148485</v>
      </c>
      <c r="P279" s="4"/>
      <c r="Q279" s="4"/>
      <c r="R279" s="4"/>
      <c r="S279" s="4"/>
      <c r="T279" s="4"/>
      <c r="V279" s="100"/>
      <c r="W279" s="100"/>
    </row>
    <row r="280" spans="1:24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1">
        <v>44176</v>
      </c>
      <c r="O280" s="19">
        <v>18.321625047976831</v>
      </c>
      <c r="P280" s="4"/>
      <c r="Q280" s="4"/>
      <c r="R280" s="4"/>
      <c r="S280" s="4"/>
      <c r="T280" s="4"/>
      <c r="V280" s="100"/>
      <c r="W280" s="100"/>
    </row>
    <row r="281" spans="1:24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1">
        <v>44177</v>
      </c>
      <c r="O281" s="19">
        <v>20.910172611243496</v>
      </c>
      <c r="P281" s="4"/>
      <c r="Q281" s="4"/>
      <c r="R281" s="4"/>
      <c r="S281" s="4"/>
      <c r="T281" s="4"/>
      <c r="V281" s="100"/>
      <c r="W281" s="100"/>
      <c r="X281" s="100"/>
    </row>
    <row r="282" spans="1:24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1">
        <v>44178</v>
      </c>
      <c r="O282" s="19">
        <v>18.892018482182415</v>
      </c>
      <c r="P282" s="4"/>
      <c r="Q282" s="4"/>
      <c r="R282" s="4"/>
      <c r="S282" s="4"/>
      <c r="T282" s="4"/>
      <c r="V282" s="100"/>
      <c r="W282" s="100"/>
      <c r="X282" s="100"/>
    </row>
    <row r="283" spans="1:24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1">
        <v>44179</v>
      </c>
      <c r="O283" s="19">
        <v>21.978001994308038</v>
      </c>
      <c r="P283" s="4"/>
      <c r="Q283" s="4"/>
      <c r="R283" s="4"/>
      <c r="S283" s="4"/>
      <c r="T283" s="4"/>
      <c r="V283" s="100"/>
      <c r="W283" s="100"/>
      <c r="X283" s="100"/>
    </row>
    <row r="284" spans="1:24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1">
        <v>44180</v>
      </c>
      <c r="O284" s="19">
        <v>21.845404557189504</v>
      </c>
      <c r="P284" s="4"/>
      <c r="Q284" s="4"/>
      <c r="R284" s="4"/>
      <c r="S284" s="4"/>
      <c r="T284" s="4"/>
      <c r="V284" s="100"/>
      <c r="W284" s="100"/>
      <c r="X284" s="100"/>
    </row>
    <row r="285" spans="1:24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1">
        <v>44181</v>
      </c>
      <c r="O285" s="19">
        <v>21.644493307646535</v>
      </c>
      <c r="P285" s="4"/>
      <c r="Q285" s="4"/>
      <c r="R285" s="4"/>
      <c r="S285" s="4"/>
      <c r="T285" s="4"/>
      <c r="V285" s="100"/>
      <c r="W285" s="100"/>
      <c r="X285" s="100"/>
    </row>
    <row r="286" spans="1:24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1">
        <v>44182</v>
      </c>
      <c r="O286" s="19">
        <v>22.007515100451812</v>
      </c>
      <c r="P286" s="4"/>
      <c r="Q286" s="4"/>
      <c r="R286" s="4"/>
      <c r="S286" s="4"/>
      <c r="T286" s="4"/>
      <c r="V286" s="100"/>
      <c r="W286" s="100"/>
      <c r="X286" s="100"/>
    </row>
    <row r="287" spans="1:24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1">
        <v>44183</v>
      </c>
      <c r="O287" s="19">
        <v>20.939472029998665</v>
      </c>
      <c r="P287" s="4"/>
      <c r="Q287" s="4"/>
      <c r="R287" s="4"/>
      <c r="S287" s="4"/>
      <c r="T287" s="4"/>
      <c r="V287" s="100"/>
      <c r="W287" s="100"/>
      <c r="X287" s="100"/>
    </row>
    <row r="288" spans="1:24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1">
        <v>44184</v>
      </c>
      <c r="O288" s="19">
        <v>19.609844552008539</v>
      </c>
      <c r="P288" s="4"/>
      <c r="Q288" s="4"/>
      <c r="R288" s="4"/>
      <c r="S288" s="4"/>
      <c r="T288" s="4"/>
      <c r="V288" s="100"/>
      <c r="W288" s="100"/>
      <c r="X288" s="100"/>
    </row>
    <row r="289" spans="1:2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1">
        <v>44185</v>
      </c>
      <c r="O289" s="19">
        <v>21.04728442619481</v>
      </c>
      <c r="P289" s="4"/>
      <c r="Q289" s="4"/>
      <c r="R289" s="4"/>
      <c r="S289" s="4"/>
      <c r="T289" s="4"/>
      <c r="V289" s="100"/>
      <c r="W289" s="100"/>
      <c r="X289" s="100"/>
    </row>
    <row r="290" spans="1:2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1">
        <v>44186</v>
      </c>
      <c r="O290" s="19">
        <v>22.408805766072788</v>
      </c>
      <c r="P290" s="4"/>
      <c r="Q290" s="4"/>
      <c r="R290" s="4"/>
      <c r="S290" s="4"/>
      <c r="T290" s="4"/>
      <c r="V290" s="100"/>
      <c r="W290" s="100"/>
      <c r="X290" s="100"/>
    </row>
    <row r="291" spans="1:2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1">
        <v>44187</v>
      </c>
      <c r="O291" s="21">
        <v>22.686390776482231</v>
      </c>
      <c r="P291" s="4"/>
      <c r="Q291" s="4"/>
      <c r="R291" s="4"/>
      <c r="S291" s="4"/>
      <c r="T291" s="4"/>
      <c r="V291" s="100"/>
      <c r="W291" s="100"/>
      <c r="X291" s="100"/>
    </row>
    <row r="292" spans="1:2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1">
        <v>44188</v>
      </c>
      <c r="O292" s="21">
        <v>22.253523062229888</v>
      </c>
      <c r="P292" s="4"/>
      <c r="Q292" s="4"/>
      <c r="R292" s="4"/>
      <c r="S292" s="4"/>
      <c r="T292" s="4"/>
      <c r="V292" s="100"/>
      <c r="W292" s="100"/>
      <c r="X292" s="100"/>
    </row>
    <row r="293" spans="1:2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1">
        <v>44189</v>
      </c>
      <c r="O293" s="21">
        <v>22.505151107186457</v>
      </c>
      <c r="P293" s="4"/>
      <c r="Q293" s="4"/>
      <c r="R293" s="4"/>
      <c r="S293" s="4"/>
      <c r="T293" s="4"/>
      <c r="V293" s="100"/>
      <c r="W293" s="100"/>
      <c r="X293" s="100"/>
      <c r="Y293" s="100"/>
    </row>
    <row r="294" spans="1:2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1">
        <v>44190</v>
      </c>
      <c r="O294" s="21"/>
      <c r="P294" s="4"/>
      <c r="Q294" s="4"/>
      <c r="R294" s="4"/>
      <c r="S294" s="4"/>
      <c r="T294" s="4"/>
      <c r="V294" s="100"/>
      <c r="W294" s="100"/>
      <c r="X294" s="100"/>
      <c r="Y294" s="100"/>
    </row>
    <row r="295" spans="1:2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1">
        <v>44191</v>
      </c>
      <c r="O295" s="21">
        <v>4.4108906508845811</v>
      </c>
      <c r="P295" s="4"/>
      <c r="Q295" s="4"/>
      <c r="R295" s="4"/>
      <c r="S295" s="4"/>
      <c r="T295" s="4"/>
      <c r="V295" s="100"/>
      <c r="W295" s="100"/>
      <c r="X295" s="100"/>
      <c r="Y295" s="100"/>
    </row>
    <row r="296" spans="1:2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1">
        <v>44192</v>
      </c>
      <c r="O296" s="21">
        <v>4.2091183005703687</v>
      </c>
      <c r="P296" s="4"/>
      <c r="Q296" s="4"/>
      <c r="R296" s="4"/>
      <c r="S296" s="4"/>
      <c r="T296" s="4"/>
      <c r="V296" s="100"/>
      <c r="W296" s="100"/>
      <c r="X296" s="100"/>
      <c r="Y296" s="100"/>
    </row>
    <row r="297" spans="1:2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1">
        <v>44193</v>
      </c>
      <c r="O297" s="22">
        <v>5.6772339888567487</v>
      </c>
      <c r="P297" s="4"/>
      <c r="Q297" s="4"/>
      <c r="R297" s="4"/>
      <c r="S297" s="4"/>
      <c r="T297" s="4"/>
      <c r="V297" s="100"/>
      <c r="W297" s="100"/>
      <c r="X297" s="100"/>
      <c r="Y297" s="100"/>
    </row>
    <row r="298" spans="1:2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1">
        <v>44194</v>
      </c>
      <c r="O298" s="21">
        <v>9.2939372172933936</v>
      </c>
      <c r="P298" s="4"/>
      <c r="Q298" s="4"/>
      <c r="R298" s="4"/>
      <c r="S298" s="4"/>
      <c r="T298" s="4"/>
      <c r="V298" s="100"/>
      <c r="W298" s="100"/>
      <c r="X298" s="100"/>
      <c r="Y298" s="100"/>
    </row>
    <row r="299" spans="1:2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1">
        <v>44195</v>
      </c>
      <c r="O299" s="21">
        <v>9.2100716351847183</v>
      </c>
      <c r="P299" s="4"/>
      <c r="Q299" s="4"/>
      <c r="R299" s="4"/>
      <c r="S299" s="4"/>
      <c r="T299" s="4"/>
      <c r="V299" s="100"/>
      <c r="W299" s="100"/>
      <c r="X299" s="100"/>
      <c r="Y299" s="100"/>
    </row>
    <row r="300" spans="1:2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1">
        <v>44196</v>
      </c>
      <c r="O300" s="21">
        <v>10.506586086405715</v>
      </c>
      <c r="P300" s="4"/>
      <c r="Q300" s="4"/>
      <c r="R300" s="4"/>
      <c r="S300" s="4"/>
      <c r="T300" s="4"/>
      <c r="V300" s="100"/>
      <c r="W300" s="100"/>
      <c r="X300" s="100"/>
      <c r="Y300" s="100"/>
    </row>
    <row r="301" spans="1:2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1">
        <v>44197</v>
      </c>
      <c r="O301" s="21"/>
      <c r="P301" s="4"/>
      <c r="Q301" s="4"/>
      <c r="R301" s="4"/>
      <c r="S301" s="4"/>
      <c r="T301" s="4"/>
      <c r="V301" s="100"/>
      <c r="W301" s="100"/>
      <c r="X301" s="100"/>
      <c r="Y301" s="100"/>
    </row>
    <row r="302" spans="1:2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1">
        <v>44198</v>
      </c>
      <c r="O302" s="22">
        <v>5.6695277505641748</v>
      </c>
      <c r="P302" s="4"/>
      <c r="Q302" s="4"/>
      <c r="R302" s="4"/>
      <c r="S302" s="4"/>
      <c r="T302" s="4"/>
      <c r="V302" s="100"/>
      <c r="W302" s="100"/>
      <c r="X302" s="100"/>
      <c r="Y302" s="100"/>
    </row>
    <row r="303" spans="1:2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1">
        <v>44199</v>
      </c>
      <c r="O303" s="19">
        <v>9.3716215092393931</v>
      </c>
      <c r="P303" s="4"/>
      <c r="Q303" s="4"/>
      <c r="R303" s="4"/>
      <c r="S303" s="4"/>
      <c r="T303" s="4"/>
      <c r="V303" s="100"/>
      <c r="W303" s="100"/>
      <c r="X303" s="100"/>
      <c r="Y303" s="100"/>
    </row>
    <row r="304" spans="1:2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1">
        <v>44200</v>
      </c>
      <c r="O304" s="22">
        <v>9.0323782778389639</v>
      </c>
      <c r="P304" s="4"/>
      <c r="Q304" s="4"/>
      <c r="R304" s="4"/>
      <c r="S304" s="4"/>
      <c r="T304" s="4"/>
      <c r="V304" s="100"/>
      <c r="W304" s="100"/>
      <c r="X304" s="100"/>
      <c r="Y304" s="100"/>
    </row>
    <row r="305" spans="1:2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1">
        <v>44201</v>
      </c>
      <c r="O305" s="19">
        <v>12.084421925995176</v>
      </c>
      <c r="P305" s="4"/>
      <c r="Q305" s="4"/>
      <c r="R305" s="4"/>
      <c r="S305" s="4"/>
      <c r="T305" s="4"/>
      <c r="V305" s="100"/>
      <c r="W305" s="100"/>
      <c r="X305" s="100"/>
      <c r="Y305" s="100"/>
    </row>
    <row r="306" spans="1:2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1">
        <v>44202</v>
      </c>
      <c r="O306" s="19">
        <v>10.596471437221609</v>
      </c>
      <c r="P306" s="4"/>
      <c r="Q306" s="4"/>
      <c r="R306" s="4"/>
      <c r="S306" s="4"/>
      <c r="T306" s="4"/>
      <c r="V306" s="100"/>
      <c r="W306" s="100"/>
      <c r="X306" s="100"/>
      <c r="Y306" s="100"/>
    </row>
    <row r="307" spans="1:2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1">
        <v>44203</v>
      </c>
      <c r="O307" s="19">
        <v>10.252546486119725</v>
      </c>
      <c r="P307" s="4"/>
      <c r="Q307" s="4"/>
      <c r="R307" s="4"/>
      <c r="S307" s="4"/>
      <c r="T307" s="4"/>
      <c r="V307" s="100"/>
      <c r="W307" s="100"/>
      <c r="X307" s="100"/>
      <c r="Y307" s="100"/>
    </row>
    <row r="308" spans="1:2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1">
        <v>44204</v>
      </c>
      <c r="O308" s="19">
        <v>9.6313604282740748</v>
      </c>
      <c r="P308" s="4"/>
      <c r="Q308" s="4"/>
      <c r="R308" s="4"/>
      <c r="S308" s="4"/>
      <c r="T308" s="4"/>
      <c r="V308" s="100"/>
      <c r="W308" s="100"/>
      <c r="X308" s="100"/>
      <c r="Y308" s="100"/>
    </row>
    <row r="309" spans="1:2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1">
        <v>44205</v>
      </c>
      <c r="O309" s="19">
        <v>6.6258401950363046</v>
      </c>
      <c r="P309" s="4"/>
      <c r="Q309" s="4"/>
      <c r="R309" s="4"/>
      <c r="S309" s="4"/>
      <c r="T309" s="4"/>
      <c r="V309" s="100"/>
      <c r="W309" s="100"/>
      <c r="X309" s="100"/>
      <c r="Y309" s="100"/>
    </row>
    <row r="310" spans="1:2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1">
        <v>44206</v>
      </c>
      <c r="O310" s="19">
        <v>8.2842171452525672</v>
      </c>
      <c r="P310" s="4"/>
      <c r="Q310" s="4"/>
      <c r="R310" s="4"/>
      <c r="S310" s="4"/>
      <c r="T310" s="4"/>
      <c r="V310" s="100"/>
      <c r="W310" s="100"/>
      <c r="X310" s="100"/>
      <c r="Y310" s="100"/>
    </row>
    <row r="311" spans="1:2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1">
        <v>44207</v>
      </c>
      <c r="O311" s="19">
        <v>10.365931689338776</v>
      </c>
      <c r="P311" s="4"/>
      <c r="Q311" s="4"/>
      <c r="R311" s="4"/>
      <c r="S311" s="4"/>
      <c r="T311" s="4"/>
      <c r="V311" s="100"/>
      <c r="W311" s="100"/>
      <c r="X311" s="100"/>
      <c r="Y311" s="100"/>
    </row>
    <row r="312" spans="1:2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1">
        <v>44208</v>
      </c>
      <c r="O312" s="19">
        <v>11.130880777308892</v>
      </c>
      <c r="P312" s="4"/>
      <c r="Q312" s="4"/>
      <c r="R312" s="4"/>
      <c r="S312" s="4"/>
      <c r="T312" s="4"/>
      <c r="V312" s="100"/>
      <c r="W312" s="100"/>
      <c r="X312" s="100"/>
      <c r="Y312" s="100"/>
    </row>
    <row r="313" spans="1:2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1">
        <v>44209</v>
      </c>
      <c r="O313" s="19">
        <v>9.9158463307395817</v>
      </c>
      <c r="P313" s="4"/>
      <c r="Q313" s="4"/>
      <c r="R313" s="4"/>
      <c r="S313" s="4"/>
      <c r="T313" s="4"/>
      <c r="V313" s="100"/>
      <c r="W313" s="100"/>
      <c r="X313" s="100"/>
      <c r="Y313" s="100"/>
    </row>
    <row r="314" spans="1:2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1">
        <v>44210</v>
      </c>
      <c r="O314" s="19">
        <v>9.668311997233717</v>
      </c>
      <c r="P314" s="4"/>
      <c r="Q314" s="4"/>
      <c r="R314" s="4"/>
      <c r="S314" s="4"/>
      <c r="T314" s="4"/>
      <c r="V314" s="100"/>
      <c r="W314" s="100"/>
      <c r="X314" s="100"/>
      <c r="Y314" s="100"/>
    </row>
    <row r="315" spans="1:2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1">
        <v>44211</v>
      </c>
      <c r="O315" s="19">
        <v>9.0163043478260878</v>
      </c>
      <c r="P315" s="4"/>
      <c r="Q315" s="4"/>
      <c r="R315" s="4"/>
      <c r="S315" s="4"/>
      <c r="T315" s="4"/>
      <c r="V315" s="100"/>
      <c r="W315" s="100"/>
      <c r="X315" s="100"/>
      <c r="Y315" s="100"/>
    </row>
    <row r="316" spans="1:2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1">
        <v>44212</v>
      </c>
      <c r="O316" s="19">
        <v>5.050568478393112</v>
      </c>
      <c r="P316" s="4"/>
      <c r="Q316" s="4"/>
      <c r="R316" s="4"/>
      <c r="S316" s="4"/>
      <c r="T316" s="4"/>
      <c r="V316" s="100"/>
      <c r="W316" s="100"/>
      <c r="X316" s="100"/>
      <c r="Y316" s="100"/>
    </row>
    <row r="317" spans="1:2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1">
        <v>44213</v>
      </c>
      <c r="O317" s="19">
        <v>8.0961972284885597</v>
      </c>
      <c r="P317" s="4"/>
      <c r="Q317" s="4"/>
      <c r="R317" s="4"/>
      <c r="S317" s="4"/>
      <c r="T317" s="4"/>
      <c r="V317" s="100"/>
      <c r="W317" s="100"/>
      <c r="X317" s="100"/>
      <c r="Y317" s="100"/>
    </row>
    <row r="318" spans="1:2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1">
        <v>44214</v>
      </c>
      <c r="O318" s="19">
        <v>10.061542865321311</v>
      </c>
      <c r="P318" s="4"/>
      <c r="Q318" s="4"/>
      <c r="R318" s="4"/>
      <c r="S318" s="4"/>
      <c r="T318" s="4"/>
      <c r="V318" s="100"/>
      <c r="W318" s="100"/>
      <c r="X318" s="100"/>
      <c r="Y318" s="100"/>
    </row>
    <row r="319" spans="1:2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1">
        <v>44215</v>
      </c>
      <c r="O319" s="19">
        <v>9.7872550715327016</v>
      </c>
      <c r="P319" s="4"/>
      <c r="Q319" s="4"/>
      <c r="R319" s="4"/>
      <c r="S319" s="4"/>
      <c r="T319" s="4"/>
      <c r="V319" s="100"/>
      <c r="W319" s="100"/>
      <c r="X319" s="100"/>
      <c r="Y319" s="100"/>
    </row>
    <row r="320" spans="1:2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1">
        <v>44216</v>
      </c>
      <c r="O320" s="19">
        <v>9.3327925515686854</v>
      </c>
      <c r="P320" s="4"/>
      <c r="Q320" s="4"/>
      <c r="R320" s="4"/>
      <c r="S320" s="4"/>
      <c r="T320" s="4"/>
      <c r="V320" s="100"/>
      <c r="W320" s="100"/>
      <c r="X320" s="100"/>
      <c r="Y320" s="100"/>
    </row>
    <row r="321" spans="1:2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1">
        <v>44217</v>
      </c>
      <c r="O321" s="19">
        <v>9.3231356997072901</v>
      </c>
      <c r="P321" s="4"/>
      <c r="Q321" s="4"/>
      <c r="R321" s="4"/>
      <c r="S321" s="4"/>
      <c r="T321" s="4"/>
      <c r="V321" s="100"/>
      <c r="W321" s="100"/>
      <c r="X321" s="100"/>
      <c r="Y321" s="100"/>
    </row>
    <row r="322" spans="1:2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1">
        <v>44218</v>
      </c>
      <c r="O322" s="19">
        <v>8.9430335858486742</v>
      </c>
      <c r="P322" s="4"/>
      <c r="Q322" s="4"/>
      <c r="R322" s="4"/>
      <c r="S322" s="4"/>
      <c r="T322" s="4"/>
      <c r="V322" s="100"/>
      <c r="W322" s="100"/>
      <c r="X322" s="100"/>
      <c r="Y322" s="100"/>
    </row>
    <row r="323" spans="1:2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1">
        <v>44219</v>
      </c>
      <c r="O323" s="19">
        <v>5.9752711789681898</v>
      </c>
      <c r="P323" s="4"/>
      <c r="Q323" s="4"/>
      <c r="R323" s="4"/>
      <c r="S323" s="4"/>
      <c r="T323" s="4"/>
      <c r="V323" s="100"/>
      <c r="W323" s="100"/>
      <c r="X323" s="100"/>
      <c r="Y323" s="100"/>
    </row>
    <row r="324" spans="1:2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1">
        <v>44220</v>
      </c>
      <c r="O324" s="19">
        <v>8.7655623198757517</v>
      </c>
      <c r="P324" s="4"/>
      <c r="Q324" s="4"/>
      <c r="R324" s="4"/>
      <c r="S324" s="4"/>
      <c r="T324" s="4"/>
      <c r="V324" s="100"/>
      <c r="W324" s="100"/>
      <c r="X324" s="100"/>
      <c r="Y324" s="100"/>
    </row>
    <row r="325" spans="1:2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1">
        <v>44221</v>
      </c>
      <c r="O325" s="19">
        <v>10.211210012813355</v>
      </c>
      <c r="P325" s="4"/>
      <c r="Q325" s="4"/>
      <c r="R325" s="4"/>
      <c r="S325" s="4"/>
      <c r="T325" s="4"/>
      <c r="V325" s="100"/>
      <c r="W325" s="100"/>
      <c r="X325" s="100"/>
      <c r="Y325" s="100"/>
    </row>
    <row r="326" spans="1:2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1">
        <v>44222</v>
      </c>
      <c r="O326" s="19">
        <v>9.4846944601107896</v>
      </c>
      <c r="P326" s="4"/>
      <c r="Q326" s="4"/>
      <c r="R326" s="4"/>
      <c r="S326" s="4"/>
      <c r="T326" s="4"/>
      <c r="V326" s="100"/>
      <c r="W326" s="100"/>
      <c r="X326" s="100"/>
      <c r="Y326" s="100"/>
    </row>
    <row r="327" spans="1:2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1">
        <v>44223</v>
      </c>
      <c r="O327" s="19">
        <v>9.5330581833292953</v>
      </c>
      <c r="P327" s="4"/>
      <c r="Q327" s="4"/>
      <c r="R327" s="4"/>
      <c r="S327" s="4"/>
      <c r="T327" s="4"/>
      <c r="V327" s="100"/>
      <c r="W327" s="100"/>
      <c r="X327" s="100"/>
      <c r="Y327" s="100"/>
    </row>
    <row r="328" spans="1:2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1">
        <v>44224</v>
      </c>
      <c r="O328" s="19">
        <v>9.0949019271765099</v>
      </c>
      <c r="P328" s="4"/>
      <c r="Q328" s="4"/>
      <c r="R328" s="4"/>
      <c r="S328" s="4"/>
      <c r="T328" s="4"/>
      <c r="V328" s="100"/>
      <c r="W328" s="100"/>
      <c r="X328" s="100"/>
      <c r="Y328" s="100"/>
    </row>
    <row r="329" spans="1:2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1">
        <v>44225</v>
      </c>
      <c r="O329" s="19">
        <v>8.8034349431791803</v>
      </c>
      <c r="P329" s="4"/>
      <c r="Q329" s="4"/>
      <c r="R329" s="4"/>
      <c r="S329" s="4"/>
      <c r="T329" s="4"/>
      <c r="V329" s="100"/>
      <c r="W329" s="100"/>
      <c r="X329" s="100"/>
      <c r="Y329" s="100"/>
    </row>
    <row r="330" spans="1:2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1">
        <v>44226</v>
      </c>
      <c r="O330" s="19">
        <v>5.8940202485478368</v>
      </c>
      <c r="P330" s="4"/>
      <c r="Q330" s="4"/>
      <c r="R330" s="4"/>
      <c r="S330" s="4"/>
      <c r="T330" s="4"/>
      <c r="V330" s="100"/>
      <c r="W330" s="100"/>
      <c r="X330" s="100"/>
      <c r="Y330" s="100"/>
    </row>
    <row r="331" spans="1:2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1">
        <v>44227</v>
      </c>
      <c r="O331" s="19">
        <v>8.7652903136296718</v>
      </c>
      <c r="P331" s="4"/>
      <c r="Q331" s="4"/>
      <c r="R331" s="4"/>
      <c r="S331" s="4"/>
      <c r="T331" s="4"/>
      <c r="V331" s="100"/>
      <c r="W331" s="100"/>
      <c r="X331" s="100"/>
      <c r="Y331" s="100"/>
    </row>
    <row r="332" spans="1:2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1">
        <v>44228</v>
      </c>
      <c r="O332" s="19">
        <v>10.272303106908229</v>
      </c>
      <c r="P332" s="4"/>
      <c r="Q332" s="4"/>
      <c r="R332" s="4"/>
      <c r="S332" s="4"/>
      <c r="T332" s="4"/>
      <c r="V332" s="100"/>
      <c r="W332" s="100"/>
      <c r="X332" s="100"/>
      <c r="Y332" s="100"/>
    </row>
    <row r="333" spans="1:2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1">
        <v>44229</v>
      </c>
      <c r="O333" s="19">
        <v>9.3659576628255241</v>
      </c>
      <c r="P333" s="4"/>
      <c r="Q333" s="4"/>
      <c r="R333" s="4"/>
      <c r="S333" s="4"/>
      <c r="T333" s="4"/>
      <c r="V333" s="100"/>
      <c r="W333" s="100"/>
      <c r="X333" s="100"/>
      <c r="Y333" s="100"/>
    </row>
    <row r="334" spans="1:2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1">
        <v>44230</v>
      </c>
      <c r="O334" s="19">
        <v>8.8551603228287501</v>
      </c>
      <c r="P334" s="4"/>
      <c r="Q334" s="4"/>
      <c r="R334" s="4"/>
      <c r="S334" s="4"/>
      <c r="T334" s="4"/>
      <c r="V334" s="100"/>
      <c r="W334" s="100"/>
      <c r="X334" s="100"/>
      <c r="Y334" s="100"/>
    </row>
    <row r="335" spans="1:2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1">
        <v>44231</v>
      </c>
      <c r="O335" s="19">
        <v>8.6866862502897746</v>
      </c>
      <c r="P335" s="4"/>
      <c r="Q335" s="4"/>
      <c r="R335" s="4"/>
      <c r="S335" s="4"/>
      <c r="T335" s="4"/>
      <c r="V335" s="100"/>
      <c r="W335" s="100"/>
      <c r="X335" s="100"/>
      <c r="Y335" s="100"/>
    </row>
    <row r="336" spans="1:2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1">
        <v>44232</v>
      </c>
      <c r="O336" s="19">
        <v>8.5706942943575228</v>
      </c>
      <c r="P336" s="4"/>
      <c r="Q336" s="4"/>
      <c r="R336" s="4"/>
      <c r="S336" s="4"/>
      <c r="T336" s="4"/>
      <c r="V336" s="100"/>
      <c r="W336" s="100"/>
      <c r="X336" s="100"/>
      <c r="Y336" s="100"/>
    </row>
    <row r="337" spans="1:2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1">
        <v>44233</v>
      </c>
      <c r="O337" s="19">
        <v>6.0527592817991618</v>
      </c>
      <c r="P337" s="4"/>
      <c r="Q337" s="4"/>
      <c r="R337" s="4"/>
      <c r="S337" s="4"/>
      <c r="T337" s="4"/>
      <c r="V337" s="100"/>
      <c r="W337" s="100"/>
      <c r="X337" s="100"/>
      <c r="Y337" s="100"/>
    </row>
    <row r="338" spans="1:2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1">
        <v>44234</v>
      </c>
      <c r="O338" s="19">
        <v>11.563328143206261</v>
      </c>
      <c r="P338" s="4"/>
      <c r="Q338" s="4"/>
      <c r="R338" s="4"/>
      <c r="S338" s="4"/>
      <c r="T338" s="4"/>
      <c r="V338" s="100"/>
      <c r="W338" s="100"/>
      <c r="X338" s="100"/>
      <c r="Y338" s="100"/>
    </row>
    <row r="339" spans="1:2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1">
        <v>44235</v>
      </c>
      <c r="O339" s="19">
        <v>11.703010424123281</v>
      </c>
      <c r="P339" s="4"/>
      <c r="Q339" s="4"/>
      <c r="R339" s="4"/>
      <c r="S339" s="4"/>
      <c r="T339" s="4"/>
      <c r="V339" s="100"/>
      <c r="W339" s="100"/>
      <c r="X339" s="100"/>
      <c r="Y339" s="100"/>
    </row>
    <row r="340" spans="1:2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1">
        <v>44236</v>
      </c>
      <c r="O340" s="19">
        <v>9.662366078165082</v>
      </c>
      <c r="P340" s="4"/>
      <c r="Q340" s="4"/>
      <c r="R340" s="4"/>
      <c r="S340" s="4"/>
      <c r="T340" s="4"/>
      <c r="V340" s="100"/>
      <c r="W340" s="100"/>
      <c r="X340" s="100"/>
      <c r="Y340" s="100"/>
    </row>
    <row r="341" spans="1:2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1">
        <v>44237</v>
      </c>
      <c r="O341" s="19">
        <v>8.5156667183435832</v>
      </c>
      <c r="P341" s="4"/>
      <c r="Q341" s="4"/>
      <c r="R341" s="4"/>
      <c r="S341" s="4"/>
      <c r="T341" s="4"/>
      <c r="V341" s="100"/>
      <c r="W341" s="100"/>
      <c r="X341" s="100"/>
      <c r="Y341" s="100"/>
    </row>
    <row r="342" spans="1:2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1">
        <v>44238</v>
      </c>
      <c r="O342" s="19">
        <v>7.8203900477400348</v>
      </c>
      <c r="P342" s="4"/>
      <c r="Q342" s="4"/>
      <c r="R342" s="4"/>
      <c r="S342" s="4"/>
      <c r="T342" s="4"/>
      <c r="V342" s="100"/>
      <c r="W342" s="100"/>
      <c r="X342" s="100"/>
      <c r="Y342" s="100"/>
    </row>
    <row r="343" spans="1:2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1">
        <v>44239</v>
      </c>
      <c r="O343" s="19">
        <v>9.1670126365499893</v>
      </c>
      <c r="P343" s="4"/>
      <c r="Q343" s="4"/>
      <c r="R343" s="4"/>
      <c r="S343" s="4"/>
      <c r="T343" s="4"/>
      <c r="V343" s="100"/>
      <c r="W343" s="100"/>
      <c r="X343" s="100"/>
      <c r="Y343" s="100"/>
    </row>
    <row r="344" spans="1:2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1">
        <v>44240</v>
      </c>
      <c r="O344" s="19">
        <v>8.1402314571836012</v>
      </c>
      <c r="P344" s="4"/>
      <c r="Q344" s="4"/>
      <c r="R344" s="4"/>
      <c r="S344" s="4"/>
      <c r="T344" s="4"/>
      <c r="V344" s="100"/>
      <c r="W344" s="100"/>
      <c r="X344" s="100"/>
      <c r="Y344" s="100"/>
    </row>
    <row r="345" spans="1:2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1">
        <v>44241</v>
      </c>
      <c r="O345" s="19">
        <v>10.654854649868673</v>
      </c>
      <c r="P345" s="4"/>
      <c r="Q345" s="4"/>
      <c r="R345" s="4"/>
      <c r="S345" s="4"/>
      <c r="T345" s="4"/>
      <c r="V345" s="100"/>
      <c r="W345" s="100"/>
      <c r="X345" s="100"/>
      <c r="Y345" s="100"/>
    </row>
    <row r="346" spans="1:2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1">
        <v>44242</v>
      </c>
      <c r="O346" s="19">
        <v>10.812651380331639</v>
      </c>
      <c r="P346" s="4"/>
      <c r="Q346" s="4"/>
      <c r="R346" s="4"/>
      <c r="S346" s="4"/>
      <c r="T346" s="4"/>
      <c r="V346" s="100"/>
      <c r="W346" s="100"/>
      <c r="X346" s="100"/>
      <c r="Y346" s="100"/>
    </row>
    <row r="347" spans="1:2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1">
        <v>44243</v>
      </c>
      <c r="O347" s="19">
        <v>9.5363862798492551</v>
      </c>
      <c r="P347" s="4"/>
      <c r="Q347" s="4"/>
      <c r="R347" s="4"/>
      <c r="S347" s="4"/>
      <c r="T347" s="4"/>
      <c r="V347" s="100"/>
      <c r="W347" s="100"/>
      <c r="X347" s="100"/>
      <c r="Y347" s="100"/>
    </row>
    <row r="348" spans="1:2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1">
        <v>44244</v>
      </c>
      <c r="O348" s="19">
        <v>9.5788824694847374</v>
      </c>
      <c r="P348" s="4"/>
      <c r="Q348" s="4"/>
      <c r="R348" s="4"/>
      <c r="S348" s="4"/>
      <c r="T348" s="4"/>
      <c r="V348" s="100"/>
      <c r="W348" s="100"/>
      <c r="X348" s="100"/>
      <c r="Y348" s="100"/>
    </row>
    <row r="349" spans="1:2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1">
        <v>44245</v>
      </c>
      <c r="O349" s="19">
        <v>9.1670736226703937</v>
      </c>
      <c r="P349" s="4"/>
      <c r="Q349" s="4"/>
      <c r="R349" s="4"/>
      <c r="S349" s="4"/>
      <c r="T349" s="4"/>
      <c r="V349" s="100"/>
      <c r="W349" s="100"/>
      <c r="X349" s="100"/>
      <c r="Y349" s="100"/>
    </row>
    <row r="350" spans="1:2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1">
        <v>44246</v>
      </c>
      <c r="O350" s="19">
        <v>10.153933208286615</v>
      </c>
      <c r="P350" s="4"/>
      <c r="Q350" s="4"/>
      <c r="R350" s="4"/>
      <c r="S350" s="4"/>
      <c r="T350" s="4"/>
      <c r="V350" s="100"/>
      <c r="W350" s="100"/>
      <c r="X350" s="100"/>
      <c r="Y350" s="100"/>
    </row>
    <row r="351" spans="1:2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1">
        <v>44247</v>
      </c>
      <c r="O351" s="19">
        <v>7.7461687724103241</v>
      </c>
      <c r="P351" s="4"/>
      <c r="Q351" s="4"/>
      <c r="R351" s="4"/>
      <c r="S351" s="4"/>
      <c r="T351" s="4"/>
      <c r="V351" s="100"/>
      <c r="W351" s="100"/>
      <c r="X351" s="100"/>
      <c r="Y351" s="100"/>
    </row>
    <row r="352" spans="1:2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1">
        <v>44248</v>
      </c>
      <c r="O352" s="19">
        <v>11.339730063303739</v>
      </c>
      <c r="P352" s="4"/>
      <c r="Q352" s="4"/>
      <c r="R352" s="4"/>
      <c r="S352" s="4"/>
      <c r="T352" s="4"/>
      <c r="V352" s="100"/>
      <c r="W352" s="100"/>
      <c r="X352" s="100"/>
      <c r="Y352" s="100"/>
    </row>
    <row r="353" spans="1:2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1">
        <v>44249</v>
      </c>
      <c r="O353" s="19">
        <v>12.217335317825309</v>
      </c>
      <c r="P353" s="4"/>
      <c r="Q353" s="4"/>
      <c r="R353" s="4"/>
      <c r="S353" s="4"/>
      <c r="T353" s="4"/>
      <c r="V353" s="100"/>
      <c r="W353" s="100"/>
      <c r="X353" s="100"/>
      <c r="Y353" s="100"/>
    </row>
    <row r="354" spans="1:2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1">
        <v>44250</v>
      </c>
      <c r="O354" s="19">
        <v>9.7418891737540001</v>
      </c>
      <c r="P354" s="4"/>
      <c r="Q354" s="4"/>
      <c r="R354" s="4"/>
      <c r="S354" s="4"/>
      <c r="T354" s="4"/>
      <c r="V354" s="100"/>
      <c r="W354" s="100"/>
      <c r="X354" s="100"/>
    </row>
    <row r="355" spans="1:2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1">
        <v>44251</v>
      </c>
      <c r="O355" s="19">
        <v>10.252763642734982</v>
      </c>
      <c r="P355" s="4"/>
      <c r="Q355" s="4"/>
      <c r="R355" s="4"/>
      <c r="S355" s="4"/>
      <c r="T355" s="4"/>
      <c r="V355" s="100"/>
      <c r="W355" s="100"/>
      <c r="X355" s="100"/>
    </row>
    <row r="356" spans="1:2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1">
        <v>44252</v>
      </c>
      <c r="O356" s="19">
        <v>10.025357817525826</v>
      </c>
      <c r="P356" s="4"/>
      <c r="Q356" s="4"/>
      <c r="R356" s="4"/>
      <c r="S356" s="4"/>
      <c r="T356" s="4"/>
      <c r="V356" s="100"/>
      <c r="W356" s="100"/>
      <c r="X356" s="100"/>
    </row>
    <row r="357" spans="1:2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1">
        <v>44253</v>
      </c>
      <c r="O357" s="19">
        <v>10.691138844258184</v>
      </c>
      <c r="P357" s="4"/>
      <c r="Q357" s="4"/>
      <c r="R357" s="4"/>
      <c r="S357" s="4"/>
      <c r="T357" s="4"/>
      <c r="V357" s="100"/>
      <c r="W357" s="100"/>
      <c r="X357" s="100"/>
    </row>
    <row r="358" spans="1:2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1">
        <v>44254</v>
      </c>
      <c r="O358" s="19">
        <v>7.6538574452633696</v>
      </c>
      <c r="P358" s="4"/>
      <c r="Q358" s="4"/>
      <c r="R358" s="4"/>
      <c r="S358" s="4"/>
      <c r="T358" s="4"/>
      <c r="V358" s="100"/>
      <c r="W358" s="100"/>
      <c r="X358" s="100"/>
    </row>
    <row r="359" spans="1:2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1">
        <v>44255</v>
      </c>
      <c r="O359" s="19">
        <v>12.132376243899348</v>
      </c>
      <c r="P359" s="4"/>
      <c r="Q359" s="4"/>
      <c r="R359" s="4"/>
      <c r="S359" s="4"/>
      <c r="T359" s="4"/>
      <c r="V359" s="100"/>
      <c r="W359" s="100"/>
      <c r="X359" s="100"/>
    </row>
    <row r="360" spans="1:2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1">
        <v>44256</v>
      </c>
      <c r="O360" s="19">
        <v>11.798030189624765</v>
      </c>
      <c r="P360" s="4"/>
      <c r="Q360" s="4"/>
      <c r="R360" s="4"/>
      <c r="S360" s="4"/>
      <c r="T360" s="4"/>
      <c r="V360" s="100"/>
      <c r="W360" s="100"/>
      <c r="X360" s="100"/>
    </row>
    <row r="361" spans="1:2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1">
        <v>44257</v>
      </c>
      <c r="O361" s="19">
        <v>11.332839764445382</v>
      </c>
      <c r="P361" s="4"/>
      <c r="Q361" s="4"/>
      <c r="R361" s="4"/>
      <c r="S361" s="4"/>
      <c r="T361" s="4"/>
      <c r="V361" s="100"/>
      <c r="W361" s="100"/>
      <c r="X361" s="100"/>
    </row>
    <row r="362" spans="1:2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1">
        <v>44258</v>
      </c>
      <c r="O362" s="19">
        <v>10.793253555629969</v>
      </c>
      <c r="P362" s="4"/>
      <c r="Q362" s="4"/>
      <c r="R362" s="4"/>
      <c r="S362" s="4"/>
      <c r="T362" s="4"/>
      <c r="V362" s="100"/>
      <c r="W362" s="100"/>
      <c r="X362" s="100"/>
    </row>
    <row r="363" spans="1:2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1">
        <v>44259</v>
      </c>
      <c r="O363" s="19">
        <v>10.517094326483193</v>
      </c>
      <c r="P363" s="4"/>
      <c r="Q363" s="4"/>
      <c r="R363" s="4"/>
      <c r="S363" s="4"/>
      <c r="T363" s="4"/>
      <c r="V363" s="100"/>
      <c r="W363" s="100"/>
      <c r="X363" s="100"/>
    </row>
    <row r="364" spans="1:2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1">
        <v>44260</v>
      </c>
      <c r="O364" s="19">
        <v>10.851868026907379</v>
      </c>
      <c r="P364" s="4"/>
      <c r="Q364" s="4"/>
      <c r="R364" s="4"/>
      <c r="S364" s="4"/>
      <c r="T364" s="4"/>
      <c r="V364" s="100"/>
      <c r="W364" s="100"/>
      <c r="X364" s="100"/>
    </row>
    <row r="365" spans="1:2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1">
        <v>44261</v>
      </c>
      <c r="O365" s="19">
        <v>8.5377023262531022</v>
      </c>
      <c r="P365" s="4"/>
      <c r="Q365" s="4"/>
      <c r="R365" s="4"/>
      <c r="S365" s="4"/>
      <c r="T365" s="4"/>
      <c r="V365" s="100"/>
      <c r="W365" s="100"/>
      <c r="X365" s="100"/>
    </row>
    <row r="366" spans="1:2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1">
        <v>44262</v>
      </c>
      <c r="O366" s="19">
        <v>12.908660138395764</v>
      </c>
      <c r="P366" s="4"/>
      <c r="Q366" s="4"/>
      <c r="R366" s="4"/>
      <c r="S366" s="4"/>
      <c r="T366" s="4"/>
      <c r="V366" s="100"/>
      <c r="W366" s="100"/>
      <c r="X366" s="100"/>
    </row>
    <row r="367" spans="1:25" x14ac:dyDescent="0.35">
      <c r="V367" s="100"/>
      <c r="W367" s="100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A33781287</value>
    </field>
    <field name="Objective-Title">
      <value order="0">Transport and travel - one year report - data and charts - final version</value>
    </field>
    <field name="Objective-Description">
      <value order="0"/>
    </field>
    <field name="Objective-CreationStamp">
      <value order="0">2021-06-24T15:55:51Z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2021-10-19T12:44:28Z</value>
    </field>
    <field name="Objective-Owner">
      <value order="0">Brown, Gavin G (U446253)</value>
    </field>
    <field name="Objective-Path">
      <value order="0">Objective Global Folder:SG File Plan:Business and industry:Transport:General:Research and analysis: Transport - general:Covid-19 Research and Analysis: Miscellaneous Social Research: 2020-2025</value>
    </field>
    <field name="Objective-Parent">
      <value order="0">Covid-19 Research and Analysis: Miscellaneous Social Research: 2020-2025</value>
    </field>
    <field name="Objective-State">
      <value order="0">Being Drafted</value>
    </field>
    <field name="Objective-VersionId">
      <value order="0">vA51290728</value>
    </field>
    <field name="Objective-Version">
      <value order="0">0.22</value>
    </field>
    <field name="Objective-VersionNumber">
      <value order="0">22</value>
    </field>
    <field name="Objective-VersionComment">
      <value order="0">fixing fig 36</value>
    </field>
    <field name="Objective-FileNumber">
      <value order="0">PROJ/40723</value>
    </field>
    <field name="Objective-Classification">
      <value order="0">OFFICIAL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  <field name="Objective-Required Redaction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Table 1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u443085</dc:creator>
  <cp:lastModifiedBy>U443364</cp:lastModifiedBy>
  <dcterms:created xsi:type="dcterms:W3CDTF">2020-10-01T09:58:23Z</dcterms:created>
  <dcterms:modified xsi:type="dcterms:W3CDTF">2021-10-27T09:24:00Z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A33781287</vt:lpwstr>
  </property>
  <property fmtid="{D5CDD505-2E9C-101B-9397-08002B2CF9AE}" pid="4" name="Objective-Title">
    <vt:lpwstr>Transport and travel - one year report - data and charts - final version</vt:lpwstr>
  </property>
  <property fmtid="{D5CDD505-2E9C-101B-9397-08002B2CF9AE}" pid="5" name="Objective-Description">
    <vt:lpwstr/>
  </property>
  <property fmtid="{D5CDD505-2E9C-101B-9397-08002B2CF9AE}" pid="6" name="Objective-CreationStamp">
    <vt:filetime>2021-06-24T15:55:51Z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2021-10-19T12:44:28Z</vt:filetime>
  </property>
  <property fmtid="{D5CDD505-2E9C-101B-9397-08002B2CF9AE}" pid="11" name="Objective-Owner">
    <vt:lpwstr>Brown, Gavin G (U446253)</vt:lpwstr>
  </property>
  <property fmtid="{D5CDD505-2E9C-101B-9397-08002B2CF9AE}" pid="12" name="Objective-Path">
    <vt:lpwstr>Objective Global Folder:SG File Plan:Business and industry:Transport:General:Research and analysis: Transport - general:Covid-19 Research and Analysis: Miscellaneous Social Research: 2020-2025</vt:lpwstr>
  </property>
  <property fmtid="{D5CDD505-2E9C-101B-9397-08002B2CF9AE}" pid="13" name="Objective-Parent">
    <vt:lpwstr>Covid-19 Research and Analysis: Miscellaneous Social Research: 2020-2025</vt:lpwstr>
  </property>
  <property fmtid="{D5CDD505-2E9C-101B-9397-08002B2CF9AE}" pid="14" name="Objective-State">
    <vt:lpwstr>Being Drafted</vt:lpwstr>
  </property>
  <property fmtid="{D5CDD505-2E9C-101B-9397-08002B2CF9AE}" pid="15" name="Objective-VersionId">
    <vt:lpwstr>vA51290728</vt:lpwstr>
  </property>
  <property fmtid="{D5CDD505-2E9C-101B-9397-08002B2CF9AE}" pid="16" name="Objective-Version">
    <vt:lpwstr>0.22</vt:lpwstr>
  </property>
  <property fmtid="{D5CDD505-2E9C-101B-9397-08002B2CF9AE}" pid="17" name="Objective-VersionNumber">
    <vt:r8>22</vt:r8>
  </property>
  <property fmtid="{D5CDD505-2E9C-101B-9397-08002B2CF9AE}" pid="18" name="Objective-VersionComment">
    <vt:lpwstr>fixing fig 36</vt:lpwstr>
  </property>
  <property fmtid="{D5CDD505-2E9C-101B-9397-08002B2CF9AE}" pid="19" name="Objective-FileNumber">
    <vt:lpwstr>PROJ/40723</vt:lpwstr>
  </property>
  <property fmtid="{D5CDD505-2E9C-101B-9397-08002B2CF9AE}" pid="20" name="Objective-Classification">
    <vt:lpwstr>OFFICIAL</vt:lpwstr>
  </property>
  <property fmtid="{D5CDD505-2E9C-101B-9397-08002B2CF9AE}" pid="21" name="Objective-Caveats">
    <vt:lpwstr>Caveat for access to SG Fileplan</vt:lpwstr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  <property fmtid="{D5CDD505-2E9C-101B-9397-08002B2CF9AE}" pid="27" name="Objective-Required Redaction">
    <vt:lpwstr/>
  </property>
</Properties>
</file>